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65" windowWidth="23250" windowHeight="12240" tabRatio="844"/>
  </bookViews>
  <sheets>
    <sheet name="TAB A1.1" sheetId="9" r:id="rId1"/>
    <sheet name="TAB A1.2" sheetId="1" r:id="rId2"/>
    <sheet name="TAB A1.3" sheetId="2" r:id="rId3"/>
    <sheet name="TAB A1.4" sheetId="10" r:id="rId4"/>
    <sheet name="TAB A1.5" sheetId="3" r:id="rId5"/>
    <sheet name="TAB A1.6" sheetId="4" r:id="rId6"/>
    <sheet name="TAB A1.7" sheetId="5" r:id="rId7"/>
    <sheet name="TAB A1.8" sheetId="11" r:id="rId8"/>
    <sheet name="TAB A1.9" sheetId="6" r:id="rId9"/>
    <sheet name="TAB A1.10" sheetId="12" r:id="rId10"/>
    <sheet name="TAB A1.11" sheetId="14" r:id="rId11"/>
    <sheet name="TAV A1.12" sheetId="13" r:id="rId12"/>
    <sheet name="TAB A1.13" sheetId="7" r:id="rId13"/>
    <sheet name="TAB A1.14" sheetId="8" r:id="rId14"/>
    <sheet name="TAB A1.15" sheetId="15" r:id="rId15"/>
    <sheet name="TAB A1.16" sheetId="16" r:id="rId16"/>
    <sheet name="TAB A1.17" sheetId="18" r:id="rId17"/>
    <sheet name="TAB A1.18" sheetId="17" r:id="rId18"/>
    <sheet name="TAB A1.19" sheetId="19" r:id="rId19"/>
    <sheet name="TAB A1.20" sheetId="20" r:id="rId20"/>
    <sheet name="TAB A1.21" sheetId="21" r:id="rId21"/>
    <sheet name="TAB A1.22" sheetId="22" r:id="rId22"/>
    <sheet name="TAB A1.23" sheetId="23" r:id="rId23"/>
    <sheet name="TAB A1.24" sheetId="24" r:id="rId24"/>
    <sheet name="TAB A1.25" sheetId="25" r:id="rId25"/>
    <sheet name="TAB A1.26" sheetId="26" r:id="rId26"/>
    <sheet name="TAB A1.27" sheetId="27" r:id="rId27"/>
    <sheet name="TAB A1.28" sheetId="28" r:id="rId28"/>
    <sheet name="TAB A1.29" sheetId="29" r:id="rId29"/>
  </sheets>
  <definedNames>
    <definedName name="_xlnm._FilterDatabase" localSheetId="1" hidden="1">'TAB A1.2'!$A$3:$WVT$3</definedName>
    <definedName name="_xlnm._FilterDatabase" localSheetId="2" hidden="1">'TAB A1.3'!$A$3:$T$3</definedName>
    <definedName name="_xlnm._FilterDatabase" localSheetId="4" hidden="1">'TAB A1.5'!$A$3:$P$3</definedName>
    <definedName name="_xlnm._FilterDatabase" localSheetId="5" hidden="1">'TAB A1.6'!$A$3:$WWJ$402</definedName>
    <definedName name="_xlnm._FilterDatabase" localSheetId="6" hidden="1">'TAB A1.7'!$A$2:$F$401</definedName>
    <definedName name="_xlnm._FilterDatabase" localSheetId="8" hidden="1">'TAB A1.9'!$A$3:$P$3</definedName>
  </definedNames>
  <calcPr calcId="145621"/>
</workbook>
</file>

<file path=xl/calcChain.xml><?xml version="1.0" encoding="utf-8"?>
<calcChain xmlns="http://schemas.openxmlformats.org/spreadsheetml/2006/main">
  <c r="K403" i="7" l="1"/>
  <c r="N157" i="7" s="1"/>
  <c r="H403" i="7"/>
  <c r="J403" i="7" s="1"/>
  <c r="E403" i="7"/>
  <c r="G336" i="7" s="1"/>
  <c r="O402" i="7"/>
  <c r="L402" i="7"/>
  <c r="O401" i="7"/>
  <c r="L401" i="7"/>
  <c r="O400" i="7"/>
  <c r="M400" i="7" s="1"/>
  <c r="L400" i="7"/>
  <c r="O399" i="7"/>
  <c r="M399" i="7" s="1"/>
  <c r="L399" i="7"/>
  <c r="O398" i="7"/>
  <c r="F398" i="7" s="1"/>
  <c r="L398" i="7"/>
  <c r="O397" i="7"/>
  <c r="L397" i="7"/>
  <c r="O396" i="7"/>
  <c r="L396" i="7"/>
  <c r="O395" i="7"/>
  <c r="L395" i="7"/>
  <c r="O394" i="7"/>
  <c r="F394" i="7" s="1"/>
  <c r="L394" i="7"/>
  <c r="O393" i="7"/>
  <c r="M393" i="7" s="1"/>
  <c r="L393" i="7"/>
  <c r="O392" i="7"/>
  <c r="F392" i="7" s="1"/>
  <c r="L392" i="7"/>
  <c r="O391" i="7"/>
  <c r="F391" i="7" s="1"/>
  <c r="L391" i="7"/>
  <c r="O390" i="7"/>
  <c r="M390" i="7" s="1"/>
  <c r="L390" i="7"/>
  <c r="O389" i="7"/>
  <c r="L389" i="7"/>
  <c r="O388" i="7"/>
  <c r="L388" i="7"/>
  <c r="O387" i="7"/>
  <c r="L387" i="7"/>
  <c r="O386" i="7"/>
  <c r="M386" i="7" s="1"/>
  <c r="L386" i="7"/>
  <c r="O385" i="7"/>
  <c r="L385" i="7"/>
  <c r="O384" i="7"/>
  <c r="L384" i="7"/>
  <c r="O383" i="7"/>
  <c r="L383" i="7"/>
  <c r="O382" i="7"/>
  <c r="F382" i="7" s="1"/>
  <c r="L382" i="7"/>
  <c r="O381" i="7"/>
  <c r="L381" i="7"/>
  <c r="O380" i="7"/>
  <c r="M380" i="7" s="1"/>
  <c r="L380" i="7"/>
  <c r="O379" i="7"/>
  <c r="M379" i="7" s="1"/>
  <c r="L379" i="7"/>
  <c r="O378" i="7"/>
  <c r="M378" i="7" s="1"/>
  <c r="L378" i="7"/>
  <c r="O377" i="7"/>
  <c r="L377" i="7"/>
  <c r="O376" i="7"/>
  <c r="L376" i="7"/>
  <c r="O375" i="7"/>
  <c r="I375" i="7" s="1"/>
  <c r="L375" i="7"/>
  <c r="O374" i="7"/>
  <c r="L374" i="7"/>
  <c r="O373" i="7"/>
  <c r="F373" i="7" s="1"/>
  <c r="L373" i="7"/>
  <c r="O372" i="7"/>
  <c r="M372" i="7" s="1"/>
  <c r="L372" i="7"/>
  <c r="O371" i="7"/>
  <c r="I371" i="7" s="1"/>
  <c r="L371" i="7"/>
  <c r="O370" i="7"/>
  <c r="M370" i="7" s="1"/>
  <c r="L370" i="7"/>
  <c r="O369" i="7"/>
  <c r="L369" i="7"/>
  <c r="O368" i="7"/>
  <c r="M368" i="7" s="1"/>
  <c r="L368" i="7"/>
  <c r="O367" i="7"/>
  <c r="M367" i="7" s="1"/>
  <c r="L367" i="7"/>
  <c r="O366" i="7"/>
  <c r="F366" i="7" s="1"/>
  <c r="L366" i="7"/>
  <c r="O365" i="7"/>
  <c r="M365" i="7" s="1"/>
  <c r="L365" i="7"/>
  <c r="O364" i="7"/>
  <c r="M364" i="7" s="1"/>
  <c r="L364" i="7"/>
  <c r="O363" i="7"/>
  <c r="I363" i="7" s="1"/>
  <c r="L363" i="7"/>
  <c r="O362" i="7"/>
  <c r="M362" i="7" s="1"/>
  <c r="L362" i="7"/>
  <c r="O361" i="7"/>
  <c r="L361" i="7"/>
  <c r="O360" i="7"/>
  <c r="L360" i="7"/>
  <c r="O359" i="7"/>
  <c r="L359" i="7"/>
  <c r="O358" i="7"/>
  <c r="L358" i="7"/>
  <c r="O357" i="7"/>
  <c r="L357" i="7"/>
  <c r="O356" i="7"/>
  <c r="L356" i="7"/>
  <c r="O355" i="7"/>
  <c r="L355" i="7"/>
  <c r="O354" i="7"/>
  <c r="M354" i="7" s="1"/>
  <c r="L354" i="7"/>
  <c r="O353" i="7"/>
  <c r="L353" i="7"/>
  <c r="O352" i="7"/>
  <c r="L352" i="7"/>
  <c r="O351" i="7"/>
  <c r="L351" i="7"/>
  <c r="O350" i="7"/>
  <c r="F350" i="7" s="1"/>
  <c r="L350" i="7"/>
  <c r="O349" i="7"/>
  <c r="L349" i="7"/>
  <c r="O348" i="7"/>
  <c r="L348" i="7"/>
  <c r="O347" i="7"/>
  <c r="L347" i="7"/>
  <c r="O346" i="7"/>
  <c r="M346" i="7" s="1"/>
  <c r="L346" i="7"/>
  <c r="O345" i="7"/>
  <c r="L345" i="7"/>
  <c r="O344" i="7"/>
  <c r="F344" i="7" s="1"/>
  <c r="L344" i="7"/>
  <c r="O343" i="7"/>
  <c r="I343" i="7" s="1"/>
  <c r="L343" i="7"/>
  <c r="O342" i="7"/>
  <c r="M342" i="7" s="1"/>
  <c r="L342" i="7"/>
  <c r="O341" i="7"/>
  <c r="M341" i="7" s="1"/>
  <c r="L341" i="7"/>
  <c r="O340" i="7"/>
  <c r="F340" i="7" s="1"/>
  <c r="L340" i="7"/>
  <c r="O339" i="7"/>
  <c r="F339" i="7" s="1"/>
  <c r="L339" i="7"/>
  <c r="O338" i="7"/>
  <c r="M338" i="7" s="1"/>
  <c r="L338" i="7"/>
  <c r="J338" i="7"/>
  <c r="O337" i="7"/>
  <c r="I337" i="7" s="1"/>
  <c r="L337" i="7"/>
  <c r="O336" i="7"/>
  <c r="L336" i="7"/>
  <c r="O335" i="7"/>
  <c r="I335" i="7" s="1"/>
  <c r="L335" i="7"/>
  <c r="O334" i="7"/>
  <c r="L334" i="7"/>
  <c r="O333" i="7"/>
  <c r="F333" i="7" s="1"/>
  <c r="L333" i="7"/>
  <c r="O332" i="7"/>
  <c r="L332" i="7"/>
  <c r="O331" i="7"/>
  <c r="I331" i="7" s="1"/>
  <c r="L331" i="7"/>
  <c r="O330" i="7"/>
  <c r="M330" i="7" s="1"/>
  <c r="L330" i="7"/>
  <c r="O329" i="7"/>
  <c r="M329" i="7" s="1"/>
  <c r="L329" i="7"/>
  <c r="O328" i="7"/>
  <c r="F328" i="7" s="1"/>
  <c r="L328" i="7"/>
  <c r="O327" i="7"/>
  <c r="L327" i="7"/>
  <c r="O326" i="7"/>
  <c r="M326" i="7" s="1"/>
  <c r="L326" i="7"/>
  <c r="O325" i="7"/>
  <c r="L325" i="7"/>
  <c r="O324" i="7"/>
  <c r="F324" i="7" s="1"/>
  <c r="L324" i="7"/>
  <c r="O323" i="7"/>
  <c r="F323" i="7" s="1"/>
  <c r="L323" i="7"/>
  <c r="O322" i="7"/>
  <c r="M322" i="7" s="1"/>
  <c r="L322" i="7"/>
  <c r="O321" i="7"/>
  <c r="F321" i="7" s="1"/>
  <c r="L321" i="7"/>
  <c r="O320" i="7"/>
  <c r="L320" i="7"/>
  <c r="O319" i="7"/>
  <c r="I319" i="7" s="1"/>
  <c r="L319" i="7"/>
  <c r="O318" i="7"/>
  <c r="M318" i="7" s="1"/>
  <c r="L318" i="7"/>
  <c r="O317" i="7"/>
  <c r="L317" i="7"/>
  <c r="O316" i="7"/>
  <c r="F316" i="7" s="1"/>
  <c r="L316" i="7"/>
  <c r="O315" i="7"/>
  <c r="L315" i="7"/>
  <c r="O314" i="7"/>
  <c r="M314" i="7" s="1"/>
  <c r="L314" i="7"/>
  <c r="O313" i="7"/>
  <c r="I313" i="7" s="1"/>
  <c r="L313" i="7"/>
  <c r="O312" i="7"/>
  <c r="L312" i="7"/>
  <c r="O311" i="7"/>
  <c r="I311" i="7" s="1"/>
  <c r="L311" i="7"/>
  <c r="O310" i="7"/>
  <c r="L310" i="7"/>
  <c r="O309" i="7"/>
  <c r="F309" i="7" s="1"/>
  <c r="L309" i="7"/>
  <c r="O308" i="7"/>
  <c r="L308" i="7"/>
  <c r="O307" i="7"/>
  <c r="L307" i="7"/>
  <c r="O306" i="7"/>
  <c r="M306" i="7" s="1"/>
  <c r="L306" i="7"/>
  <c r="O305" i="7"/>
  <c r="F305" i="7" s="1"/>
  <c r="L305" i="7"/>
  <c r="O304" i="7"/>
  <c r="L304" i="7"/>
  <c r="O303" i="7"/>
  <c r="I303" i="7" s="1"/>
  <c r="L303" i="7"/>
  <c r="O302" i="7"/>
  <c r="M302" i="7" s="1"/>
  <c r="L302" i="7"/>
  <c r="O301" i="7"/>
  <c r="L301" i="7"/>
  <c r="O300" i="7"/>
  <c r="F300" i="7" s="1"/>
  <c r="L300" i="7"/>
  <c r="O299" i="7"/>
  <c r="F299" i="7" s="1"/>
  <c r="L299" i="7"/>
  <c r="O298" i="7"/>
  <c r="M298" i="7" s="1"/>
  <c r="L298" i="7"/>
  <c r="O297" i="7"/>
  <c r="F297" i="7" s="1"/>
  <c r="L297" i="7"/>
  <c r="O296" i="7"/>
  <c r="F296" i="7" s="1"/>
  <c r="L296" i="7"/>
  <c r="O295" i="7"/>
  <c r="L295" i="7"/>
  <c r="O294" i="7"/>
  <c r="M294" i="7" s="1"/>
  <c r="L294" i="7"/>
  <c r="O293" i="7"/>
  <c r="I293" i="7" s="1"/>
  <c r="L293" i="7"/>
  <c r="O292" i="7"/>
  <c r="F292" i="7" s="1"/>
  <c r="L292" i="7"/>
  <c r="O291" i="7"/>
  <c r="F291" i="7" s="1"/>
  <c r="L291" i="7"/>
  <c r="O290" i="7"/>
  <c r="M290" i="7" s="1"/>
  <c r="L290" i="7"/>
  <c r="O289" i="7"/>
  <c r="L289" i="7"/>
  <c r="O288" i="7"/>
  <c r="L288" i="7"/>
  <c r="O287" i="7"/>
  <c r="L287" i="7"/>
  <c r="O286" i="7"/>
  <c r="L286" i="7"/>
  <c r="O285" i="7"/>
  <c r="M285" i="7" s="1"/>
  <c r="L285" i="7"/>
  <c r="O284" i="7"/>
  <c r="L284" i="7"/>
  <c r="O283" i="7"/>
  <c r="I283" i="7" s="1"/>
  <c r="L283" i="7"/>
  <c r="O282" i="7"/>
  <c r="M282" i="7" s="1"/>
  <c r="L282" i="7"/>
  <c r="O281" i="7"/>
  <c r="L281" i="7"/>
  <c r="O280" i="7"/>
  <c r="L280" i="7"/>
  <c r="O279" i="7"/>
  <c r="I279" i="7" s="1"/>
  <c r="L279" i="7"/>
  <c r="O278" i="7"/>
  <c r="L278" i="7"/>
  <c r="O277" i="7"/>
  <c r="L277" i="7"/>
  <c r="O276" i="7"/>
  <c r="M276" i="7" s="1"/>
  <c r="L276" i="7"/>
  <c r="O275" i="7"/>
  <c r="I275" i="7" s="1"/>
  <c r="L275" i="7"/>
  <c r="O274" i="7"/>
  <c r="L274" i="7"/>
  <c r="O273" i="7"/>
  <c r="I273" i="7" s="1"/>
  <c r="L273" i="7"/>
  <c r="O272" i="7"/>
  <c r="F272" i="7" s="1"/>
  <c r="L272" i="7"/>
  <c r="O271" i="7"/>
  <c r="I271" i="7" s="1"/>
  <c r="L271" i="7"/>
  <c r="O270" i="7"/>
  <c r="L270" i="7"/>
  <c r="O269" i="7"/>
  <c r="M269" i="7" s="1"/>
  <c r="L269" i="7"/>
  <c r="O268" i="7"/>
  <c r="I268" i="7" s="1"/>
  <c r="L268" i="7"/>
  <c r="J268" i="7"/>
  <c r="O267" i="7"/>
  <c r="L267" i="7"/>
  <c r="O266" i="7"/>
  <c r="I266" i="7" s="1"/>
  <c r="L266" i="7"/>
  <c r="O265" i="7"/>
  <c r="I265" i="7" s="1"/>
  <c r="L265" i="7"/>
  <c r="O264" i="7"/>
  <c r="L264" i="7"/>
  <c r="O263" i="7"/>
  <c r="L263" i="7"/>
  <c r="O262" i="7"/>
  <c r="I262" i="7" s="1"/>
  <c r="L262" i="7"/>
  <c r="O261" i="7"/>
  <c r="M261" i="7" s="1"/>
  <c r="L261" i="7"/>
  <c r="O260" i="7"/>
  <c r="L260" i="7"/>
  <c r="J260" i="7"/>
  <c r="O259" i="7"/>
  <c r="I259" i="7" s="1"/>
  <c r="L259" i="7"/>
  <c r="O258" i="7"/>
  <c r="I258" i="7" s="1"/>
  <c r="L258" i="7"/>
  <c r="O257" i="7"/>
  <c r="M257" i="7" s="1"/>
  <c r="L257" i="7"/>
  <c r="O256" i="7"/>
  <c r="I256" i="7" s="1"/>
  <c r="L256" i="7"/>
  <c r="O255" i="7"/>
  <c r="M255" i="7" s="1"/>
  <c r="L255" i="7"/>
  <c r="O254" i="7"/>
  <c r="M254" i="7" s="1"/>
  <c r="L254" i="7"/>
  <c r="O253" i="7"/>
  <c r="L253" i="7"/>
  <c r="O252" i="7"/>
  <c r="M252" i="7" s="1"/>
  <c r="L252" i="7"/>
  <c r="J252" i="7"/>
  <c r="O251" i="7"/>
  <c r="M251" i="7" s="1"/>
  <c r="L251" i="7"/>
  <c r="O250" i="7"/>
  <c r="I250" i="7" s="1"/>
  <c r="L250" i="7"/>
  <c r="O249" i="7"/>
  <c r="I249" i="7" s="1"/>
  <c r="L249" i="7"/>
  <c r="O248" i="7"/>
  <c r="I248" i="7" s="1"/>
  <c r="L248" i="7"/>
  <c r="O247" i="7"/>
  <c r="I247" i="7" s="1"/>
  <c r="L247" i="7"/>
  <c r="G247" i="7"/>
  <c r="O246" i="7"/>
  <c r="I246" i="7" s="1"/>
  <c r="L246" i="7"/>
  <c r="O245" i="7"/>
  <c r="I245" i="7" s="1"/>
  <c r="L245" i="7"/>
  <c r="O244" i="7"/>
  <c r="L244" i="7"/>
  <c r="O243" i="7"/>
  <c r="M243" i="7" s="1"/>
  <c r="L243" i="7"/>
  <c r="O242" i="7"/>
  <c r="L242" i="7"/>
  <c r="O241" i="7"/>
  <c r="L241" i="7"/>
  <c r="O240" i="7"/>
  <c r="M240" i="7" s="1"/>
  <c r="L240" i="7"/>
  <c r="O239" i="7"/>
  <c r="M239" i="7" s="1"/>
  <c r="L239" i="7"/>
  <c r="O238" i="7"/>
  <c r="M238" i="7" s="1"/>
  <c r="L238" i="7"/>
  <c r="O237" i="7"/>
  <c r="M237" i="7" s="1"/>
  <c r="L237" i="7"/>
  <c r="O236" i="7"/>
  <c r="L236" i="7"/>
  <c r="O235" i="7"/>
  <c r="I235" i="7" s="1"/>
  <c r="L235" i="7"/>
  <c r="J235" i="7"/>
  <c r="O234" i="7"/>
  <c r="M234" i="7" s="1"/>
  <c r="L234" i="7"/>
  <c r="O233" i="7"/>
  <c r="I233" i="7" s="1"/>
  <c r="L233" i="7"/>
  <c r="O232" i="7"/>
  <c r="L232" i="7"/>
  <c r="O231" i="7"/>
  <c r="F231" i="7" s="1"/>
  <c r="L231" i="7"/>
  <c r="O230" i="7"/>
  <c r="M230" i="7" s="1"/>
  <c r="L230" i="7"/>
  <c r="O229" i="7"/>
  <c r="M229" i="7" s="1"/>
  <c r="L229" i="7"/>
  <c r="O228" i="7"/>
  <c r="L228" i="7"/>
  <c r="O227" i="7"/>
  <c r="M227" i="7" s="1"/>
  <c r="L227" i="7"/>
  <c r="O226" i="7"/>
  <c r="L226" i="7"/>
  <c r="J226" i="7"/>
  <c r="O225" i="7"/>
  <c r="M225" i="7" s="1"/>
  <c r="L225" i="7"/>
  <c r="O224" i="7"/>
  <c r="L224" i="7"/>
  <c r="O223" i="7"/>
  <c r="I223" i="7" s="1"/>
  <c r="L223" i="7"/>
  <c r="O222" i="7"/>
  <c r="M222" i="7" s="1"/>
  <c r="L222" i="7"/>
  <c r="O221" i="7"/>
  <c r="M221" i="7" s="1"/>
  <c r="L221" i="7"/>
  <c r="O220" i="7"/>
  <c r="M220" i="7" s="1"/>
  <c r="L220" i="7"/>
  <c r="O219" i="7"/>
  <c r="L219" i="7"/>
  <c r="O218" i="7"/>
  <c r="M218" i="7" s="1"/>
  <c r="L218" i="7"/>
  <c r="J218" i="7"/>
  <c r="O217" i="7"/>
  <c r="M217" i="7" s="1"/>
  <c r="L217" i="7"/>
  <c r="O216" i="7"/>
  <c r="L216" i="7"/>
  <c r="O215" i="7"/>
  <c r="M215" i="7" s="1"/>
  <c r="L215" i="7"/>
  <c r="O214" i="7"/>
  <c r="L214" i="7"/>
  <c r="O213" i="7"/>
  <c r="M213" i="7" s="1"/>
  <c r="L213" i="7"/>
  <c r="O212" i="7"/>
  <c r="M212" i="7" s="1"/>
  <c r="L212" i="7"/>
  <c r="O211" i="7"/>
  <c r="L211" i="7"/>
  <c r="O210" i="7"/>
  <c r="M210" i="7" s="1"/>
  <c r="L210" i="7"/>
  <c r="O209" i="7"/>
  <c r="I209" i="7" s="1"/>
  <c r="L209" i="7"/>
  <c r="O208" i="7"/>
  <c r="I208" i="7" s="1"/>
  <c r="L208" i="7"/>
  <c r="O207" i="7"/>
  <c r="F207" i="7" s="1"/>
  <c r="L207" i="7"/>
  <c r="O206" i="7"/>
  <c r="L206" i="7"/>
  <c r="O205" i="7"/>
  <c r="I205" i="7" s="1"/>
  <c r="L205" i="7"/>
  <c r="O204" i="7"/>
  <c r="L204" i="7"/>
  <c r="O203" i="7"/>
  <c r="M203" i="7" s="1"/>
  <c r="L203" i="7"/>
  <c r="O202" i="7"/>
  <c r="L202" i="7"/>
  <c r="O201" i="7"/>
  <c r="M201" i="7" s="1"/>
  <c r="L201" i="7"/>
  <c r="O200" i="7"/>
  <c r="I200" i="7" s="1"/>
  <c r="L200" i="7"/>
  <c r="J200" i="7"/>
  <c r="O199" i="7"/>
  <c r="F199" i="7" s="1"/>
  <c r="L199" i="7"/>
  <c r="O198" i="7"/>
  <c r="I198" i="7" s="1"/>
  <c r="L198" i="7"/>
  <c r="O197" i="7"/>
  <c r="M197" i="7" s="1"/>
  <c r="L197" i="7"/>
  <c r="O196" i="7"/>
  <c r="I196" i="7" s="1"/>
  <c r="L196" i="7"/>
  <c r="O195" i="7"/>
  <c r="L195" i="7"/>
  <c r="O194" i="7"/>
  <c r="L194" i="7"/>
  <c r="O193" i="7"/>
  <c r="I193" i="7" s="1"/>
  <c r="L193" i="7"/>
  <c r="O192" i="7"/>
  <c r="M192" i="7" s="1"/>
  <c r="L192" i="7"/>
  <c r="O191" i="7"/>
  <c r="L191" i="7"/>
  <c r="O190" i="7"/>
  <c r="I190" i="7" s="1"/>
  <c r="L190" i="7"/>
  <c r="O189" i="7"/>
  <c r="L189" i="7"/>
  <c r="O188" i="7"/>
  <c r="I188" i="7" s="1"/>
  <c r="L188" i="7"/>
  <c r="O187" i="7"/>
  <c r="I187" i="7" s="1"/>
  <c r="L187" i="7"/>
  <c r="O186" i="7"/>
  <c r="L186" i="7"/>
  <c r="O185" i="7"/>
  <c r="L185" i="7"/>
  <c r="O184" i="7"/>
  <c r="M184" i="7" s="1"/>
  <c r="L184" i="7"/>
  <c r="O183" i="7"/>
  <c r="L183" i="7"/>
  <c r="O182" i="7"/>
  <c r="M182" i="7" s="1"/>
  <c r="L182" i="7"/>
  <c r="O181" i="7"/>
  <c r="M181" i="7" s="1"/>
  <c r="L181" i="7"/>
  <c r="J181" i="7"/>
  <c r="O180" i="7"/>
  <c r="L180" i="7"/>
  <c r="O179" i="7"/>
  <c r="L179" i="7"/>
  <c r="O178" i="7"/>
  <c r="I178" i="7" s="1"/>
  <c r="L178" i="7"/>
  <c r="O177" i="7"/>
  <c r="L177" i="7"/>
  <c r="O176" i="7"/>
  <c r="I176" i="7" s="1"/>
  <c r="L176" i="7"/>
  <c r="O175" i="7"/>
  <c r="L175" i="7"/>
  <c r="O174" i="7"/>
  <c r="I174" i="7" s="1"/>
  <c r="L174" i="7"/>
  <c r="O173" i="7"/>
  <c r="F173" i="7" s="1"/>
  <c r="L173" i="7"/>
  <c r="O172" i="7"/>
  <c r="L172" i="7"/>
  <c r="O171" i="7"/>
  <c r="L171" i="7"/>
  <c r="O170" i="7"/>
  <c r="L170" i="7"/>
  <c r="O169" i="7"/>
  <c r="I169" i="7" s="1"/>
  <c r="L169" i="7"/>
  <c r="O168" i="7"/>
  <c r="I168" i="7" s="1"/>
  <c r="L168" i="7"/>
  <c r="O167" i="7"/>
  <c r="L167" i="7"/>
  <c r="J167" i="7"/>
  <c r="O166" i="7"/>
  <c r="I166" i="7" s="1"/>
  <c r="L166" i="7"/>
  <c r="O165" i="7"/>
  <c r="L165" i="7"/>
  <c r="O164" i="7"/>
  <c r="I164" i="7" s="1"/>
  <c r="L164" i="7"/>
  <c r="O163" i="7"/>
  <c r="L163" i="7"/>
  <c r="O162" i="7"/>
  <c r="L162" i="7"/>
  <c r="O161" i="7"/>
  <c r="L161" i="7"/>
  <c r="O160" i="7"/>
  <c r="M160" i="7" s="1"/>
  <c r="L160" i="7"/>
  <c r="O159" i="7"/>
  <c r="F159" i="7" s="1"/>
  <c r="L159" i="7"/>
  <c r="O158" i="7"/>
  <c r="M158" i="7" s="1"/>
  <c r="L158" i="7"/>
  <c r="O157" i="7"/>
  <c r="I157" i="7" s="1"/>
  <c r="L157" i="7"/>
  <c r="J157" i="7"/>
  <c r="O156" i="7"/>
  <c r="I156" i="7" s="1"/>
  <c r="L156" i="7"/>
  <c r="O155" i="7"/>
  <c r="I155" i="7" s="1"/>
  <c r="L155" i="7"/>
  <c r="J155" i="7"/>
  <c r="O154" i="7"/>
  <c r="I154" i="7" s="1"/>
  <c r="L154" i="7"/>
  <c r="O153" i="7"/>
  <c r="F153" i="7" s="1"/>
  <c r="L153" i="7"/>
  <c r="O152" i="7"/>
  <c r="I152" i="7" s="1"/>
  <c r="L152" i="7"/>
  <c r="O151" i="7"/>
  <c r="I151" i="7" s="1"/>
  <c r="L151" i="7"/>
  <c r="O150" i="7"/>
  <c r="I150" i="7" s="1"/>
  <c r="L150" i="7"/>
  <c r="O149" i="7"/>
  <c r="L149" i="7"/>
  <c r="O148" i="7"/>
  <c r="I148" i="7" s="1"/>
  <c r="L148" i="7"/>
  <c r="O147" i="7"/>
  <c r="L147" i="7"/>
  <c r="O146" i="7"/>
  <c r="I146" i="7" s="1"/>
  <c r="L146" i="7"/>
  <c r="O145" i="7"/>
  <c r="I145" i="7" s="1"/>
  <c r="L145" i="7"/>
  <c r="O144" i="7"/>
  <c r="M144" i="7" s="1"/>
  <c r="L144" i="7"/>
  <c r="O143" i="7"/>
  <c r="F143" i="7" s="1"/>
  <c r="L143" i="7"/>
  <c r="O142" i="7"/>
  <c r="I142" i="7" s="1"/>
  <c r="L142" i="7"/>
  <c r="O141" i="7"/>
  <c r="L141" i="7"/>
  <c r="O140" i="7"/>
  <c r="I140" i="7" s="1"/>
  <c r="L140" i="7"/>
  <c r="O139" i="7"/>
  <c r="M139" i="7" s="1"/>
  <c r="L139" i="7"/>
  <c r="O138" i="7"/>
  <c r="I138" i="7" s="1"/>
  <c r="L138" i="7"/>
  <c r="O137" i="7"/>
  <c r="I137" i="7" s="1"/>
  <c r="L137" i="7"/>
  <c r="J137" i="7"/>
  <c r="O136" i="7"/>
  <c r="I136" i="7" s="1"/>
  <c r="L136" i="7"/>
  <c r="O135" i="7"/>
  <c r="F135" i="7" s="1"/>
  <c r="L135" i="7"/>
  <c r="O134" i="7"/>
  <c r="I134" i="7" s="1"/>
  <c r="L134" i="7"/>
  <c r="O133" i="7"/>
  <c r="L133" i="7"/>
  <c r="O132" i="7"/>
  <c r="I132" i="7" s="1"/>
  <c r="L132" i="7"/>
  <c r="O131" i="7"/>
  <c r="L131" i="7"/>
  <c r="O130" i="7"/>
  <c r="I130" i="7" s="1"/>
  <c r="L130" i="7"/>
  <c r="O129" i="7"/>
  <c r="M129" i="7" s="1"/>
  <c r="L129" i="7"/>
  <c r="J129" i="7"/>
  <c r="O128" i="7"/>
  <c r="I128" i="7" s="1"/>
  <c r="L128" i="7"/>
  <c r="O127" i="7"/>
  <c r="M127" i="7" s="1"/>
  <c r="L127" i="7"/>
  <c r="J127" i="7"/>
  <c r="O126" i="7"/>
  <c r="I126" i="7" s="1"/>
  <c r="L126" i="7"/>
  <c r="O125" i="7"/>
  <c r="I125" i="7" s="1"/>
  <c r="L125" i="7"/>
  <c r="O124" i="7"/>
  <c r="L124" i="7"/>
  <c r="O123" i="7"/>
  <c r="F123" i="7" s="1"/>
  <c r="L123" i="7"/>
  <c r="O122" i="7"/>
  <c r="L122" i="7"/>
  <c r="O121" i="7"/>
  <c r="F121" i="7" s="1"/>
  <c r="L121" i="7"/>
  <c r="O120" i="7"/>
  <c r="I120" i="7" s="1"/>
  <c r="L120" i="7"/>
  <c r="O119" i="7"/>
  <c r="L119" i="7"/>
  <c r="O118" i="7"/>
  <c r="L118" i="7"/>
  <c r="O117" i="7"/>
  <c r="M117" i="7" s="1"/>
  <c r="L117" i="7"/>
  <c r="O116" i="7"/>
  <c r="M116" i="7" s="1"/>
  <c r="L116" i="7"/>
  <c r="O115" i="7"/>
  <c r="M115" i="7" s="1"/>
  <c r="L115" i="7"/>
  <c r="G115" i="7"/>
  <c r="O114" i="7"/>
  <c r="F114" i="7" s="1"/>
  <c r="L114" i="7"/>
  <c r="O113" i="7"/>
  <c r="I113" i="7" s="1"/>
  <c r="L113" i="7"/>
  <c r="J113" i="7"/>
  <c r="O112" i="7"/>
  <c r="M112" i="7" s="1"/>
  <c r="L112" i="7"/>
  <c r="O111" i="7"/>
  <c r="F111" i="7" s="1"/>
  <c r="L111" i="7"/>
  <c r="O110" i="7"/>
  <c r="I110" i="7" s="1"/>
  <c r="L110" i="7"/>
  <c r="O109" i="7"/>
  <c r="L109" i="7"/>
  <c r="O108" i="7"/>
  <c r="I108" i="7" s="1"/>
  <c r="L108" i="7"/>
  <c r="O107" i="7"/>
  <c r="L107" i="7"/>
  <c r="O106" i="7"/>
  <c r="I106" i="7" s="1"/>
  <c r="L106" i="7"/>
  <c r="O105" i="7"/>
  <c r="M105" i="7" s="1"/>
  <c r="L105" i="7"/>
  <c r="O104" i="7"/>
  <c r="M104" i="7" s="1"/>
  <c r="L104" i="7"/>
  <c r="O103" i="7"/>
  <c r="M103" i="7" s="1"/>
  <c r="L103" i="7"/>
  <c r="O102" i="7"/>
  <c r="M102" i="7" s="1"/>
  <c r="L102" i="7"/>
  <c r="O101" i="7"/>
  <c r="I101" i="7" s="1"/>
  <c r="L101" i="7"/>
  <c r="O100" i="7"/>
  <c r="F100" i="7" s="1"/>
  <c r="L100" i="7"/>
  <c r="O99" i="7"/>
  <c r="F99" i="7" s="1"/>
  <c r="L99" i="7"/>
  <c r="O98" i="7"/>
  <c r="I98" i="7" s="1"/>
  <c r="L98" i="7"/>
  <c r="O97" i="7"/>
  <c r="F97" i="7" s="1"/>
  <c r="L97" i="7"/>
  <c r="O96" i="7"/>
  <c r="I96" i="7" s="1"/>
  <c r="L96" i="7"/>
  <c r="O95" i="7"/>
  <c r="L95" i="7"/>
  <c r="O94" i="7"/>
  <c r="I94" i="7" s="1"/>
  <c r="L94" i="7"/>
  <c r="O93" i="7"/>
  <c r="M93" i="7" s="1"/>
  <c r="L93" i="7"/>
  <c r="O92" i="7"/>
  <c r="M92" i="7" s="1"/>
  <c r="L92" i="7"/>
  <c r="O91" i="7"/>
  <c r="M91" i="7" s="1"/>
  <c r="L91" i="7"/>
  <c r="O90" i="7"/>
  <c r="L90" i="7"/>
  <c r="O89" i="7"/>
  <c r="I89" i="7" s="1"/>
  <c r="L89" i="7"/>
  <c r="O88" i="7"/>
  <c r="M88" i="7" s="1"/>
  <c r="L88" i="7"/>
  <c r="O87" i="7"/>
  <c r="M87" i="7" s="1"/>
  <c r="L87" i="7"/>
  <c r="O86" i="7"/>
  <c r="I86" i="7" s="1"/>
  <c r="L86" i="7"/>
  <c r="O85" i="7"/>
  <c r="F85" i="7" s="1"/>
  <c r="L85" i="7"/>
  <c r="O84" i="7"/>
  <c r="I84" i="7" s="1"/>
  <c r="L84" i="7"/>
  <c r="O83" i="7"/>
  <c r="L83" i="7"/>
  <c r="O82" i="7"/>
  <c r="I82" i="7" s="1"/>
  <c r="L82" i="7"/>
  <c r="O81" i="7"/>
  <c r="L81" i="7"/>
  <c r="O80" i="7"/>
  <c r="I80" i="7" s="1"/>
  <c r="L80" i="7"/>
  <c r="J80" i="7"/>
  <c r="O79" i="7"/>
  <c r="M79" i="7" s="1"/>
  <c r="L79" i="7"/>
  <c r="O78" i="7"/>
  <c r="M78" i="7" s="1"/>
  <c r="L78" i="7"/>
  <c r="O77" i="7"/>
  <c r="I77" i="7" s="1"/>
  <c r="L77" i="7"/>
  <c r="O76" i="7"/>
  <c r="L76" i="7"/>
  <c r="O75" i="7"/>
  <c r="F75" i="7" s="1"/>
  <c r="L75" i="7"/>
  <c r="O74" i="7"/>
  <c r="L74" i="7"/>
  <c r="O73" i="7"/>
  <c r="F73" i="7" s="1"/>
  <c r="L73" i="7"/>
  <c r="O72" i="7"/>
  <c r="I72" i="7" s="1"/>
  <c r="L72" i="7"/>
  <c r="O71" i="7"/>
  <c r="L71" i="7"/>
  <c r="G71" i="7"/>
  <c r="O70" i="7"/>
  <c r="L70" i="7"/>
  <c r="O69" i="7"/>
  <c r="M69" i="7" s="1"/>
  <c r="L69" i="7"/>
  <c r="O68" i="7"/>
  <c r="M68" i="7" s="1"/>
  <c r="L68" i="7"/>
  <c r="O67" i="7"/>
  <c r="M67" i="7" s="1"/>
  <c r="L67" i="7"/>
  <c r="O66" i="7"/>
  <c r="F66" i="7" s="1"/>
  <c r="L66" i="7"/>
  <c r="O65" i="7"/>
  <c r="I65" i="7" s="1"/>
  <c r="L65" i="7"/>
  <c r="O64" i="7"/>
  <c r="M64" i="7" s="1"/>
  <c r="L64" i="7"/>
  <c r="O63" i="7"/>
  <c r="F63" i="7" s="1"/>
  <c r="L63" i="7"/>
  <c r="O62" i="7"/>
  <c r="I62" i="7" s="1"/>
  <c r="L62" i="7"/>
  <c r="O61" i="7"/>
  <c r="F61" i="7" s="1"/>
  <c r="L61" i="7"/>
  <c r="O60" i="7"/>
  <c r="I60" i="7" s="1"/>
  <c r="L60" i="7"/>
  <c r="O59" i="7"/>
  <c r="L59" i="7"/>
  <c r="O58" i="7"/>
  <c r="I58" i="7" s="1"/>
  <c r="L58" i="7"/>
  <c r="O57" i="7"/>
  <c r="M57" i="7" s="1"/>
  <c r="L57" i="7"/>
  <c r="G57" i="7"/>
  <c r="O56" i="7"/>
  <c r="I56" i="7" s="1"/>
  <c r="L56" i="7"/>
  <c r="O55" i="7"/>
  <c r="M55" i="7" s="1"/>
  <c r="L55" i="7"/>
  <c r="O54" i="7"/>
  <c r="M54" i="7" s="1"/>
  <c r="L54" i="7"/>
  <c r="O53" i="7"/>
  <c r="M53" i="7" s="1"/>
  <c r="L53" i="7"/>
  <c r="J53" i="7"/>
  <c r="O52" i="7"/>
  <c r="L52" i="7"/>
  <c r="O51" i="7"/>
  <c r="M51" i="7" s="1"/>
  <c r="L51" i="7"/>
  <c r="O50" i="7"/>
  <c r="L50" i="7"/>
  <c r="O49" i="7"/>
  <c r="M49" i="7" s="1"/>
  <c r="L49" i="7"/>
  <c r="O48" i="7"/>
  <c r="L48" i="7"/>
  <c r="O47" i="7"/>
  <c r="M47" i="7" s="1"/>
  <c r="L47" i="7"/>
  <c r="O46" i="7"/>
  <c r="L46" i="7"/>
  <c r="O45" i="7"/>
  <c r="M45" i="7" s="1"/>
  <c r="L45" i="7"/>
  <c r="O44" i="7"/>
  <c r="L44" i="7"/>
  <c r="O43" i="7"/>
  <c r="M43" i="7" s="1"/>
  <c r="L43" i="7"/>
  <c r="O42" i="7"/>
  <c r="L42" i="7"/>
  <c r="G42" i="7"/>
  <c r="O41" i="7"/>
  <c r="I41" i="7" s="1"/>
  <c r="L41" i="7"/>
  <c r="J41" i="7"/>
  <c r="O40" i="7"/>
  <c r="L40" i="7"/>
  <c r="G40" i="7"/>
  <c r="O39" i="7"/>
  <c r="I39" i="7" s="1"/>
  <c r="L39" i="7"/>
  <c r="O38" i="7"/>
  <c r="L38" i="7"/>
  <c r="G38" i="7"/>
  <c r="O37" i="7"/>
  <c r="I37" i="7" s="1"/>
  <c r="L37" i="7"/>
  <c r="O36" i="7"/>
  <c r="L36" i="7"/>
  <c r="O35" i="7"/>
  <c r="I35" i="7" s="1"/>
  <c r="L35" i="7"/>
  <c r="O34" i="7"/>
  <c r="L34" i="7"/>
  <c r="G34" i="7"/>
  <c r="O33" i="7"/>
  <c r="I33" i="7" s="1"/>
  <c r="L33" i="7"/>
  <c r="O32" i="7"/>
  <c r="L32" i="7"/>
  <c r="O31" i="7"/>
  <c r="I31" i="7" s="1"/>
  <c r="L31" i="7"/>
  <c r="O30" i="7"/>
  <c r="L30" i="7"/>
  <c r="O29" i="7"/>
  <c r="I29" i="7" s="1"/>
  <c r="L29" i="7"/>
  <c r="O28" i="7"/>
  <c r="L28" i="7"/>
  <c r="O27" i="7"/>
  <c r="I27" i="7" s="1"/>
  <c r="L27" i="7"/>
  <c r="O26" i="7"/>
  <c r="L26" i="7"/>
  <c r="G26" i="7"/>
  <c r="O25" i="7"/>
  <c r="L25" i="7"/>
  <c r="O24" i="7"/>
  <c r="L24" i="7"/>
  <c r="J24" i="7"/>
  <c r="O23" i="7"/>
  <c r="I23" i="7" s="1"/>
  <c r="L23" i="7"/>
  <c r="O22" i="7"/>
  <c r="L22" i="7"/>
  <c r="G22" i="7"/>
  <c r="O21" i="7"/>
  <c r="I21" i="7" s="1"/>
  <c r="L21" i="7"/>
  <c r="O20" i="7"/>
  <c r="L20" i="7"/>
  <c r="G20" i="7"/>
  <c r="O19" i="7"/>
  <c r="I19" i="7" s="1"/>
  <c r="L19" i="7"/>
  <c r="O18" i="7"/>
  <c r="L18" i="7"/>
  <c r="O17" i="7"/>
  <c r="I17" i="7" s="1"/>
  <c r="L17" i="7"/>
  <c r="O16" i="7"/>
  <c r="L16" i="7"/>
  <c r="G16" i="7"/>
  <c r="O15" i="7"/>
  <c r="I15" i="7" s="1"/>
  <c r="L15" i="7"/>
  <c r="O14" i="7"/>
  <c r="L14" i="7"/>
  <c r="G14" i="7"/>
  <c r="O13" i="7"/>
  <c r="L13" i="7"/>
  <c r="O12" i="7"/>
  <c r="L12" i="7"/>
  <c r="O11" i="7"/>
  <c r="M11" i="7" s="1"/>
  <c r="L11" i="7"/>
  <c r="O10" i="7"/>
  <c r="L10" i="7"/>
  <c r="O9" i="7"/>
  <c r="M9" i="7" s="1"/>
  <c r="L9" i="7"/>
  <c r="O8" i="7"/>
  <c r="L8" i="7"/>
  <c r="O7" i="7"/>
  <c r="M7" i="7" s="1"/>
  <c r="L7" i="7"/>
  <c r="O6" i="7"/>
  <c r="L6" i="7"/>
  <c r="O5" i="7"/>
  <c r="M5" i="7" s="1"/>
  <c r="L5" i="7"/>
  <c r="J5" i="7"/>
  <c r="O4" i="7"/>
  <c r="L4" i="7"/>
  <c r="G171" i="7" l="1"/>
  <c r="G12" i="7"/>
  <c r="G44" i="7"/>
  <c r="G304" i="7"/>
  <c r="G18" i="7"/>
  <c r="G36" i="7"/>
  <c r="G48" i="7"/>
  <c r="G159" i="7"/>
  <c r="J46" i="7"/>
  <c r="J67" i="7"/>
  <c r="J69" i="7"/>
  <c r="J97" i="7"/>
  <c r="J99" i="7"/>
  <c r="J190" i="7"/>
  <c r="J192" i="7"/>
  <c r="J209" i="7"/>
  <c r="J228" i="7"/>
  <c r="J233" i="7"/>
  <c r="J9" i="7"/>
  <c r="J128" i="7"/>
  <c r="J138" i="7"/>
  <c r="J259" i="7"/>
  <c r="J269" i="7"/>
  <c r="J14" i="7"/>
  <c r="J47" i="7"/>
  <c r="J68" i="7"/>
  <c r="J70" i="7"/>
  <c r="J98" i="7"/>
  <c r="J191" i="7"/>
  <c r="J25" i="7"/>
  <c r="J136" i="7"/>
  <c r="J19" i="7"/>
  <c r="J36" i="7"/>
  <c r="J55" i="7"/>
  <c r="J156" i="7"/>
  <c r="J219" i="7"/>
  <c r="J262" i="7"/>
  <c r="G4" i="7"/>
  <c r="G8" i="7"/>
  <c r="G10" i="7"/>
  <c r="G30" i="7"/>
  <c r="G32" i="7"/>
  <c r="G52" i="7"/>
  <c r="G81" i="7"/>
  <c r="G103" i="7"/>
  <c r="G119" i="7"/>
  <c r="G139" i="7"/>
  <c r="G147" i="7"/>
  <c r="J4" i="7"/>
  <c r="G6" i="7"/>
  <c r="G24" i="7"/>
  <c r="G28" i="7"/>
  <c r="J30" i="7"/>
  <c r="G46" i="7"/>
  <c r="G50" i="7"/>
  <c r="J52" i="7"/>
  <c r="J54" i="7"/>
  <c r="J56" i="7"/>
  <c r="G67" i="7"/>
  <c r="J112" i="7"/>
  <c r="J119" i="7"/>
  <c r="J145" i="7"/>
  <c r="J166" i="7"/>
  <c r="J168" i="7"/>
  <c r="G195" i="7"/>
  <c r="G209" i="7"/>
  <c r="J225" i="7"/>
  <c r="J227" i="7"/>
  <c r="J234" i="7"/>
  <c r="J253" i="7"/>
  <c r="J263" i="7"/>
  <c r="I9" i="7"/>
  <c r="I135" i="7"/>
  <c r="I88" i="7"/>
  <c r="I78" i="7"/>
  <c r="I225" i="7"/>
  <c r="I217" i="7"/>
  <c r="F276" i="7"/>
  <c r="I230" i="7"/>
  <c r="F127" i="7"/>
  <c r="N29" i="7"/>
  <c r="I45" i="7"/>
  <c r="I64" i="7"/>
  <c r="F80" i="7"/>
  <c r="I201" i="7"/>
  <c r="I238" i="7"/>
  <c r="I7" i="7"/>
  <c r="F125" i="7"/>
  <c r="I237" i="7"/>
  <c r="F258" i="7"/>
  <c r="N59" i="7"/>
  <c r="I97" i="7"/>
  <c r="I218" i="7"/>
  <c r="I252" i="7"/>
  <c r="I11" i="7"/>
  <c r="N63" i="7"/>
  <c r="N64" i="7"/>
  <c r="I112" i="7"/>
  <c r="I212" i="7"/>
  <c r="I229" i="7"/>
  <c r="J236" i="7"/>
  <c r="F255" i="7"/>
  <c r="J270" i="7"/>
  <c r="N23" i="7"/>
  <c r="N43" i="7"/>
  <c r="N44" i="7"/>
  <c r="N45" i="7"/>
  <c r="I49" i="7"/>
  <c r="N87" i="7"/>
  <c r="N88" i="7"/>
  <c r="N119" i="7"/>
  <c r="N120" i="7"/>
  <c r="F243" i="7"/>
  <c r="F248" i="7"/>
  <c r="I254" i="7"/>
  <c r="N17" i="7"/>
  <c r="N18" i="7"/>
  <c r="N31" i="7"/>
  <c r="N32" i="7"/>
  <c r="N107" i="7"/>
  <c r="N131" i="7"/>
  <c r="N155" i="7"/>
  <c r="N156" i="7"/>
  <c r="N398" i="7"/>
  <c r="N372" i="7"/>
  <c r="N363" i="7"/>
  <c r="N323" i="7"/>
  <c r="N311" i="7"/>
  <c r="N297" i="7"/>
  <c r="N291" i="7"/>
  <c r="N285" i="7"/>
  <c r="N274" i="7"/>
  <c r="N273" i="7"/>
  <c r="N264" i="7"/>
  <c r="N263" i="7"/>
  <c r="N262" i="7"/>
  <c r="N260" i="7"/>
  <c r="N259" i="7"/>
  <c r="N256" i="7"/>
  <c r="N251" i="7"/>
  <c r="N244" i="7"/>
  <c r="N239" i="7"/>
  <c r="N232" i="7"/>
  <c r="N231" i="7"/>
  <c r="N224" i="7"/>
  <c r="N223" i="7"/>
  <c r="N222" i="7"/>
  <c r="N213" i="7"/>
  <c r="N205" i="7"/>
  <c r="N204" i="7"/>
  <c r="N196" i="7"/>
  <c r="N185" i="7"/>
  <c r="N181" i="7"/>
  <c r="N179" i="7"/>
  <c r="N175" i="7"/>
  <c r="N169" i="7"/>
  <c r="N168" i="7"/>
  <c r="N167" i="7"/>
  <c r="N166" i="7"/>
  <c r="N164" i="7"/>
  <c r="N163" i="7"/>
  <c r="N159" i="7"/>
  <c r="N158" i="7"/>
  <c r="N154" i="7"/>
  <c r="N150" i="7"/>
  <c r="N149" i="7"/>
  <c r="N140" i="7"/>
  <c r="N139" i="7"/>
  <c r="N138" i="7"/>
  <c r="N137" i="7"/>
  <c r="N136" i="7"/>
  <c r="N133" i="7"/>
  <c r="N132" i="7"/>
  <c r="N121" i="7"/>
  <c r="N118" i="7"/>
  <c r="N109" i="7"/>
  <c r="N108" i="7"/>
  <c r="N104" i="7"/>
  <c r="N94" i="7"/>
  <c r="N89" i="7"/>
  <c r="N84" i="7"/>
  <c r="N76" i="7"/>
  <c r="N72" i="7"/>
  <c r="N71" i="7"/>
  <c r="N70" i="7"/>
  <c r="N69" i="7"/>
  <c r="N391" i="7"/>
  <c r="N370" i="7"/>
  <c r="N331" i="7"/>
  <c r="N319" i="7"/>
  <c r="N309" i="7"/>
  <c r="N303" i="7"/>
  <c r="N295" i="7"/>
  <c r="N289" i="7"/>
  <c r="N283" i="7"/>
  <c r="N276" i="7"/>
  <c r="N275" i="7"/>
  <c r="N265" i="7"/>
  <c r="N261" i="7"/>
  <c r="N258" i="7"/>
  <c r="N257" i="7"/>
  <c r="N245" i="7"/>
  <c r="N240" i="7"/>
  <c r="N214" i="7"/>
  <c r="N209" i="7"/>
  <c r="N206" i="7"/>
  <c r="N201" i="7"/>
  <c r="N200" i="7"/>
  <c r="N198" i="7"/>
  <c r="N197" i="7"/>
  <c r="N186" i="7"/>
  <c r="N182" i="7"/>
  <c r="N180" i="7"/>
  <c r="N176" i="7"/>
  <c r="N171" i="7"/>
  <c r="N170" i="7"/>
  <c r="N165" i="7"/>
  <c r="N160" i="7"/>
  <c r="N151" i="7"/>
  <c r="N142" i="7"/>
  <c r="N141" i="7"/>
  <c r="N135" i="7"/>
  <c r="N134" i="7"/>
  <c r="N122" i="7"/>
  <c r="N113" i="7"/>
  <c r="N112" i="7"/>
  <c r="N110" i="7"/>
  <c r="N105" i="7"/>
  <c r="N100" i="7"/>
  <c r="N99" i="7"/>
  <c r="N98" i="7"/>
  <c r="N97" i="7"/>
  <c r="N95" i="7"/>
  <c r="N90" i="7"/>
  <c r="N85" i="7"/>
  <c r="N329" i="7"/>
  <c r="N317" i="7"/>
  <c r="N307" i="7"/>
  <c r="N301" i="7"/>
  <c r="N293" i="7"/>
  <c r="N281" i="7"/>
  <c r="N277" i="7"/>
  <c r="N271" i="7"/>
  <c r="N270" i="7"/>
  <c r="N269" i="7"/>
  <c r="N268" i="7"/>
  <c r="N266" i="7"/>
  <c r="N249" i="7"/>
  <c r="N248" i="7"/>
  <c r="N247" i="7"/>
  <c r="N246" i="7"/>
  <c r="N241" i="7"/>
  <c r="N220" i="7"/>
  <c r="N219" i="7"/>
  <c r="N218" i="7"/>
  <c r="N215" i="7"/>
  <c r="N210" i="7"/>
  <c r="N207" i="7"/>
  <c r="N202" i="7"/>
  <c r="N199" i="7"/>
  <c r="N193" i="7"/>
  <c r="N192" i="7"/>
  <c r="N191" i="7"/>
  <c r="N190" i="7"/>
  <c r="N188" i="7"/>
  <c r="N187" i="7"/>
  <c r="N183" i="7"/>
  <c r="N177" i="7"/>
  <c r="N172" i="7"/>
  <c r="N161" i="7"/>
  <c r="N152" i="7"/>
  <c r="N147" i="7"/>
  <c r="N146" i="7"/>
  <c r="N145" i="7"/>
  <c r="N143" i="7"/>
  <c r="N130" i="7"/>
  <c r="N129" i="7"/>
  <c r="N128" i="7"/>
  <c r="N127" i="7"/>
  <c r="N123" i="7"/>
  <c r="N116" i="7"/>
  <c r="N115" i="7"/>
  <c r="N114" i="7"/>
  <c r="N111" i="7"/>
  <c r="N106" i="7"/>
  <c r="N101" i="7"/>
  <c r="N96" i="7"/>
  <c r="N92" i="7"/>
  <c r="N91" i="7"/>
  <c r="N86" i="7"/>
  <c r="N82" i="7"/>
  <c r="N79" i="7"/>
  <c r="N74" i="7"/>
  <c r="N62" i="7"/>
  <c r="N57" i="7"/>
  <c r="N56" i="7"/>
  <c r="N55" i="7"/>
  <c r="N54" i="7"/>
  <c r="N53" i="7"/>
  <c r="N52" i="7"/>
  <c r="N50" i="7"/>
  <c r="N49" i="7"/>
  <c r="N48" i="7"/>
  <c r="N47" i="7"/>
  <c r="N46" i="7"/>
  <c r="N42" i="7"/>
  <c r="N41" i="7"/>
  <c r="N4" i="7"/>
  <c r="N5" i="7"/>
  <c r="N6" i="7"/>
  <c r="N7" i="7"/>
  <c r="N8" i="7"/>
  <c r="N13" i="7"/>
  <c r="N15" i="7"/>
  <c r="N16" i="7"/>
  <c r="N19" i="7"/>
  <c r="N20" i="7"/>
  <c r="N21" i="7"/>
  <c r="N22" i="7"/>
  <c r="N24" i="7"/>
  <c r="N25" i="7"/>
  <c r="N26" i="7"/>
  <c r="N27" i="7"/>
  <c r="N28" i="7"/>
  <c r="N30" i="7"/>
  <c r="N58" i="7"/>
  <c r="I61" i="7"/>
  <c r="N73" i="7"/>
  <c r="F109" i="7"/>
  <c r="I109" i="7"/>
  <c r="N117" i="7"/>
  <c r="N124" i="7"/>
  <c r="N125" i="7"/>
  <c r="N126" i="7"/>
  <c r="F133" i="7"/>
  <c r="I133" i="7"/>
  <c r="N153" i="7"/>
  <c r="N178" i="7"/>
  <c r="N216" i="7"/>
  <c r="N217" i="7"/>
  <c r="N221" i="7"/>
  <c r="M232" i="7"/>
  <c r="I232" i="7"/>
  <c r="N233" i="7"/>
  <c r="N234" i="7"/>
  <c r="N235" i="7"/>
  <c r="N236" i="7"/>
  <c r="N237" i="7"/>
  <c r="N238" i="7"/>
  <c r="N287" i="7"/>
  <c r="N305" i="7"/>
  <c r="N347" i="7"/>
  <c r="N162" i="7"/>
  <c r="N173" i="7"/>
  <c r="N212" i="7"/>
  <c r="N225" i="7"/>
  <c r="N227" i="7"/>
  <c r="N229" i="7"/>
  <c r="N278" i="7"/>
  <c r="M352" i="7"/>
  <c r="F352" i="7"/>
  <c r="N9" i="7"/>
  <c r="N10" i="7"/>
  <c r="N11" i="7"/>
  <c r="N12" i="7"/>
  <c r="N14" i="7"/>
  <c r="N35" i="7"/>
  <c r="N39" i="7"/>
  <c r="N40" i="7"/>
  <c r="N66" i="7"/>
  <c r="N75" i="7"/>
  <c r="N80" i="7"/>
  <c r="N81" i="7"/>
  <c r="N144" i="7"/>
  <c r="N148" i="7"/>
  <c r="N194" i="7"/>
  <c r="N195" i="7"/>
  <c r="N208" i="7"/>
  <c r="N242" i="7"/>
  <c r="N243" i="7"/>
  <c r="N252" i="7"/>
  <c r="N253" i="7"/>
  <c r="N254" i="7"/>
  <c r="N255" i="7"/>
  <c r="N267" i="7"/>
  <c r="N272" i="7"/>
  <c r="N313" i="7"/>
  <c r="N174" i="7"/>
  <c r="N184" i="7"/>
  <c r="N211" i="7"/>
  <c r="M224" i="7"/>
  <c r="I224" i="7"/>
  <c r="N226" i="7"/>
  <c r="N228" i="7"/>
  <c r="N230" i="7"/>
  <c r="M264" i="7"/>
  <c r="I264" i="7"/>
  <c r="N279" i="7"/>
  <c r="F288" i="7"/>
  <c r="I288" i="7"/>
  <c r="N362" i="7"/>
  <c r="N33" i="7"/>
  <c r="N34" i="7"/>
  <c r="N36" i="7"/>
  <c r="N37" i="7"/>
  <c r="N38" i="7"/>
  <c r="N51" i="7"/>
  <c r="N60" i="7"/>
  <c r="N61" i="7"/>
  <c r="N65" i="7"/>
  <c r="N67" i="7"/>
  <c r="N68" i="7"/>
  <c r="N77" i="7"/>
  <c r="N78" i="7"/>
  <c r="N83" i="7"/>
  <c r="N93" i="7"/>
  <c r="N102" i="7"/>
  <c r="N103" i="7"/>
  <c r="I181" i="7"/>
  <c r="N189" i="7"/>
  <c r="N203" i="7"/>
  <c r="N250" i="7"/>
  <c r="I274" i="7"/>
  <c r="F274" i="7"/>
  <c r="N299" i="7"/>
  <c r="N325" i="7"/>
  <c r="I92" i="7"/>
  <c r="I116" i="7"/>
  <c r="F130" i="7"/>
  <c r="F146" i="7"/>
  <c r="I220" i="7"/>
  <c r="I158" i="7"/>
  <c r="I182" i="7"/>
  <c r="L403" i="7"/>
  <c r="J6" i="7"/>
  <c r="J10" i="7"/>
  <c r="J15" i="7"/>
  <c r="J20" i="7"/>
  <c r="J26" i="7"/>
  <c r="J31" i="7"/>
  <c r="J37" i="7"/>
  <c r="J42" i="7"/>
  <c r="J43" i="7"/>
  <c r="J48" i="7"/>
  <c r="J57" i="7"/>
  <c r="J58" i="7"/>
  <c r="J59" i="7"/>
  <c r="J60" i="7"/>
  <c r="J71" i="7"/>
  <c r="J81" i="7"/>
  <c r="J82" i="7"/>
  <c r="J83" i="7"/>
  <c r="J84" i="7"/>
  <c r="J85" i="7"/>
  <c r="J86" i="7"/>
  <c r="J87" i="7"/>
  <c r="J100" i="7"/>
  <c r="J101" i="7"/>
  <c r="J102" i="7"/>
  <c r="J114" i="7"/>
  <c r="J120" i="7"/>
  <c r="J121" i="7"/>
  <c r="J122" i="7"/>
  <c r="J123" i="7"/>
  <c r="J124" i="7"/>
  <c r="J130" i="7"/>
  <c r="J131" i="7"/>
  <c r="J132" i="7"/>
  <c r="J139" i="7"/>
  <c r="J146" i="7"/>
  <c r="J158" i="7"/>
  <c r="J169" i="7"/>
  <c r="J170" i="7"/>
  <c r="J182" i="7"/>
  <c r="J183" i="7"/>
  <c r="J184" i="7"/>
  <c r="J185" i="7"/>
  <c r="J186" i="7"/>
  <c r="J187" i="7"/>
  <c r="J193" i="7"/>
  <c r="J194" i="7"/>
  <c r="J201" i="7"/>
  <c r="J202" i="7"/>
  <c r="J203" i="7"/>
  <c r="J204" i="7"/>
  <c r="J210" i="7"/>
  <c r="J211" i="7"/>
  <c r="J220" i="7"/>
  <c r="J221" i="7"/>
  <c r="J222" i="7"/>
  <c r="J229" i="7"/>
  <c r="J237" i="7"/>
  <c r="M246" i="7"/>
  <c r="J247" i="7"/>
  <c r="J254" i="7"/>
  <c r="J264" i="7"/>
  <c r="J265" i="7"/>
  <c r="J271" i="7"/>
  <c r="J273" i="7"/>
  <c r="J281" i="7"/>
  <c r="J282" i="7"/>
  <c r="J290" i="7"/>
  <c r="J295" i="7"/>
  <c r="J301" i="7"/>
  <c r="J308" i="7"/>
  <c r="I321" i="7"/>
  <c r="J332" i="7"/>
  <c r="J340" i="7"/>
  <c r="J11" i="7"/>
  <c r="J16" i="7"/>
  <c r="J17" i="7"/>
  <c r="J21" i="7"/>
  <c r="J27" i="7"/>
  <c r="J32" i="7"/>
  <c r="J33" i="7"/>
  <c r="J38" i="7"/>
  <c r="J39" i="7"/>
  <c r="J44" i="7"/>
  <c r="J49" i="7"/>
  <c r="J61" i="7"/>
  <c r="J62" i="7"/>
  <c r="J63" i="7"/>
  <c r="J72" i="7"/>
  <c r="J73" i="7"/>
  <c r="J74" i="7"/>
  <c r="J75" i="7"/>
  <c r="J76" i="7"/>
  <c r="J77" i="7"/>
  <c r="J88" i="7"/>
  <c r="J89" i="7"/>
  <c r="J90" i="7"/>
  <c r="J91" i="7"/>
  <c r="J103" i="7"/>
  <c r="J104" i="7"/>
  <c r="J105" i="7"/>
  <c r="J106" i="7"/>
  <c r="J107" i="7"/>
  <c r="J108" i="7"/>
  <c r="J115" i="7"/>
  <c r="J125" i="7"/>
  <c r="J133" i="7"/>
  <c r="J134" i="7"/>
  <c r="J140" i="7"/>
  <c r="J141" i="7"/>
  <c r="J147" i="7"/>
  <c r="J148" i="7"/>
  <c r="J149" i="7"/>
  <c r="J159" i="7"/>
  <c r="J160" i="7"/>
  <c r="J161" i="7"/>
  <c r="J162" i="7"/>
  <c r="J163" i="7"/>
  <c r="J171" i="7"/>
  <c r="J172" i="7"/>
  <c r="J173" i="7"/>
  <c r="J195" i="7"/>
  <c r="J196" i="7"/>
  <c r="J197" i="7"/>
  <c r="J205" i="7"/>
  <c r="J206" i="7"/>
  <c r="J207" i="7"/>
  <c r="J208" i="7"/>
  <c r="J212" i="7"/>
  <c r="J213" i="7"/>
  <c r="J214" i="7"/>
  <c r="J215" i="7"/>
  <c r="J216" i="7"/>
  <c r="J223" i="7"/>
  <c r="J230" i="7"/>
  <c r="J231" i="7"/>
  <c r="J238" i="7"/>
  <c r="J239" i="7"/>
  <c r="J240" i="7"/>
  <c r="J241" i="7"/>
  <c r="J242" i="7"/>
  <c r="J248" i="7"/>
  <c r="J255" i="7"/>
  <c r="J256" i="7"/>
  <c r="J257" i="7"/>
  <c r="J274" i="7"/>
  <c r="J276" i="7"/>
  <c r="J277" i="7"/>
  <c r="J278" i="7"/>
  <c r="N337" i="7"/>
  <c r="N352" i="7"/>
  <c r="I210" i="7"/>
  <c r="J352" i="7"/>
  <c r="J353" i="7"/>
  <c r="J7" i="7"/>
  <c r="J8" i="7"/>
  <c r="J12" i="7"/>
  <c r="J13" i="7"/>
  <c r="J18" i="7"/>
  <c r="J22" i="7"/>
  <c r="J23" i="7"/>
  <c r="J28" i="7"/>
  <c r="J29" i="7"/>
  <c r="J34" i="7"/>
  <c r="J35" i="7"/>
  <c r="J40" i="7"/>
  <c r="J45" i="7"/>
  <c r="J50" i="7"/>
  <c r="J51" i="7"/>
  <c r="J64" i="7"/>
  <c r="J65" i="7"/>
  <c r="J66" i="7"/>
  <c r="J78" i="7"/>
  <c r="J79" i="7"/>
  <c r="J92" i="7"/>
  <c r="J93" i="7"/>
  <c r="J94" i="7"/>
  <c r="J95" i="7"/>
  <c r="J96" i="7"/>
  <c r="J109" i="7"/>
  <c r="J110" i="7"/>
  <c r="J111" i="7"/>
  <c r="J116" i="7"/>
  <c r="J117" i="7"/>
  <c r="J118" i="7"/>
  <c r="J126" i="7"/>
  <c r="J135" i="7"/>
  <c r="J142" i="7"/>
  <c r="J143" i="7"/>
  <c r="J144" i="7"/>
  <c r="J150" i="7"/>
  <c r="J151" i="7"/>
  <c r="J152" i="7"/>
  <c r="J153" i="7"/>
  <c r="J154" i="7"/>
  <c r="J164" i="7"/>
  <c r="J165" i="7"/>
  <c r="J174" i="7"/>
  <c r="J175" i="7"/>
  <c r="J176" i="7"/>
  <c r="J177" i="7"/>
  <c r="J178" i="7"/>
  <c r="J179" i="7"/>
  <c r="J180" i="7"/>
  <c r="M187" i="7"/>
  <c r="J188" i="7"/>
  <c r="J189" i="7"/>
  <c r="J198" i="7"/>
  <c r="J199" i="7"/>
  <c r="J217" i="7"/>
  <c r="J224" i="7"/>
  <c r="J232" i="7"/>
  <c r="J243" i="7"/>
  <c r="J244" i="7"/>
  <c r="J245" i="7"/>
  <c r="J246" i="7"/>
  <c r="J249" i="7"/>
  <c r="J250" i="7"/>
  <c r="J251" i="7"/>
  <c r="J258" i="7"/>
  <c r="J279" i="7"/>
  <c r="J284" i="7"/>
  <c r="J287" i="7"/>
  <c r="J292" i="7"/>
  <c r="J293" i="7"/>
  <c r="J325" i="7"/>
  <c r="J358" i="7"/>
  <c r="I43" i="7"/>
  <c r="I47" i="7"/>
  <c r="I51" i="7"/>
  <c r="I121" i="7"/>
  <c r="F138" i="7"/>
  <c r="I222" i="7"/>
  <c r="I184" i="7"/>
  <c r="I199" i="7"/>
  <c r="F256" i="7"/>
  <c r="N315" i="7"/>
  <c r="N321" i="7"/>
  <c r="N327" i="7"/>
  <c r="N335" i="7"/>
  <c r="N354" i="7"/>
  <c r="N382" i="7"/>
  <c r="N401" i="7"/>
  <c r="I73" i="7"/>
  <c r="I144" i="7"/>
  <c r="I160" i="7"/>
  <c r="I192" i="7"/>
  <c r="I269" i="7"/>
  <c r="N356" i="7"/>
  <c r="N366" i="7"/>
  <c r="I272" i="7"/>
  <c r="I323" i="7"/>
  <c r="I339" i="7"/>
  <c r="I367" i="7"/>
  <c r="N379" i="7"/>
  <c r="N386" i="7"/>
  <c r="N397" i="7"/>
  <c r="I5" i="7"/>
  <c r="F201" i="7"/>
  <c r="I240" i="7"/>
  <c r="M125" i="7"/>
  <c r="M138" i="7"/>
  <c r="F285" i="7"/>
  <c r="M321" i="7"/>
  <c r="I213" i="7"/>
  <c r="F329" i="7"/>
  <c r="F96" i="7"/>
  <c r="I234" i="7"/>
  <c r="M272" i="7"/>
  <c r="I291" i="7"/>
  <c r="F365" i="7"/>
  <c r="M250" i="7"/>
  <c r="M323" i="7"/>
  <c r="F399" i="7"/>
  <c r="F187" i="7"/>
  <c r="M248" i="7"/>
  <c r="F250" i="7"/>
  <c r="I285" i="7"/>
  <c r="I299" i="7"/>
  <c r="I329" i="7"/>
  <c r="F341" i="7"/>
  <c r="N358" i="7"/>
  <c r="F367" i="7"/>
  <c r="F368" i="7"/>
  <c r="M394" i="7"/>
  <c r="I53" i="7"/>
  <c r="M77" i="7"/>
  <c r="M94" i="7"/>
  <c r="M151" i="7"/>
  <c r="M157" i="7"/>
  <c r="I333" i="7"/>
  <c r="F56" i="7"/>
  <c r="F5" i="7"/>
  <c r="F7" i="7"/>
  <c r="F9" i="7"/>
  <c r="F11" i="7"/>
  <c r="F77" i="7"/>
  <c r="F94" i="7"/>
  <c r="M154" i="7"/>
  <c r="F157" i="7"/>
  <c r="M176" i="7"/>
  <c r="F246" i="7"/>
  <c r="I305" i="7"/>
  <c r="M299" i="7"/>
  <c r="M305" i="7"/>
  <c r="M333" i="7"/>
  <c r="M339" i="7"/>
  <c r="M143" i="7"/>
  <c r="F151" i="7"/>
  <c r="F154" i="7"/>
  <c r="M173" i="7"/>
  <c r="F176" i="7"/>
  <c r="M207" i="7"/>
  <c r="M256" i="7"/>
  <c r="M291" i="7"/>
  <c r="J314" i="7"/>
  <c r="J317" i="7"/>
  <c r="N333" i="7"/>
  <c r="N339" i="7"/>
  <c r="N341" i="7"/>
  <c r="N350" i="7"/>
  <c r="N355" i="7"/>
  <c r="N367" i="7"/>
  <c r="N368" i="7"/>
  <c r="N371" i="7"/>
  <c r="N378" i="7"/>
  <c r="N393" i="7"/>
  <c r="N399" i="7"/>
  <c r="M98" i="7"/>
  <c r="M152" i="7"/>
  <c r="M168" i="7"/>
  <c r="M178" i="7"/>
  <c r="I54" i="7"/>
  <c r="M80" i="7"/>
  <c r="M96" i="7"/>
  <c r="F98" i="7"/>
  <c r="F152" i="7"/>
  <c r="F168" i="7"/>
  <c r="F178" i="7"/>
  <c r="F269" i="7"/>
  <c r="I309" i="7"/>
  <c r="I341" i="7"/>
  <c r="F393" i="7"/>
  <c r="M21" i="7"/>
  <c r="F21" i="7"/>
  <c r="M37" i="7"/>
  <c r="F37" i="7"/>
  <c r="I76" i="7"/>
  <c r="F76" i="7"/>
  <c r="I242" i="7"/>
  <c r="M242" i="7"/>
  <c r="F242" i="7"/>
  <c r="M327" i="7"/>
  <c r="I327" i="7"/>
  <c r="F345" i="7"/>
  <c r="M345" i="7"/>
  <c r="M15" i="7"/>
  <c r="F15" i="7"/>
  <c r="M19" i="7"/>
  <c r="F19" i="7"/>
  <c r="M23" i="7"/>
  <c r="F23" i="7"/>
  <c r="M27" i="7"/>
  <c r="F27" i="7"/>
  <c r="M31" i="7"/>
  <c r="F31" i="7"/>
  <c r="M35" i="7"/>
  <c r="F35" i="7"/>
  <c r="M39" i="7"/>
  <c r="F39" i="7"/>
  <c r="M76" i="7"/>
  <c r="I90" i="7"/>
  <c r="F90" i="7"/>
  <c r="M90" i="7"/>
  <c r="I163" i="7"/>
  <c r="M163" i="7"/>
  <c r="F163" i="7"/>
  <c r="M273" i="7"/>
  <c r="F273" i="7"/>
  <c r="F283" i="7"/>
  <c r="M283" i="7"/>
  <c r="M384" i="7"/>
  <c r="F384" i="7"/>
  <c r="M13" i="7"/>
  <c r="F13" i="7"/>
  <c r="M17" i="7"/>
  <c r="F17" i="7"/>
  <c r="M25" i="7"/>
  <c r="F25" i="7"/>
  <c r="M29" i="7"/>
  <c r="F29" i="7"/>
  <c r="M41" i="7"/>
  <c r="F41" i="7"/>
  <c r="M359" i="7"/>
  <c r="I359" i="7"/>
  <c r="M376" i="7"/>
  <c r="F376" i="7"/>
  <c r="I124" i="7"/>
  <c r="F124" i="7"/>
  <c r="M124" i="7"/>
  <c r="I277" i="7"/>
  <c r="F277" i="7"/>
  <c r="M277" i="7"/>
  <c r="F307" i="7"/>
  <c r="M307" i="7"/>
  <c r="F315" i="7"/>
  <c r="M315" i="7"/>
  <c r="F327" i="7"/>
  <c r="F332" i="7"/>
  <c r="I332" i="7"/>
  <c r="G389" i="7"/>
  <c r="G328" i="7"/>
  <c r="G308" i="7"/>
  <c r="G267" i="7"/>
  <c r="G221" i="7"/>
  <c r="G189" i="7"/>
  <c r="G129" i="7"/>
  <c r="G91" i="7"/>
  <c r="G69" i="7"/>
  <c r="G59" i="7"/>
  <c r="G55" i="7"/>
  <c r="G312" i="7"/>
  <c r="G257" i="7"/>
  <c r="G255" i="7"/>
  <c r="G245" i="7"/>
  <c r="G235" i="7"/>
  <c r="G231" i="7"/>
  <c r="G219" i="7"/>
  <c r="G211" i="7"/>
  <c r="G183" i="7"/>
  <c r="G177" i="7"/>
  <c r="G153" i="7"/>
  <c r="G141" i="7"/>
  <c r="G131" i="7"/>
  <c r="G117" i="7"/>
  <c r="G107" i="7"/>
  <c r="G95" i="7"/>
  <c r="G93" i="7"/>
  <c r="G83" i="7"/>
  <c r="G79" i="7"/>
  <c r="G401" i="7"/>
  <c r="G263" i="7"/>
  <c r="G197" i="7"/>
  <c r="G165" i="7"/>
  <c r="G127" i="7"/>
  <c r="G105" i="7"/>
  <c r="I13" i="7"/>
  <c r="I25" i="7"/>
  <c r="M33" i="7"/>
  <c r="F33" i="7"/>
  <c r="I68" i="7"/>
  <c r="I85" i="7"/>
  <c r="M297" i="7"/>
  <c r="I297" i="7"/>
  <c r="M195" i="7"/>
  <c r="F195" i="7"/>
  <c r="M245" i="7"/>
  <c r="F245" i="7"/>
  <c r="F266" i="7"/>
  <c r="M266" i="7"/>
  <c r="F284" i="7"/>
  <c r="I284" i="7"/>
  <c r="I307" i="7"/>
  <c r="I315" i="7"/>
  <c r="G332" i="7"/>
  <c r="I345" i="7"/>
  <c r="F359" i="7"/>
  <c r="M360" i="7"/>
  <c r="F360" i="7"/>
  <c r="M387" i="7"/>
  <c r="I387" i="7"/>
  <c r="I365" i="7"/>
  <c r="F372" i="7"/>
  <c r="I379" i="7"/>
  <c r="I393" i="7"/>
  <c r="F115" i="7"/>
  <c r="M134" i="7"/>
  <c r="F139" i="7"/>
  <c r="F144" i="7"/>
  <c r="F181" i="7"/>
  <c r="F192" i="7"/>
  <c r="F217" i="7"/>
  <c r="F229" i="7"/>
  <c r="F264" i="7"/>
  <c r="M309" i="7"/>
  <c r="I340" i="7"/>
  <c r="N343" i="7"/>
  <c r="N345" i="7"/>
  <c r="N348" i="7"/>
  <c r="N351" i="7"/>
  <c r="N359" i="7"/>
  <c r="N360" i="7"/>
  <c r="N364" i="7"/>
  <c r="J365" i="7"/>
  <c r="J366" i="7"/>
  <c r="J373" i="7"/>
  <c r="N374" i="7"/>
  <c r="N375" i="7"/>
  <c r="N376" i="7"/>
  <c r="N380" i="7"/>
  <c r="N383" i="7"/>
  <c r="N384" i="7"/>
  <c r="J389" i="7"/>
  <c r="N395" i="7"/>
  <c r="F43" i="7"/>
  <c r="F45" i="7"/>
  <c r="F47" i="7"/>
  <c r="F49" i="7"/>
  <c r="F51" i="7"/>
  <c r="F53" i="7"/>
  <c r="M56" i="7"/>
  <c r="F67" i="7"/>
  <c r="I143" i="7"/>
  <c r="I173" i="7"/>
  <c r="F213" i="7"/>
  <c r="F225" i="7"/>
  <c r="F237" i="7"/>
  <c r="M74" i="7"/>
  <c r="F74" i="7"/>
  <c r="M118" i="7"/>
  <c r="F118" i="7"/>
  <c r="M122" i="7"/>
  <c r="F122" i="7"/>
  <c r="M191" i="7"/>
  <c r="I191" i="7"/>
  <c r="M289" i="7"/>
  <c r="F289" i="7"/>
  <c r="M348" i="7"/>
  <c r="F348" i="7"/>
  <c r="M355" i="7"/>
  <c r="I355" i="7"/>
  <c r="M381" i="7"/>
  <c r="F381" i="7"/>
  <c r="F396" i="7"/>
  <c r="M396" i="7"/>
  <c r="F87" i="7"/>
  <c r="I87" i="7"/>
  <c r="F91" i="7"/>
  <c r="I100" i="7"/>
  <c r="M100" i="7"/>
  <c r="M101" i="7"/>
  <c r="F167" i="7"/>
  <c r="M167" i="7"/>
  <c r="I167" i="7"/>
  <c r="M202" i="7"/>
  <c r="F202" i="7"/>
  <c r="I202" i="7"/>
  <c r="M204" i="7"/>
  <c r="F204" i="7"/>
  <c r="I204" i="7"/>
  <c r="M270" i="7"/>
  <c r="F270" i="7"/>
  <c r="I270" i="7"/>
  <c r="I289" i="7"/>
  <c r="F304" i="7"/>
  <c r="I304" i="7"/>
  <c r="M347" i="7"/>
  <c r="F347" i="7"/>
  <c r="M351" i="7"/>
  <c r="I351" i="7"/>
  <c r="F355" i="7"/>
  <c r="M357" i="7"/>
  <c r="I357" i="7"/>
  <c r="F357" i="7"/>
  <c r="F402" i="7"/>
  <c r="M402" i="7"/>
  <c r="M70" i="7"/>
  <c r="F70" i="7"/>
  <c r="I74" i="7"/>
  <c r="I102" i="7"/>
  <c r="M263" i="7"/>
  <c r="F263" i="7"/>
  <c r="F320" i="7"/>
  <c r="I320" i="7"/>
  <c r="M63" i="7"/>
  <c r="I66" i="7"/>
  <c r="M66" i="7"/>
  <c r="M72" i="7"/>
  <c r="F72" i="7"/>
  <c r="M81" i="7"/>
  <c r="F81" i="7"/>
  <c r="F101" i="7"/>
  <c r="I104" i="7"/>
  <c r="F104" i="7"/>
  <c r="M111" i="7"/>
  <c r="I114" i="7"/>
  <c r="M114" i="7"/>
  <c r="M120" i="7"/>
  <c r="F120" i="7"/>
  <c r="M128" i="7"/>
  <c r="F128" i="7"/>
  <c r="F149" i="7"/>
  <c r="M149" i="7"/>
  <c r="I149" i="7"/>
  <c r="M186" i="7"/>
  <c r="F186" i="7"/>
  <c r="I186" i="7"/>
  <c r="M253" i="7"/>
  <c r="F253" i="7"/>
  <c r="I253" i="7"/>
  <c r="M303" i="7"/>
  <c r="F303" i="7"/>
  <c r="M331" i="7"/>
  <c r="F331" i="7"/>
  <c r="I347" i="7"/>
  <c r="M349" i="7"/>
  <c r="I349" i="7"/>
  <c r="F349" i="7"/>
  <c r="F351" i="7"/>
  <c r="I70" i="7"/>
  <c r="I118" i="7"/>
  <c r="I122" i="7"/>
  <c r="M388" i="7"/>
  <c r="F388" i="7"/>
  <c r="F57" i="7"/>
  <c r="I63" i="7"/>
  <c r="F105" i="7"/>
  <c r="I111" i="7"/>
  <c r="M162" i="7"/>
  <c r="F162" i="7"/>
  <c r="I162" i="7"/>
  <c r="M275" i="7"/>
  <c r="F275" i="7"/>
  <c r="F308" i="7"/>
  <c r="I308" i="7"/>
  <c r="M356" i="7"/>
  <c r="F356" i="7"/>
  <c r="M373" i="7"/>
  <c r="I373" i="7"/>
  <c r="M389" i="7"/>
  <c r="I389" i="7"/>
  <c r="M401" i="7"/>
  <c r="I401" i="7"/>
  <c r="F401" i="7"/>
  <c r="M146" i="7"/>
  <c r="F158" i="7"/>
  <c r="F160" i="7"/>
  <c r="F182" i="7"/>
  <c r="F184" i="7"/>
  <c r="F210" i="7"/>
  <c r="F212" i="7"/>
  <c r="F218" i="7"/>
  <c r="F220" i="7"/>
  <c r="F222" i="7"/>
  <c r="F224" i="7"/>
  <c r="F230" i="7"/>
  <c r="F232" i="7"/>
  <c r="F234" i="7"/>
  <c r="F252" i="7"/>
  <c r="I328" i="7"/>
  <c r="I344" i="7"/>
  <c r="F364" i="7"/>
  <c r="J379" i="7"/>
  <c r="J387" i="7"/>
  <c r="I399" i="7"/>
  <c r="F400" i="7"/>
  <c r="F261" i="7"/>
  <c r="M180" i="7"/>
  <c r="F180" i="7"/>
  <c r="I180" i="7"/>
  <c r="M214" i="7"/>
  <c r="F214" i="7"/>
  <c r="I214" i="7"/>
  <c r="M226" i="7"/>
  <c r="F226" i="7"/>
  <c r="I226" i="7"/>
  <c r="M278" i="7"/>
  <c r="F278" i="7"/>
  <c r="M142" i="7"/>
  <c r="F142" i="7"/>
  <c r="F155" i="7"/>
  <c r="M155" i="7"/>
  <c r="M156" i="7"/>
  <c r="F161" i="7"/>
  <c r="M161" i="7"/>
  <c r="I161" i="7"/>
  <c r="M172" i="7"/>
  <c r="F172" i="7"/>
  <c r="I172" i="7"/>
  <c r="M188" i="7"/>
  <c r="F188" i="7"/>
  <c r="M193" i="7"/>
  <c r="F193" i="7"/>
  <c r="M194" i="7"/>
  <c r="F194" i="7"/>
  <c r="I194" i="7"/>
  <c r="M208" i="7"/>
  <c r="F208" i="7"/>
  <c r="M241" i="7"/>
  <c r="F241" i="7"/>
  <c r="I241" i="7"/>
  <c r="M244" i="7"/>
  <c r="F244" i="7"/>
  <c r="I244" i="7"/>
  <c r="M265" i="7"/>
  <c r="F265" i="7"/>
  <c r="M395" i="7"/>
  <c r="F395" i="7"/>
  <c r="I395" i="7"/>
  <c r="M170" i="7"/>
  <c r="F170" i="7"/>
  <c r="I170" i="7"/>
  <c r="M174" i="7"/>
  <c r="F174" i="7"/>
  <c r="F179" i="7"/>
  <c r="M179" i="7"/>
  <c r="M196" i="7"/>
  <c r="F196" i="7"/>
  <c r="M216" i="7"/>
  <c r="F216" i="7"/>
  <c r="I216" i="7"/>
  <c r="M228" i="7"/>
  <c r="F228" i="7"/>
  <c r="I228" i="7"/>
  <c r="F55" i="7"/>
  <c r="F58" i="7"/>
  <c r="M58" i="7"/>
  <c r="F60" i="7"/>
  <c r="M60" i="7"/>
  <c r="F62" i="7"/>
  <c r="M62" i="7"/>
  <c r="F65" i="7"/>
  <c r="M65" i="7"/>
  <c r="F69" i="7"/>
  <c r="M75" i="7"/>
  <c r="F79" i="7"/>
  <c r="F82" i="7"/>
  <c r="M82" i="7"/>
  <c r="F84" i="7"/>
  <c r="M84" i="7"/>
  <c r="F86" i="7"/>
  <c r="M86" i="7"/>
  <c r="F89" i="7"/>
  <c r="M89" i="7"/>
  <c r="F93" i="7"/>
  <c r="M99" i="7"/>
  <c r="F103" i="7"/>
  <c r="F106" i="7"/>
  <c r="M106" i="7"/>
  <c r="F108" i="7"/>
  <c r="M108" i="7"/>
  <c r="F110" i="7"/>
  <c r="M110" i="7"/>
  <c r="F113" i="7"/>
  <c r="M113" i="7"/>
  <c r="F117" i="7"/>
  <c r="M123" i="7"/>
  <c r="F129" i="7"/>
  <c r="M132" i="7"/>
  <c r="F134" i="7"/>
  <c r="M136" i="7"/>
  <c r="F136" i="7"/>
  <c r="M137" i="7"/>
  <c r="M148" i="7"/>
  <c r="F156" i="7"/>
  <c r="M166" i="7"/>
  <c r="F166" i="7"/>
  <c r="F185" i="7"/>
  <c r="M185" i="7"/>
  <c r="I185" i="7"/>
  <c r="M198" i="7"/>
  <c r="F198" i="7"/>
  <c r="M205" i="7"/>
  <c r="F205" i="7"/>
  <c r="M206" i="7"/>
  <c r="F206" i="7"/>
  <c r="I206" i="7"/>
  <c r="I260" i="7"/>
  <c r="M260" i="7"/>
  <c r="F260" i="7"/>
  <c r="M164" i="7"/>
  <c r="F164" i="7"/>
  <c r="M169" i="7"/>
  <c r="F169" i="7"/>
  <c r="M175" i="7"/>
  <c r="F175" i="7"/>
  <c r="I175" i="7"/>
  <c r="I179" i="7"/>
  <c r="M200" i="7"/>
  <c r="F200" i="7"/>
  <c r="M236" i="7"/>
  <c r="F236" i="7"/>
  <c r="I236" i="7"/>
  <c r="M249" i="7"/>
  <c r="F249" i="7"/>
  <c r="I287" i="7"/>
  <c r="M287" i="7"/>
  <c r="F287" i="7"/>
  <c r="F54" i="7"/>
  <c r="F64" i="7"/>
  <c r="F68" i="7"/>
  <c r="I75" i="7"/>
  <c r="F78" i="7"/>
  <c r="F88" i="7"/>
  <c r="F92" i="7"/>
  <c r="I99" i="7"/>
  <c r="F102" i="7"/>
  <c r="F112" i="7"/>
  <c r="F116" i="7"/>
  <c r="I123" i="7"/>
  <c r="M126" i="7"/>
  <c r="F126" i="7"/>
  <c r="M130" i="7"/>
  <c r="F132" i="7"/>
  <c r="M135" i="7"/>
  <c r="F137" i="7"/>
  <c r="M140" i="7"/>
  <c r="F140" i="7"/>
  <c r="M145" i="7"/>
  <c r="F145" i="7"/>
  <c r="F148" i="7"/>
  <c r="M150" i="7"/>
  <c r="F150" i="7"/>
  <c r="M190" i="7"/>
  <c r="F190" i="7"/>
  <c r="M209" i="7"/>
  <c r="F209" i="7"/>
  <c r="M219" i="7"/>
  <c r="F219" i="7"/>
  <c r="M233" i="7"/>
  <c r="F233" i="7"/>
  <c r="M267" i="7"/>
  <c r="I267" i="7"/>
  <c r="F267" i="7"/>
  <c r="F312" i="7"/>
  <c r="I312" i="7"/>
  <c r="F238" i="7"/>
  <c r="F240" i="7"/>
  <c r="F254" i="7"/>
  <c r="M258" i="7"/>
  <c r="M271" i="7"/>
  <c r="F271" i="7"/>
  <c r="M274" i="7"/>
  <c r="F280" i="7"/>
  <c r="I280" i="7"/>
  <c r="I281" i="7"/>
  <c r="M281" i="7"/>
  <c r="F281" i="7"/>
  <c r="M293" i="7"/>
  <c r="F293" i="7"/>
  <c r="I296" i="7"/>
  <c r="I325" i="7"/>
  <c r="M325" i="7"/>
  <c r="F325" i="7"/>
  <c r="M371" i="7"/>
  <c r="F371" i="7"/>
  <c r="M375" i="7"/>
  <c r="F375" i="7"/>
  <c r="F380" i="7"/>
  <c r="F390" i="7"/>
  <c r="M268" i="7"/>
  <c r="F268" i="7"/>
  <c r="M279" i="7"/>
  <c r="F279" i="7"/>
  <c r="F336" i="7"/>
  <c r="I336" i="7"/>
  <c r="M383" i="7"/>
  <c r="F383" i="7"/>
  <c r="I261" i="7"/>
  <c r="M262" i="7"/>
  <c r="F262" i="7"/>
  <c r="I295" i="7"/>
  <c r="M295" i="7"/>
  <c r="F295" i="7"/>
  <c r="I301" i="7"/>
  <c r="M301" i="7"/>
  <c r="F301" i="7"/>
  <c r="I317" i="7"/>
  <c r="M317" i="7"/>
  <c r="F317" i="7"/>
  <c r="M363" i="7"/>
  <c r="F363" i="7"/>
  <c r="I383" i="7"/>
  <c r="J285" i="7"/>
  <c r="J288" i="7"/>
  <c r="J291" i="7"/>
  <c r="J294" i="7"/>
  <c r="J296" i="7"/>
  <c r="J299" i="7"/>
  <c r="J302" i="7"/>
  <c r="J304" i="7"/>
  <c r="J307" i="7"/>
  <c r="J309" i="7"/>
  <c r="F311" i="7"/>
  <c r="M311" i="7"/>
  <c r="F313" i="7"/>
  <c r="M313" i="7"/>
  <c r="J315" i="7"/>
  <c r="J318" i="7"/>
  <c r="F319" i="7"/>
  <c r="M319" i="7"/>
  <c r="J320" i="7"/>
  <c r="J323" i="7"/>
  <c r="J326" i="7"/>
  <c r="J328" i="7"/>
  <c r="J331" i="7"/>
  <c r="J333" i="7"/>
  <c r="F335" i="7"/>
  <c r="M335" i="7"/>
  <c r="F337" i="7"/>
  <c r="M337" i="7"/>
  <c r="J341" i="7"/>
  <c r="F343" i="7"/>
  <c r="M343" i="7"/>
  <c r="J344" i="7"/>
  <c r="J347" i="7"/>
  <c r="J349" i="7"/>
  <c r="J350" i="7"/>
  <c r="J357" i="7"/>
  <c r="J363" i="7"/>
  <c r="J371" i="7"/>
  <c r="J375" i="7"/>
  <c r="J378" i="7"/>
  <c r="J380" i="7"/>
  <c r="J383" i="7"/>
  <c r="J386" i="7"/>
  <c r="J388" i="7"/>
  <c r="F389" i="7"/>
  <c r="J390" i="7"/>
  <c r="M392" i="7"/>
  <c r="J395" i="7"/>
  <c r="M398" i="7"/>
  <c r="J261" i="7"/>
  <c r="J266" i="7"/>
  <c r="J267" i="7"/>
  <c r="J272" i="7"/>
  <c r="J275" i="7"/>
  <c r="J280" i="7"/>
  <c r="J283" i="7"/>
  <c r="J286" i="7"/>
  <c r="J289" i="7"/>
  <c r="I292" i="7"/>
  <c r="J297" i="7"/>
  <c r="I300" i="7"/>
  <c r="J303" i="7"/>
  <c r="J305" i="7"/>
  <c r="J310" i="7"/>
  <c r="J312" i="7"/>
  <c r="I316" i="7"/>
  <c r="J321" i="7"/>
  <c r="I324" i="7"/>
  <c r="J327" i="7"/>
  <c r="J329" i="7"/>
  <c r="J334" i="7"/>
  <c r="J336" i="7"/>
  <c r="J339" i="7"/>
  <c r="J342" i="7"/>
  <c r="J345" i="7"/>
  <c r="J355" i="7"/>
  <c r="J359" i="7"/>
  <c r="J362" i="7"/>
  <c r="J364" i="7"/>
  <c r="J367" i="7"/>
  <c r="J370" i="7"/>
  <c r="J372" i="7"/>
  <c r="J376" i="7"/>
  <c r="J377" i="7"/>
  <c r="F379" i="7"/>
  <c r="I381" i="7"/>
  <c r="J384" i="7"/>
  <c r="J385" i="7"/>
  <c r="F387" i="7"/>
  <c r="N387" i="7"/>
  <c r="N389" i="7"/>
  <c r="J391" i="7"/>
  <c r="N392" i="7"/>
  <c r="J393" i="7"/>
  <c r="J396" i="7"/>
  <c r="J397" i="7"/>
  <c r="J399" i="7"/>
  <c r="J401" i="7"/>
  <c r="J298" i="7"/>
  <c r="J300" i="7"/>
  <c r="J306" i="7"/>
  <c r="J311" i="7"/>
  <c r="J313" i="7"/>
  <c r="J316" i="7"/>
  <c r="J319" i="7"/>
  <c r="J322" i="7"/>
  <c r="J324" i="7"/>
  <c r="J330" i="7"/>
  <c r="J335" i="7"/>
  <c r="J337" i="7"/>
  <c r="J343" i="7"/>
  <c r="J346" i="7"/>
  <c r="J348" i="7"/>
  <c r="J351" i="7"/>
  <c r="J354" i="7"/>
  <c r="J356" i="7"/>
  <c r="J360" i="7"/>
  <c r="J361" i="7"/>
  <c r="J368" i="7"/>
  <c r="J369" i="7"/>
  <c r="J374" i="7"/>
  <c r="J381" i="7"/>
  <c r="J382" i="7"/>
  <c r="J392" i="7"/>
  <c r="J394" i="7"/>
  <c r="J398" i="7"/>
  <c r="J400" i="7"/>
  <c r="J402" i="7"/>
  <c r="F71" i="7"/>
  <c r="M71" i="7"/>
  <c r="I71" i="7"/>
  <c r="M177" i="7"/>
  <c r="I177" i="7"/>
  <c r="F119" i="7"/>
  <c r="M119" i="7"/>
  <c r="I119" i="7"/>
  <c r="I171" i="7"/>
  <c r="M171" i="7"/>
  <c r="M189" i="7"/>
  <c r="I189" i="7"/>
  <c r="F171" i="7"/>
  <c r="F189" i="7"/>
  <c r="F107" i="7"/>
  <c r="M107" i="7"/>
  <c r="I107" i="7"/>
  <c r="I159" i="7"/>
  <c r="M159" i="7"/>
  <c r="F59" i="7"/>
  <c r="I59" i="7"/>
  <c r="M59" i="7"/>
  <c r="F95" i="7"/>
  <c r="I95" i="7"/>
  <c r="M95" i="7"/>
  <c r="F131" i="7"/>
  <c r="M131" i="7"/>
  <c r="I131" i="7"/>
  <c r="I147" i="7"/>
  <c r="M147" i="7"/>
  <c r="M165" i="7"/>
  <c r="I165" i="7"/>
  <c r="I183" i="7"/>
  <c r="M183" i="7"/>
  <c r="M141" i="7"/>
  <c r="I141" i="7"/>
  <c r="F141" i="7"/>
  <c r="F177" i="7"/>
  <c r="F83" i="7"/>
  <c r="M83" i="7"/>
  <c r="I83" i="7"/>
  <c r="M153" i="7"/>
  <c r="I153" i="7"/>
  <c r="F4" i="7"/>
  <c r="M4" i="7"/>
  <c r="I4" i="7"/>
  <c r="F6" i="7"/>
  <c r="M6" i="7"/>
  <c r="I6" i="7"/>
  <c r="F8" i="7"/>
  <c r="M8" i="7"/>
  <c r="I8" i="7"/>
  <c r="F10" i="7"/>
  <c r="M10" i="7"/>
  <c r="I10" i="7"/>
  <c r="F12" i="7"/>
  <c r="M12" i="7"/>
  <c r="I12" i="7"/>
  <c r="F14" i="7"/>
  <c r="M14" i="7"/>
  <c r="I14" i="7"/>
  <c r="F16" i="7"/>
  <c r="M16" i="7"/>
  <c r="I16" i="7"/>
  <c r="F18" i="7"/>
  <c r="M18" i="7"/>
  <c r="I18" i="7"/>
  <c r="F20" i="7"/>
  <c r="I20" i="7"/>
  <c r="M20" i="7"/>
  <c r="F22" i="7"/>
  <c r="I22" i="7"/>
  <c r="M22" i="7"/>
  <c r="F24" i="7"/>
  <c r="I24" i="7"/>
  <c r="M24" i="7"/>
  <c r="F26" i="7"/>
  <c r="I26" i="7"/>
  <c r="M26" i="7"/>
  <c r="F28" i="7"/>
  <c r="I28" i="7"/>
  <c r="M28" i="7"/>
  <c r="F30" i="7"/>
  <c r="I30" i="7"/>
  <c r="M30" i="7"/>
  <c r="F32" i="7"/>
  <c r="I32" i="7"/>
  <c r="M32" i="7"/>
  <c r="F34" i="7"/>
  <c r="I34" i="7"/>
  <c r="M34" i="7"/>
  <c r="F36" i="7"/>
  <c r="I36" i="7"/>
  <c r="M36" i="7"/>
  <c r="F38" i="7"/>
  <c r="I38" i="7"/>
  <c r="M38" i="7"/>
  <c r="F40" i="7"/>
  <c r="I40" i="7"/>
  <c r="M40" i="7"/>
  <c r="F42" i="7"/>
  <c r="I42" i="7"/>
  <c r="M42" i="7"/>
  <c r="F44" i="7"/>
  <c r="M44" i="7"/>
  <c r="I44" i="7"/>
  <c r="F46" i="7"/>
  <c r="M46" i="7"/>
  <c r="I46" i="7"/>
  <c r="F48" i="7"/>
  <c r="M48" i="7"/>
  <c r="I48" i="7"/>
  <c r="F50" i="7"/>
  <c r="M50" i="7"/>
  <c r="I50" i="7"/>
  <c r="F52" i="7"/>
  <c r="M52" i="7"/>
  <c r="I52" i="7"/>
  <c r="F147" i="7"/>
  <c r="F165" i="7"/>
  <c r="F183" i="7"/>
  <c r="M369" i="7"/>
  <c r="I369" i="7"/>
  <c r="F369" i="7"/>
  <c r="M385" i="7"/>
  <c r="I385" i="7"/>
  <c r="F385" i="7"/>
  <c r="F197" i="7"/>
  <c r="F211" i="7"/>
  <c r="M211" i="7"/>
  <c r="F221" i="7"/>
  <c r="F257" i="7"/>
  <c r="I81" i="7"/>
  <c r="F294" i="7"/>
  <c r="I294" i="7"/>
  <c r="I358" i="7"/>
  <c r="M358" i="7"/>
  <c r="F358" i="7"/>
  <c r="I374" i="7"/>
  <c r="M374" i="7"/>
  <c r="F374" i="7"/>
  <c r="O403" i="7"/>
  <c r="P127" i="7" s="1"/>
  <c r="G402" i="7"/>
  <c r="G400" i="7"/>
  <c r="G398" i="7"/>
  <c r="G396" i="7"/>
  <c r="G394" i="7"/>
  <c r="G392" i="7"/>
  <c r="G390" i="7"/>
  <c r="G388" i="7"/>
  <c r="G386" i="7"/>
  <c r="G382" i="7"/>
  <c r="G378" i="7"/>
  <c r="G374" i="7"/>
  <c r="G370" i="7"/>
  <c r="G366" i="7"/>
  <c r="G362" i="7"/>
  <c r="G358" i="7"/>
  <c r="G354" i="7"/>
  <c r="G350" i="7"/>
  <c r="G347" i="7"/>
  <c r="G345" i="7"/>
  <c r="G343" i="7"/>
  <c r="G341" i="7"/>
  <c r="G339" i="7"/>
  <c r="G337" i="7"/>
  <c r="G335" i="7"/>
  <c r="G333" i="7"/>
  <c r="G331" i="7"/>
  <c r="G329" i="7"/>
  <c r="G327" i="7"/>
  <c r="G325" i="7"/>
  <c r="G323" i="7"/>
  <c r="G321" i="7"/>
  <c r="G319" i="7"/>
  <c r="G317" i="7"/>
  <c r="G315" i="7"/>
  <c r="G313" i="7"/>
  <c r="G311" i="7"/>
  <c r="G309" i="7"/>
  <c r="G307" i="7"/>
  <c r="G305" i="7"/>
  <c r="G303" i="7"/>
  <c r="G301" i="7"/>
  <c r="G299" i="7"/>
  <c r="G297" i="7"/>
  <c r="G295" i="7"/>
  <c r="G293" i="7"/>
  <c r="G291" i="7"/>
  <c r="G289" i="7"/>
  <c r="G287" i="7"/>
  <c r="G285" i="7"/>
  <c r="G283" i="7"/>
  <c r="G281" i="7"/>
  <c r="G279" i="7"/>
  <c r="G277" i="7"/>
  <c r="G275" i="7"/>
  <c r="G399" i="7"/>
  <c r="G387" i="7"/>
  <c r="G379" i="7"/>
  <c r="G371" i="7"/>
  <c r="G363" i="7"/>
  <c r="G355" i="7"/>
  <c r="G397" i="7"/>
  <c r="G385" i="7"/>
  <c r="G384" i="7"/>
  <c r="G377" i="7"/>
  <c r="G376" i="7"/>
  <c r="G369" i="7"/>
  <c r="G368" i="7"/>
  <c r="G361" i="7"/>
  <c r="G360" i="7"/>
  <c r="G353" i="7"/>
  <c r="G352" i="7"/>
  <c r="G274" i="7"/>
  <c r="G272" i="7"/>
  <c r="G270" i="7"/>
  <c r="G268" i="7"/>
  <c r="G266" i="7"/>
  <c r="G264" i="7"/>
  <c r="G262" i="7"/>
  <c r="G260" i="7"/>
  <c r="G258" i="7"/>
  <c r="G256" i="7"/>
  <c r="G254" i="7"/>
  <c r="G252" i="7"/>
  <c r="G250" i="7"/>
  <c r="G248" i="7"/>
  <c r="G246" i="7"/>
  <c r="G244" i="7"/>
  <c r="G242" i="7"/>
  <c r="G240" i="7"/>
  <c r="G238" i="7"/>
  <c r="G236" i="7"/>
  <c r="G234" i="7"/>
  <c r="G232" i="7"/>
  <c r="G230" i="7"/>
  <c r="G228" i="7"/>
  <c r="G226" i="7"/>
  <c r="G224" i="7"/>
  <c r="G222" i="7"/>
  <c r="G220" i="7"/>
  <c r="G218" i="7"/>
  <c r="G216" i="7"/>
  <c r="G214" i="7"/>
  <c r="G212" i="7"/>
  <c r="G210" i="7"/>
  <c r="G208" i="7"/>
  <c r="G206" i="7"/>
  <c r="G204" i="7"/>
  <c r="G202" i="7"/>
  <c r="G200" i="7"/>
  <c r="G198" i="7"/>
  <c r="G196" i="7"/>
  <c r="G194" i="7"/>
  <c r="G192" i="7"/>
  <c r="G190" i="7"/>
  <c r="G188" i="7"/>
  <c r="G186" i="7"/>
  <c r="G184" i="7"/>
  <c r="G182" i="7"/>
  <c r="G180" i="7"/>
  <c r="G178" i="7"/>
  <c r="G176" i="7"/>
  <c r="G174" i="7"/>
  <c r="G172" i="7"/>
  <c r="G170" i="7"/>
  <c r="G168" i="7"/>
  <c r="G166" i="7"/>
  <c r="G164" i="7"/>
  <c r="G162" i="7"/>
  <c r="G160" i="7"/>
  <c r="G158" i="7"/>
  <c r="G156" i="7"/>
  <c r="G154" i="7"/>
  <c r="G152" i="7"/>
  <c r="G150" i="7"/>
  <c r="G148" i="7"/>
  <c r="G146" i="7"/>
  <c r="G144" i="7"/>
  <c r="G142" i="7"/>
  <c r="G140" i="7"/>
  <c r="G138" i="7"/>
  <c r="G136" i="7"/>
  <c r="G134" i="7"/>
  <c r="G132" i="7"/>
  <c r="G130" i="7"/>
  <c r="G128" i="7"/>
  <c r="G126" i="7"/>
  <c r="G124" i="7"/>
  <c r="G122" i="7"/>
  <c r="G120" i="7"/>
  <c r="G118" i="7"/>
  <c r="G116" i="7"/>
  <c r="G114" i="7"/>
  <c r="G112" i="7"/>
  <c r="G110" i="7"/>
  <c r="G108" i="7"/>
  <c r="G106" i="7"/>
  <c r="G104" i="7"/>
  <c r="G102" i="7"/>
  <c r="G100" i="7"/>
  <c r="G98" i="7"/>
  <c r="G96" i="7"/>
  <c r="G94" i="7"/>
  <c r="G92" i="7"/>
  <c r="G90" i="7"/>
  <c r="G88" i="7"/>
  <c r="G86" i="7"/>
  <c r="G84" i="7"/>
  <c r="G82" i="7"/>
  <c r="G80" i="7"/>
  <c r="G78" i="7"/>
  <c r="G76" i="7"/>
  <c r="G74" i="7"/>
  <c r="G72" i="7"/>
  <c r="G70" i="7"/>
  <c r="G68" i="7"/>
  <c r="G66" i="7"/>
  <c r="G64" i="7"/>
  <c r="G62" i="7"/>
  <c r="G60" i="7"/>
  <c r="G58" i="7"/>
  <c r="G56" i="7"/>
  <c r="G54" i="7"/>
  <c r="G395" i="7"/>
  <c r="G346" i="7"/>
  <c r="G342" i="7"/>
  <c r="G338" i="7"/>
  <c r="G334" i="7"/>
  <c r="G330" i="7"/>
  <c r="G326" i="7"/>
  <c r="G322" i="7"/>
  <c r="G318" i="7"/>
  <c r="G314" i="7"/>
  <c r="G310" i="7"/>
  <c r="G306" i="7"/>
  <c r="G302" i="7"/>
  <c r="G298" i="7"/>
  <c r="G294" i="7"/>
  <c r="G290" i="7"/>
  <c r="G286" i="7"/>
  <c r="G282" i="7"/>
  <c r="G276" i="7"/>
  <c r="G324" i="7"/>
  <c r="G300" i="7"/>
  <c r="G278" i="7"/>
  <c r="G249" i="7"/>
  <c r="G237" i="7"/>
  <c r="G225" i="7"/>
  <c r="G213" i="7"/>
  <c r="G201" i="7"/>
  <c r="G393" i="7"/>
  <c r="G344" i="7"/>
  <c r="G320" i="7"/>
  <c r="G296" i="7"/>
  <c r="G273" i="7"/>
  <c r="G269" i="7"/>
  <c r="G265" i="7"/>
  <c r="G261" i="7"/>
  <c r="G251" i="7"/>
  <c r="G239" i="7"/>
  <c r="G227" i="7"/>
  <c r="G215" i="7"/>
  <c r="G203" i="7"/>
  <c r="G403" i="7"/>
  <c r="G391" i="7"/>
  <c r="G375" i="7"/>
  <c r="G373" i="7"/>
  <c r="G372" i="7"/>
  <c r="G359" i="7"/>
  <c r="G357" i="7"/>
  <c r="G356" i="7"/>
  <c r="G340" i="7"/>
  <c r="G316" i="7"/>
  <c r="G292" i="7"/>
  <c r="G253" i="7"/>
  <c r="G241" i="7"/>
  <c r="G229" i="7"/>
  <c r="G217" i="7"/>
  <c r="G205" i="7"/>
  <c r="G193" i="7"/>
  <c r="G181" i="7"/>
  <c r="G169" i="7"/>
  <c r="G157" i="7"/>
  <c r="G145" i="7"/>
  <c r="G5" i="7"/>
  <c r="G7" i="7"/>
  <c r="G9" i="7"/>
  <c r="G11" i="7"/>
  <c r="G13" i="7"/>
  <c r="G15" i="7"/>
  <c r="G17" i="7"/>
  <c r="G19" i="7"/>
  <c r="G21" i="7"/>
  <c r="G23" i="7"/>
  <c r="G25" i="7"/>
  <c r="G27" i="7"/>
  <c r="G29" i="7"/>
  <c r="G31" i="7"/>
  <c r="G33" i="7"/>
  <c r="G35" i="7"/>
  <c r="G37" i="7"/>
  <c r="G39" i="7"/>
  <c r="G41" i="7"/>
  <c r="G43" i="7"/>
  <c r="G45" i="7"/>
  <c r="G47" i="7"/>
  <c r="G49" i="7"/>
  <c r="G51" i="7"/>
  <c r="G53" i="7"/>
  <c r="I55" i="7"/>
  <c r="M61" i="7"/>
  <c r="G65" i="7"/>
  <c r="I67" i="7"/>
  <c r="M73" i="7"/>
  <c r="G77" i="7"/>
  <c r="I79" i="7"/>
  <c r="M85" i="7"/>
  <c r="G89" i="7"/>
  <c r="I91" i="7"/>
  <c r="M97" i="7"/>
  <c r="G101" i="7"/>
  <c r="I103" i="7"/>
  <c r="M109" i="7"/>
  <c r="G113" i="7"/>
  <c r="I115" i="7"/>
  <c r="M121" i="7"/>
  <c r="G125" i="7"/>
  <c r="I127" i="7"/>
  <c r="M133" i="7"/>
  <c r="G137" i="7"/>
  <c r="I139" i="7"/>
  <c r="G151" i="7"/>
  <c r="G163" i="7"/>
  <c r="G175" i="7"/>
  <c r="G187" i="7"/>
  <c r="I197" i="7"/>
  <c r="M199" i="7"/>
  <c r="I207" i="7"/>
  <c r="I211" i="7"/>
  <c r="I221" i="7"/>
  <c r="F223" i="7"/>
  <c r="M223" i="7"/>
  <c r="I243" i="7"/>
  <c r="I257" i="7"/>
  <c r="F259" i="7"/>
  <c r="M259" i="7"/>
  <c r="I263" i="7"/>
  <c r="F286" i="7"/>
  <c r="I286" i="7"/>
  <c r="M286" i="7"/>
  <c r="F290" i="7"/>
  <c r="I290" i="7"/>
  <c r="F318" i="7"/>
  <c r="I318" i="7"/>
  <c r="M353" i="7"/>
  <c r="I353" i="7"/>
  <c r="F353" i="7"/>
  <c r="I231" i="7"/>
  <c r="I57" i="7"/>
  <c r="I69" i="7"/>
  <c r="I93" i="7"/>
  <c r="I105" i="7"/>
  <c r="I129" i="7"/>
  <c r="G63" i="7"/>
  <c r="G75" i="7"/>
  <c r="G87" i="7"/>
  <c r="G99" i="7"/>
  <c r="G111" i="7"/>
  <c r="G123" i="7"/>
  <c r="G135" i="7"/>
  <c r="G143" i="7"/>
  <c r="G149" i="7"/>
  <c r="G155" i="7"/>
  <c r="G161" i="7"/>
  <c r="G167" i="7"/>
  <c r="G173" i="7"/>
  <c r="G179" i="7"/>
  <c r="G185" i="7"/>
  <c r="G191" i="7"/>
  <c r="F191" i="7"/>
  <c r="G207" i="7"/>
  <c r="G223" i="7"/>
  <c r="G233" i="7"/>
  <c r="G243" i="7"/>
  <c r="G259" i="7"/>
  <c r="G271" i="7"/>
  <c r="F310" i="7"/>
  <c r="I310" i="7"/>
  <c r="M310" i="7"/>
  <c r="F314" i="7"/>
  <c r="I314" i="7"/>
  <c r="F342" i="7"/>
  <c r="I342" i="7"/>
  <c r="G351" i="7"/>
  <c r="G367" i="7"/>
  <c r="G383" i="7"/>
  <c r="F247" i="7"/>
  <c r="M247" i="7"/>
  <c r="M397" i="7"/>
  <c r="I397" i="7"/>
  <c r="F397" i="7"/>
  <c r="I117" i="7"/>
  <c r="G61" i="7"/>
  <c r="G73" i="7"/>
  <c r="G85" i="7"/>
  <c r="G97" i="7"/>
  <c r="G109" i="7"/>
  <c r="G121" i="7"/>
  <c r="G133" i="7"/>
  <c r="I195" i="7"/>
  <c r="G199" i="7"/>
  <c r="I219" i="7"/>
  <c r="M231" i="7"/>
  <c r="F235" i="7"/>
  <c r="M235" i="7"/>
  <c r="I255" i="7"/>
  <c r="G280" i="7"/>
  <c r="G284" i="7"/>
  <c r="G288" i="7"/>
  <c r="F334" i="7"/>
  <c r="I334" i="7"/>
  <c r="M334" i="7"/>
  <c r="F338" i="7"/>
  <c r="I338" i="7"/>
  <c r="G348" i="7"/>
  <c r="G349" i="7"/>
  <c r="G364" i="7"/>
  <c r="G365" i="7"/>
  <c r="G380" i="7"/>
  <c r="G381" i="7"/>
  <c r="F203" i="7"/>
  <c r="F215" i="7"/>
  <c r="F227" i="7"/>
  <c r="F239" i="7"/>
  <c r="F251" i="7"/>
  <c r="F298" i="7"/>
  <c r="I298" i="7"/>
  <c r="F322" i="7"/>
  <c r="I322" i="7"/>
  <c r="F346" i="7"/>
  <c r="I346" i="7"/>
  <c r="I278" i="7"/>
  <c r="F302" i="7"/>
  <c r="I302" i="7"/>
  <c r="F326" i="7"/>
  <c r="I326" i="7"/>
  <c r="I350" i="7"/>
  <c r="M350" i="7"/>
  <c r="I366" i="7"/>
  <c r="M366" i="7"/>
  <c r="I382" i="7"/>
  <c r="M382" i="7"/>
  <c r="I203" i="7"/>
  <c r="I215" i="7"/>
  <c r="I227" i="7"/>
  <c r="I239" i="7"/>
  <c r="I251" i="7"/>
  <c r="F282" i="7"/>
  <c r="I282" i="7"/>
  <c r="F306" i="7"/>
  <c r="I306" i="7"/>
  <c r="F330" i="7"/>
  <c r="I330" i="7"/>
  <c r="M361" i="7"/>
  <c r="I361" i="7"/>
  <c r="F361" i="7"/>
  <c r="M377" i="7"/>
  <c r="I377" i="7"/>
  <c r="F377" i="7"/>
  <c r="I354" i="7"/>
  <c r="I362" i="7"/>
  <c r="I370" i="7"/>
  <c r="I378" i="7"/>
  <c r="I386" i="7"/>
  <c r="I276" i="7"/>
  <c r="M280" i="7"/>
  <c r="M284" i="7"/>
  <c r="M288" i="7"/>
  <c r="M292" i="7"/>
  <c r="M296" i="7"/>
  <c r="M300" i="7"/>
  <c r="M304" i="7"/>
  <c r="M308" i="7"/>
  <c r="M312" i="7"/>
  <c r="M316" i="7"/>
  <c r="M320" i="7"/>
  <c r="M324" i="7"/>
  <c r="M328" i="7"/>
  <c r="M332" i="7"/>
  <c r="M336" i="7"/>
  <c r="M340" i="7"/>
  <c r="M344" i="7"/>
  <c r="F354" i="7"/>
  <c r="F362" i="7"/>
  <c r="F370" i="7"/>
  <c r="F378" i="7"/>
  <c r="F386" i="7"/>
  <c r="N403" i="7"/>
  <c r="N402" i="7"/>
  <c r="N396" i="7"/>
  <c r="N390" i="7"/>
  <c r="N385" i="7"/>
  <c r="N381" i="7"/>
  <c r="N377" i="7"/>
  <c r="N373" i="7"/>
  <c r="N369" i="7"/>
  <c r="N365" i="7"/>
  <c r="N361" i="7"/>
  <c r="N357" i="7"/>
  <c r="N353" i="7"/>
  <c r="N349" i="7"/>
  <c r="N346" i="7"/>
  <c r="N344" i="7"/>
  <c r="N342" i="7"/>
  <c r="N340" i="7"/>
  <c r="N338" i="7"/>
  <c r="N336" i="7"/>
  <c r="N334" i="7"/>
  <c r="N332" i="7"/>
  <c r="N330" i="7"/>
  <c r="N328" i="7"/>
  <c r="N326" i="7"/>
  <c r="N324" i="7"/>
  <c r="N322" i="7"/>
  <c r="N320" i="7"/>
  <c r="N318" i="7"/>
  <c r="N316" i="7"/>
  <c r="N314" i="7"/>
  <c r="N312" i="7"/>
  <c r="N310" i="7"/>
  <c r="N308" i="7"/>
  <c r="N306" i="7"/>
  <c r="N304" i="7"/>
  <c r="N302" i="7"/>
  <c r="N300" i="7"/>
  <c r="N298" i="7"/>
  <c r="N296" i="7"/>
  <c r="N294" i="7"/>
  <c r="N292" i="7"/>
  <c r="N290" i="7"/>
  <c r="N288" i="7"/>
  <c r="N286" i="7"/>
  <c r="N284" i="7"/>
  <c r="N282" i="7"/>
  <c r="N280" i="7"/>
  <c r="N400" i="7"/>
  <c r="N394" i="7"/>
  <c r="N388" i="7"/>
  <c r="M391" i="7"/>
  <c r="I391" i="7"/>
  <c r="I348" i="7"/>
  <c r="I352" i="7"/>
  <c r="I356" i="7"/>
  <c r="I360" i="7"/>
  <c r="I364" i="7"/>
  <c r="I368" i="7"/>
  <c r="I372" i="7"/>
  <c r="I376" i="7"/>
  <c r="I380" i="7"/>
  <c r="I384" i="7"/>
  <c r="I388" i="7"/>
  <c r="I390" i="7"/>
  <c r="I392" i="7"/>
  <c r="I394" i="7"/>
  <c r="I396" i="7"/>
  <c r="I398" i="7"/>
  <c r="I400" i="7"/>
  <c r="I402" i="7"/>
  <c r="P390" i="7" l="1"/>
  <c r="P251" i="7"/>
  <c r="I403" i="7"/>
  <c r="P298" i="7"/>
  <c r="P380" i="7"/>
  <c r="P368" i="7"/>
  <c r="P356" i="7"/>
  <c r="P282" i="7"/>
  <c r="P346" i="7"/>
  <c r="P195" i="7"/>
  <c r="P353" i="7"/>
  <c r="P326" i="7"/>
  <c r="P397" i="7"/>
  <c r="P330" i="7"/>
  <c r="P338" i="7"/>
  <c r="P310" i="7"/>
  <c r="P388" i="7"/>
  <c r="P398" i="7"/>
  <c r="P370" i="7"/>
  <c r="P377" i="7"/>
  <c r="P302" i="7"/>
  <c r="P278" i="7"/>
  <c r="P322" i="7"/>
  <c r="P215" i="7"/>
  <c r="P93" i="7"/>
  <c r="P81" i="7"/>
  <c r="P318" i="7"/>
  <c r="P10" i="7"/>
  <c r="P290" i="7"/>
  <c r="P286" i="7"/>
  <c r="P243" i="7"/>
  <c r="P294" i="7"/>
  <c r="P171" i="7"/>
  <c r="P183" i="7"/>
  <c r="P69" i="7"/>
  <c r="P42" i="7"/>
  <c r="P30" i="7"/>
  <c r="P147" i="7"/>
  <c r="P52" i="7"/>
  <c r="P12" i="7"/>
  <c r="P4" i="7"/>
  <c r="P247" i="7"/>
  <c r="P48" i="7"/>
  <c r="P36" i="7"/>
  <c r="P24" i="7"/>
  <c r="P79" i="7"/>
  <c r="P107" i="7"/>
  <c r="P55" i="7"/>
  <c r="P374" i="7"/>
  <c r="P221" i="7"/>
  <c r="P57" i="7"/>
  <c r="P369" i="7"/>
  <c r="P139" i="7"/>
  <c r="P83" i="7"/>
  <c r="P141" i="7"/>
  <c r="P165" i="7"/>
  <c r="P131" i="7"/>
  <c r="P189" i="7"/>
  <c r="P119" i="7"/>
  <c r="P402" i="7"/>
  <c r="P376" i="7"/>
  <c r="P364" i="7"/>
  <c r="P352" i="7"/>
  <c r="P386" i="7"/>
  <c r="P362" i="7"/>
  <c r="P366" i="7"/>
  <c r="P394" i="7"/>
  <c r="P314" i="7"/>
  <c r="P211" i="7"/>
  <c r="P103" i="7"/>
  <c r="P38" i="7"/>
  <c r="P32" i="7"/>
  <c r="P26" i="7"/>
  <c r="P20" i="7"/>
  <c r="P18" i="7"/>
  <c r="P6" i="7"/>
  <c r="P71" i="7"/>
  <c r="P197" i="7"/>
  <c r="P385" i="7"/>
  <c r="P67" i="7"/>
  <c r="P59" i="7"/>
  <c r="P159" i="7"/>
  <c r="P384" i="7"/>
  <c r="P372" i="7"/>
  <c r="P360" i="7"/>
  <c r="P348" i="7"/>
  <c r="P378" i="7"/>
  <c r="P354" i="7"/>
  <c r="P361" i="7"/>
  <c r="P306" i="7"/>
  <c r="P334" i="7"/>
  <c r="P191" i="7"/>
  <c r="P117" i="7"/>
  <c r="F403" i="7"/>
  <c r="P239" i="7"/>
  <c r="P207" i="7"/>
  <c r="P263" i="7"/>
  <c r="P105" i="7"/>
  <c r="P44" i="7"/>
  <c r="P40" i="7"/>
  <c r="P34" i="7"/>
  <c r="P28" i="7"/>
  <c r="P22" i="7"/>
  <c r="P16" i="7"/>
  <c r="P14" i="7"/>
  <c r="P8" i="7"/>
  <c r="P403" i="7"/>
  <c r="M403" i="7"/>
  <c r="P399" i="7"/>
  <c r="P387" i="7"/>
  <c r="P379" i="7"/>
  <c r="P371" i="7"/>
  <c r="P363" i="7"/>
  <c r="P355" i="7"/>
  <c r="P347" i="7"/>
  <c r="P343" i="7"/>
  <c r="P339" i="7"/>
  <c r="P335" i="7"/>
  <c r="P331" i="7"/>
  <c r="P327" i="7"/>
  <c r="P323" i="7"/>
  <c r="P319" i="7"/>
  <c r="P315" i="7"/>
  <c r="P311" i="7"/>
  <c r="P307" i="7"/>
  <c r="P303" i="7"/>
  <c r="P299" i="7"/>
  <c r="P295" i="7"/>
  <c r="P291" i="7"/>
  <c r="P287" i="7"/>
  <c r="P283" i="7"/>
  <c r="P279" i="7"/>
  <c r="P274" i="7"/>
  <c r="P272" i="7"/>
  <c r="P270" i="7"/>
  <c r="P268" i="7"/>
  <c r="P266" i="7"/>
  <c r="P264" i="7"/>
  <c r="P262" i="7"/>
  <c r="P260" i="7"/>
  <c r="P395" i="7"/>
  <c r="P381" i="7"/>
  <c r="P365" i="7"/>
  <c r="P349" i="7"/>
  <c r="P345" i="7"/>
  <c r="P328" i="7"/>
  <c r="P321" i="7"/>
  <c r="P304" i="7"/>
  <c r="P297" i="7"/>
  <c r="P280" i="7"/>
  <c r="P256" i="7"/>
  <c r="P244" i="7"/>
  <c r="P232" i="7"/>
  <c r="P220" i="7"/>
  <c r="P208" i="7"/>
  <c r="P196" i="7"/>
  <c r="P393" i="7"/>
  <c r="P341" i="7"/>
  <c r="P324" i="7"/>
  <c r="P317" i="7"/>
  <c r="P300" i="7"/>
  <c r="P293" i="7"/>
  <c r="P273" i="7"/>
  <c r="P269" i="7"/>
  <c r="P265" i="7"/>
  <c r="P261" i="7"/>
  <c r="P258" i="7"/>
  <c r="P253" i="7"/>
  <c r="P246" i="7"/>
  <c r="P241" i="7"/>
  <c r="P234" i="7"/>
  <c r="P229" i="7"/>
  <c r="P222" i="7"/>
  <c r="P217" i="7"/>
  <c r="P210" i="7"/>
  <c r="P205" i="7"/>
  <c r="P375" i="7"/>
  <c r="P359" i="7"/>
  <c r="P344" i="7"/>
  <c r="P337" i="7"/>
  <c r="P320" i="7"/>
  <c r="P313" i="7"/>
  <c r="P296" i="7"/>
  <c r="P289" i="7"/>
  <c r="P277" i="7"/>
  <c r="P248" i="7"/>
  <c r="P236" i="7"/>
  <c r="P224" i="7"/>
  <c r="P212" i="7"/>
  <c r="P200" i="7"/>
  <c r="P188" i="7"/>
  <c r="P176" i="7"/>
  <c r="P164" i="7"/>
  <c r="P152" i="7"/>
  <c r="P391" i="7"/>
  <c r="P340" i="7"/>
  <c r="P312" i="7"/>
  <c r="P308" i="7"/>
  <c r="P281" i="7"/>
  <c r="P240" i="7"/>
  <c r="P204" i="7"/>
  <c r="P185" i="7"/>
  <c r="P182" i="7"/>
  <c r="P179" i="7"/>
  <c r="P173" i="7"/>
  <c r="P170" i="7"/>
  <c r="P167" i="7"/>
  <c r="P161" i="7"/>
  <c r="P158" i="7"/>
  <c r="P155" i="7"/>
  <c r="P149" i="7"/>
  <c r="P146" i="7"/>
  <c r="P143" i="7"/>
  <c r="P140" i="7"/>
  <c r="P135" i="7"/>
  <c r="P128" i="7"/>
  <c r="P123" i="7"/>
  <c r="P116" i="7"/>
  <c r="P111" i="7"/>
  <c r="P104" i="7"/>
  <c r="P99" i="7"/>
  <c r="P92" i="7"/>
  <c r="P87" i="7"/>
  <c r="P80" i="7"/>
  <c r="P75" i="7"/>
  <c r="P68" i="7"/>
  <c r="P63" i="7"/>
  <c r="P56" i="7"/>
  <c r="P301" i="7"/>
  <c r="P144" i="7"/>
  <c r="P136" i="7"/>
  <c r="P112" i="7"/>
  <c r="P88" i="7"/>
  <c r="P383" i="7"/>
  <c r="P373" i="7"/>
  <c r="P367" i="7"/>
  <c r="P357" i="7"/>
  <c r="P351" i="7"/>
  <c r="P316" i="7"/>
  <c r="P288" i="7"/>
  <c r="P284" i="7"/>
  <c r="P271" i="7"/>
  <c r="P259" i="7"/>
  <c r="P254" i="7"/>
  <c r="P249" i="7"/>
  <c r="P238" i="7"/>
  <c r="P233" i="7"/>
  <c r="P223" i="7"/>
  <c r="P218" i="7"/>
  <c r="P213" i="7"/>
  <c r="P202" i="7"/>
  <c r="P198" i="7"/>
  <c r="P194" i="7"/>
  <c r="P187" i="7"/>
  <c r="P175" i="7"/>
  <c r="P163" i="7"/>
  <c r="P151" i="7"/>
  <c r="P137" i="7"/>
  <c r="P130" i="7"/>
  <c r="P125" i="7"/>
  <c r="P118" i="7"/>
  <c r="P113" i="7"/>
  <c r="P106" i="7"/>
  <c r="P101" i="7"/>
  <c r="P94" i="7"/>
  <c r="P89" i="7"/>
  <c r="P82" i="7"/>
  <c r="P77" i="7"/>
  <c r="P70" i="7"/>
  <c r="P65" i="7"/>
  <c r="P58" i="7"/>
  <c r="P53" i="7"/>
  <c r="P51" i="7"/>
  <c r="P49" i="7"/>
  <c r="P47" i="7"/>
  <c r="P45" i="7"/>
  <c r="P43" i="7"/>
  <c r="P41" i="7"/>
  <c r="P39" i="7"/>
  <c r="P37" i="7"/>
  <c r="P35" i="7"/>
  <c r="P33" i="7"/>
  <c r="P31" i="7"/>
  <c r="P29" i="7"/>
  <c r="P27" i="7"/>
  <c r="P25" i="7"/>
  <c r="P23" i="7"/>
  <c r="P21" i="7"/>
  <c r="P19" i="7"/>
  <c r="P17" i="7"/>
  <c r="P15" i="7"/>
  <c r="P13" i="7"/>
  <c r="P11" i="7"/>
  <c r="P9" i="7"/>
  <c r="P7" i="7"/>
  <c r="P5" i="7"/>
  <c r="P401" i="7"/>
  <c r="P193" i="7"/>
  <c r="P172" i="7"/>
  <c r="P148" i="7"/>
  <c r="P74" i="7"/>
  <c r="P329" i="7"/>
  <c r="P309" i="7"/>
  <c r="P216" i="7"/>
  <c r="P168" i="7"/>
  <c r="P162" i="7"/>
  <c r="P156" i="7"/>
  <c r="P124" i="7"/>
  <c r="P64" i="7"/>
  <c r="P292" i="7"/>
  <c r="P228" i="7"/>
  <c r="P190" i="7"/>
  <c r="P181" i="7"/>
  <c r="P178" i="7"/>
  <c r="P169" i="7"/>
  <c r="P166" i="7"/>
  <c r="P157" i="7"/>
  <c r="P154" i="7"/>
  <c r="P145" i="7"/>
  <c r="P142" i="7"/>
  <c r="P132" i="7"/>
  <c r="P120" i="7"/>
  <c r="P108" i="7"/>
  <c r="P96" i="7"/>
  <c r="P84" i="7"/>
  <c r="P72" i="7"/>
  <c r="P60" i="7"/>
  <c r="P333" i="7"/>
  <c r="P325" i="7"/>
  <c r="P275" i="7"/>
  <c r="P242" i="7"/>
  <c r="P237" i="7"/>
  <c r="P226" i="7"/>
  <c r="P206" i="7"/>
  <c r="P201" i="7"/>
  <c r="P184" i="7"/>
  <c r="P160" i="7"/>
  <c r="P134" i="7"/>
  <c r="P122" i="7"/>
  <c r="P110" i="7"/>
  <c r="P98" i="7"/>
  <c r="P86" i="7"/>
  <c r="P62" i="7"/>
  <c r="P252" i="7"/>
  <c r="P186" i="7"/>
  <c r="P180" i="7"/>
  <c r="P174" i="7"/>
  <c r="P150" i="7"/>
  <c r="P100" i="7"/>
  <c r="P76" i="7"/>
  <c r="P389" i="7"/>
  <c r="P336" i="7"/>
  <c r="P305" i="7"/>
  <c r="P245" i="7"/>
  <c r="P192" i="7"/>
  <c r="P133" i="7"/>
  <c r="P97" i="7"/>
  <c r="P61" i="7"/>
  <c r="P90" i="7"/>
  <c r="P73" i="7"/>
  <c r="P332" i="7"/>
  <c r="P267" i="7"/>
  <c r="P235" i="7"/>
  <c r="P225" i="7"/>
  <c r="P138" i="7"/>
  <c r="P102" i="7"/>
  <c r="P66" i="7"/>
  <c r="P54" i="7"/>
  <c r="P114" i="7"/>
  <c r="P285" i="7"/>
  <c r="P209" i="7"/>
  <c r="P121" i="7"/>
  <c r="P85" i="7"/>
  <c r="P250" i="7"/>
  <c r="P230" i="7"/>
  <c r="P199" i="7"/>
  <c r="P126" i="7"/>
  <c r="P109" i="7"/>
  <c r="P214" i="7"/>
  <c r="P78" i="7"/>
  <c r="P276" i="7"/>
  <c r="P227" i="7"/>
  <c r="P50" i="7"/>
  <c r="P153" i="7"/>
  <c r="P400" i="7"/>
  <c r="P382" i="7"/>
  <c r="P350" i="7"/>
  <c r="P392" i="7"/>
  <c r="P255" i="7"/>
  <c r="P219" i="7"/>
  <c r="P129" i="7"/>
  <c r="P342" i="7"/>
  <c r="P231" i="7"/>
  <c r="P396" i="7"/>
  <c r="P203" i="7"/>
  <c r="P358" i="7"/>
  <c r="P257" i="7"/>
  <c r="P46" i="7"/>
  <c r="P115" i="7"/>
  <c r="P95" i="7"/>
  <c r="P91" i="7"/>
  <c r="P177" i="7"/>
  <c r="I403" i="20" l="1"/>
  <c r="H403" i="20"/>
  <c r="F403" i="20"/>
  <c r="E403" i="20"/>
  <c r="U413" i="4" l="1"/>
</calcChain>
</file>

<file path=xl/sharedStrings.xml><?xml version="1.0" encoding="utf-8"?>
<sst xmlns="http://schemas.openxmlformats.org/spreadsheetml/2006/main" count="12823" uniqueCount="676">
  <si>
    <t>MUNICIPIO</t>
  </si>
  <si>
    <t>ESPACIALIDADE</t>
  </si>
  <si>
    <t>CÓDIGO IBGE</t>
  </si>
  <si>
    <t>CEP</t>
  </si>
  <si>
    <t>VAF Total</t>
  </si>
  <si>
    <t xml:space="preserve"> % no Estado </t>
  </si>
  <si>
    <t>Curitiba</t>
  </si>
  <si>
    <t>Primeiro Espaço Relevante</t>
  </si>
  <si>
    <t>São José dos Pinhais</t>
  </si>
  <si>
    <t>Araucária</t>
  </si>
  <si>
    <t>Londrina</t>
  </si>
  <si>
    <t>Segundo Espaço Relevante</t>
  </si>
  <si>
    <t>Maringá</t>
  </si>
  <si>
    <t>Ponta Grossa</t>
  </si>
  <si>
    <t>Foz do Iguaçu</t>
  </si>
  <si>
    <t>Terceiro Espaço Relevante</t>
  </si>
  <si>
    <t>Cascavel</t>
  </si>
  <si>
    <t>Paranaguá</t>
  </si>
  <si>
    <t>Toledo</t>
  </si>
  <si>
    <t>Pinhais</t>
  </si>
  <si>
    <t>Guarapuava</t>
  </si>
  <si>
    <t>Espacialidade Socialmente Crítica - Porção Central</t>
  </si>
  <si>
    <t>Telêmaco Borba</t>
  </si>
  <si>
    <t>Espaço Especializado Centro-Oriental</t>
  </si>
  <si>
    <t>Arapongas</t>
  </si>
  <si>
    <t>Cambé</t>
  </si>
  <si>
    <t>Colombo</t>
  </si>
  <si>
    <t>Campo Largo</t>
  </si>
  <si>
    <t>Cianorte</t>
  </si>
  <si>
    <t>Porção Noroeste</t>
  </si>
  <si>
    <t>Pato Branco</t>
  </si>
  <si>
    <t>Porção Sudoeste</t>
  </si>
  <si>
    <t>Castro</t>
  </si>
  <si>
    <t>Campo Mourão</t>
  </si>
  <si>
    <t>Apucarana</t>
  </si>
  <si>
    <t>Ibiporã</t>
  </si>
  <si>
    <t>Rolândia</t>
  </si>
  <si>
    <t>Francisco Beltrão</t>
  </si>
  <si>
    <t>Umuarama</t>
  </si>
  <si>
    <t>Marechal Cândido Rondon</t>
  </si>
  <si>
    <t>Palotina</t>
  </si>
  <si>
    <t>Rio Branco do Sul</t>
  </si>
  <si>
    <t>Paranavaí</t>
  </si>
  <si>
    <t>Dois Vizinhos</t>
  </si>
  <si>
    <t>Jaguariaíva</t>
  </si>
  <si>
    <t>Mangueirinha</t>
  </si>
  <si>
    <t>Carambeí</t>
  </si>
  <si>
    <t>Saudade do Iguaçu</t>
  </si>
  <si>
    <t>Medianeira</t>
  </si>
  <si>
    <t>Assis Chateaubriand</t>
  </si>
  <si>
    <t>Lapa</t>
  </si>
  <si>
    <t>Cafelândia</t>
  </si>
  <si>
    <t>São Jorge d'Oeste</t>
  </si>
  <si>
    <t>São Mateus do Sul</t>
  </si>
  <si>
    <t>Arapoti</t>
  </si>
  <si>
    <t>Sarandi</t>
  </si>
  <si>
    <t>Palmeira</t>
  </si>
  <si>
    <t>Irati</t>
  </si>
  <si>
    <t>Quatro Barras</t>
  </si>
  <si>
    <t>Balsa Nova</t>
  </si>
  <si>
    <t>Tibagi</t>
  </si>
  <si>
    <t>São Miguel do Iguaçu</t>
  </si>
  <si>
    <t>Cornélio Procópio</t>
  </si>
  <si>
    <t>Norte Pioneiro</t>
  </si>
  <si>
    <t>Almirante Tamandaré</t>
  </si>
  <si>
    <t>União da Vitória</t>
  </si>
  <si>
    <t>Matelândia</t>
  </si>
  <si>
    <t>Marialva</t>
  </si>
  <si>
    <t>Pinhão</t>
  </si>
  <si>
    <t>Palmas</t>
  </si>
  <si>
    <t>Fazenda Rio Grande</t>
  </si>
  <si>
    <t>Ubiratã</t>
  </si>
  <si>
    <t>Mandaguari</t>
  </si>
  <si>
    <t>Capitão Leônidas Marques</t>
  </si>
  <si>
    <t>Rio Negro</t>
  </si>
  <si>
    <t>Jacarezinho</t>
  </si>
  <si>
    <t>Santa Helena</t>
  </si>
  <si>
    <t>Piraí do Sul</t>
  </si>
  <si>
    <t>Andirá</t>
  </si>
  <si>
    <t>Colorado</t>
  </si>
  <si>
    <t>Piên</t>
  </si>
  <si>
    <t>Candói</t>
  </si>
  <si>
    <t>Prudentópolis</t>
  </si>
  <si>
    <t>Terra Roxa</t>
  </si>
  <si>
    <t>Nova Aurora</t>
  </si>
  <si>
    <t>Mamborê</t>
  </si>
  <si>
    <t>Jaguapitã</t>
  </si>
  <si>
    <t>Santo Antônio da Platina</t>
  </si>
  <si>
    <t>Sertanópolis</t>
  </si>
  <si>
    <t>Tapejara</t>
  </si>
  <si>
    <t>Campina Grande do Sul</t>
  </si>
  <si>
    <t>Pitanga</t>
  </si>
  <si>
    <t>Cambará</t>
  </si>
  <si>
    <t>Imbituva</t>
  </si>
  <si>
    <t>Astorga</t>
  </si>
  <si>
    <t>Capanema</t>
  </si>
  <si>
    <t>Maripá</t>
  </si>
  <si>
    <t>Araruna</t>
  </si>
  <si>
    <t>Quedas do Iguaçu</t>
  </si>
  <si>
    <t>Nova Santa Rosa</t>
  </si>
  <si>
    <t>Goioerê</t>
  </si>
  <si>
    <t>Corbélia</t>
  </si>
  <si>
    <t>Guaíra</t>
  </si>
  <si>
    <t>Coronel Vivida</t>
  </si>
  <si>
    <t>Céu Azul</t>
  </si>
  <si>
    <t>Chopinzinho</t>
  </si>
  <si>
    <t>São João</t>
  </si>
  <si>
    <t>Pérola</t>
  </si>
  <si>
    <t>Jandaia do Sul</t>
  </si>
  <si>
    <t>Terra Boa</t>
  </si>
  <si>
    <t>São Pedro do Ivaí</t>
  </si>
  <si>
    <t>Manoel Ribas</t>
  </si>
  <si>
    <t>Três Barras do Paraná</t>
  </si>
  <si>
    <t>Nova Esperança</t>
  </si>
  <si>
    <t>Paranacity</t>
  </si>
  <si>
    <t>Cidade Gaúcha</t>
  </si>
  <si>
    <t>Cruz Machado</t>
  </si>
  <si>
    <t>Rondon</t>
  </si>
  <si>
    <t>Cruzeiro do Oeste</t>
  </si>
  <si>
    <t>Tupãssi</t>
  </si>
  <si>
    <t>Santo Inácio</t>
  </si>
  <si>
    <t>Ivaiporã</t>
  </si>
  <si>
    <t>Bandeirantes</t>
  </si>
  <si>
    <t>Mallet</t>
  </si>
  <si>
    <t>Reserva</t>
  </si>
  <si>
    <t>Bituruna</t>
  </si>
  <si>
    <t>Sengés</t>
  </si>
  <si>
    <t>Ampére</t>
  </si>
  <si>
    <t>Mandirituba</t>
  </si>
  <si>
    <t>Joaquim Távora</t>
  </si>
  <si>
    <t>Mandaguaçu</t>
  </si>
  <si>
    <t>Itapejara d'Oeste</t>
  </si>
  <si>
    <t>Ipiranga</t>
  </si>
  <si>
    <t>Terra Rica</t>
  </si>
  <si>
    <t>Luiziana</t>
  </si>
  <si>
    <t>Laranjeiras do Sul</t>
  </si>
  <si>
    <t>Campina da Lagoa</t>
  </si>
  <si>
    <t>Assaí</t>
  </si>
  <si>
    <t>Piraquara</t>
  </si>
  <si>
    <t>Roncador</t>
  </si>
  <si>
    <t>Engenheiro Beltrão</t>
  </si>
  <si>
    <t>Realeza</t>
  </si>
  <si>
    <t>Santa Terezinha de Itaipu</t>
  </si>
  <si>
    <t>Missal</t>
  </si>
  <si>
    <t>Sertaneja</t>
  </si>
  <si>
    <t>São Carlos do Ivaí</t>
  </si>
  <si>
    <t>Marmeleiro</t>
  </si>
  <si>
    <t>Itaipulândia</t>
  </si>
  <si>
    <t>Faxinal</t>
  </si>
  <si>
    <t>Paiçandu</t>
  </si>
  <si>
    <t>Santa Tereza do Oeste</t>
  </si>
  <si>
    <t>Jussara</t>
  </si>
  <si>
    <t>Guaraniaçu</t>
  </si>
  <si>
    <t>Clevelândia</t>
  </si>
  <si>
    <t>Teixeira Soares</t>
  </si>
  <si>
    <t>Turvo</t>
  </si>
  <si>
    <t>Nova Prata do Iguaçu</t>
  </si>
  <si>
    <t>Primeiro de Maio</t>
  </si>
  <si>
    <t>São Tomé</t>
  </si>
  <si>
    <t>Vitorino</t>
  </si>
  <si>
    <t>Verê</t>
  </si>
  <si>
    <t>Iporã</t>
  </si>
  <si>
    <t>Juranda</t>
  </si>
  <si>
    <t>Loanda</t>
  </si>
  <si>
    <t>Ibaiti</t>
  </si>
  <si>
    <t>Siqueira Campos</t>
  </si>
  <si>
    <t>Ivaté</t>
  </si>
  <si>
    <t>Formosa do Oeste</t>
  </si>
  <si>
    <t>Sabáudia</t>
  </si>
  <si>
    <t>Santa Mariana</t>
  </si>
  <si>
    <t>Itaperuçu</t>
  </si>
  <si>
    <t>Ventania</t>
  </si>
  <si>
    <t>Ortigueira</t>
  </si>
  <si>
    <t>Wenceslau Braz</t>
  </si>
  <si>
    <t>Paraíso do Norte</t>
  </si>
  <si>
    <t>Nova Londrina</t>
  </si>
  <si>
    <t>Santa Fé</t>
  </si>
  <si>
    <t>São João do Triunfo</t>
  </si>
  <si>
    <t>Douradina</t>
  </si>
  <si>
    <t>Santo Antônio do Sudoeste</t>
  </si>
  <si>
    <t>Entre Rios do Oeste</t>
  </si>
  <si>
    <t>Alvorada do Sul</t>
  </si>
  <si>
    <t>Peabiru</t>
  </si>
  <si>
    <t>São Jorge do Ivaí</t>
  </si>
  <si>
    <t>Ribeirão Claro</t>
  </si>
  <si>
    <t>Salto do Lontra</t>
  </si>
  <si>
    <t>Rio Azul</t>
  </si>
  <si>
    <t>Santa Izabel do Oeste</t>
  </si>
  <si>
    <t>Renascença</t>
  </si>
  <si>
    <t>Altônia</t>
  </si>
  <si>
    <t>Marilândia do Sul</t>
  </si>
  <si>
    <t>Quarto Centenário</t>
  </si>
  <si>
    <t>Antonina</t>
  </si>
  <si>
    <t>Tamarana</t>
  </si>
  <si>
    <t>Rio Bonito do Iguaçu</t>
  </si>
  <si>
    <t>Quatro Pontes</t>
  </si>
  <si>
    <t>Jesuítas</t>
  </si>
  <si>
    <t>Bom Sucesso do Sul</t>
  </si>
  <si>
    <t>Bela Vista do Paraíso</t>
  </si>
  <si>
    <t>Alto Piquiri</t>
  </si>
  <si>
    <t>Indianópolis</t>
  </si>
  <si>
    <t>Ouro Verde do Oeste</t>
  </si>
  <si>
    <t>Serranópolis do Iguaçu</t>
  </si>
  <si>
    <t>Boa Ventura de São Roque</t>
  </si>
  <si>
    <t>Boa Esperança</t>
  </si>
  <si>
    <t>Tuneiras do Oeste</t>
  </si>
  <si>
    <t>Querência do Norte</t>
  </si>
  <si>
    <t>Guaratuba</t>
  </si>
  <si>
    <t>Barracão</t>
  </si>
  <si>
    <t>Mauá da Serra</t>
  </si>
  <si>
    <t>Mercedes</t>
  </si>
  <si>
    <t>Catanduvas</t>
  </si>
  <si>
    <t>Alto Paraná</t>
  </si>
  <si>
    <t>Moreira Sales</t>
  </si>
  <si>
    <t>Japurá</t>
  </si>
  <si>
    <t>Cândido de Abreu</t>
  </si>
  <si>
    <t>Vera Cruz do Oeste</t>
  </si>
  <si>
    <t>Enéas Marques</t>
  </si>
  <si>
    <t>Diamante do Norte</t>
  </si>
  <si>
    <t>São João do Ivaí</t>
  </si>
  <si>
    <t>Cruzeiro do Iguaçu</t>
  </si>
  <si>
    <t>Carlópolis</t>
  </si>
  <si>
    <t>Honório Serpa</t>
  </si>
  <si>
    <t>Ivaí</t>
  </si>
  <si>
    <t>Rebouças</t>
  </si>
  <si>
    <t>Icaraíma</t>
  </si>
  <si>
    <t>Guaraci</t>
  </si>
  <si>
    <t>Lobato</t>
  </si>
  <si>
    <t>Iguaraçu</t>
  </si>
  <si>
    <t>São Pedro do Iguaçu</t>
  </si>
  <si>
    <t>Matinhos</t>
  </si>
  <si>
    <t>Planalto</t>
  </si>
  <si>
    <t>Contenda</t>
  </si>
  <si>
    <t>Perobal</t>
  </si>
  <si>
    <t>Cambira</t>
  </si>
  <si>
    <t>Brasilândia do Sul</t>
  </si>
  <si>
    <t>Pato Bragado</t>
  </si>
  <si>
    <t>Francisco Alves</t>
  </si>
  <si>
    <t>Boa Vista da Aparecida</t>
  </si>
  <si>
    <t>Mariópolis</t>
  </si>
  <si>
    <t>Florestópolis</t>
  </si>
  <si>
    <t>Paula Freitas</t>
  </si>
  <si>
    <t>Mariluz</t>
  </si>
  <si>
    <t>São Sebastião da Amoreira</t>
  </si>
  <si>
    <t>Porecatu</t>
  </si>
  <si>
    <t>Guairaçá</t>
  </si>
  <si>
    <t>Quinta do Sol</t>
  </si>
  <si>
    <t>Tijucas do Sul</t>
  </si>
  <si>
    <t>Coronel Domingos Soares</t>
  </si>
  <si>
    <t>Braganey</t>
  </si>
  <si>
    <t>Paulo Frontin</t>
  </si>
  <si>
    <t>Farol</t>
  </si>
  <si>
    <t>Pranchita</t>
  </si>
  <si>
    <t>Janiópolis</t>
  </si>
  <si>
    <t>Jardim Alegre</t>
  </si>
  <si>
    <t>Floraí</t>
  </si>
  <si>
    <t>São Manoel do Paraná</t>
  </si>
  <si>
    <t>Foz do Jordão</t>
  </si>
  <si>
    <t>Campo Magro</t>
  </si>
  <si>
    <t>Centenário do Sul</t>
  </si>
  <si>
    <t>Antônio Olinto</t>
  </si>
  <si>
    <t>Quitandinha</t>
  </si>
  <si>
    <t>Reserva do Iguaçu</t>
  </si>
  <si>
    <t>Itambé</t>
  </si>
  <si>
    <t>Prado Ferreira</t>
  </si>
  <si>
    <t>Cerro Azul</t>
  </si>
  <si>
    <t>Espacialidade Socialmente Crítica - Vale do Ribeira</t>
  </si>
  <si>
    <t>Cantagalo</t>
  </si>
  <si>
    <t>Nova Fátima</t>
  </si>
  <si>
    <t>Borrazópolis</t>
  </si>
  <si>
    <t>Floresta</t>
  </si>
  <si>
    <t>Rancho Alegre D'Oeste</t>
  </si>
  <si>
    <t>Jataizinho</t>
  </si>
  <si>
    <t>Santa Cruz de Monte Castelo</t>
  </si>
  <si>
    <t>Fernandes Pinheiro</t>
  </si>
  <si>
    <t>Goioxim</t>
  </si>
  <si>
    <t>São Jerônimo da Serra</t>
  </si>
  <si>
    <t>Tapira</t>
  </si>
  <si>
    <t>Iretama</t>
  </si>
  <si>
    <t>Doutor Camargo</t>
  </si>
  <si>
    <t>Palmital</t>
  </si>
  <si>
    <t>Campo do Tenente</t>
  </si>
  <si>
    <t>Itambaracá</t>
  </si>
  <si>
    <t>Munhoz de Melo</t>
  </si>
  <si>
    <t>Alto Paraíso</t>
  </si>
  <si>
    <t>Campo Bonito</t>
  </si>
  <si>
    <t>Nova Cantu</t>
  </si>
  <si>
    <t>Barbosa Ferraz</t>
  </si>
  <si>
    <t>Planaltina do Paraná</t>
  </si>
  <si>
    <t>Uraí</t>
  </si>
  <si>
    <t>Santa Maria do Oeste</t>
  </si>
  <si>
    <t>Guamiranga</t>
  </si>
  <si>
    <t>Congonhinhas</t>
  </si>
  <si>
    <t>Amaporã</t>
  </si>
  <si>
    <t>Ourizona</t>
  </si>
  <si>
    <t>Tomazina</t>
  </si>
  <si>
    <t>Santa Isabel do Ivaí</t>
  </si>
  <si>
    <t>Fênix</t>
  </si>
  <si>
    <t>Leópolis</t>
  </si>
  <si>
    <t>Nova Laranjeiras</t>
  </si>
  <si>
    <t>Guapirama</t>
  </si>
  <si>
    <t>São José da Boa Vista</t>
  </si>
  <si>
    <t>Pontal do Paraná</t>
  </si>
  <si>
    <t>Bom Sucesso</t>
  </si>
  <si>
    <t>Lupionópolis</t>
  </si>
  <si>
    <t>Ibema</t>
  </si>
  <si>
    <t>Itaguajé</t>
  </si>
  <si>
    <t>Nova Tebas</t>
  </si>
  <si>
    <t>Cruzeiro do Sul</t>
  </si>
  <si>
    <t>Cruzmaltina</t>
  </si>
  <si>
    <t>São Jorge do Patrocínio</t>
  </si>
  <si>
    <t>Pitangueiras</t>
  </si>
  <si>
    <t>Nova Esperança do Sudoeste</t>
  </si>
  <si>
    <t>Santa Lúcia</t>
  </si>
  <si>
    <t>Ângulo</t>
  </si>
  <si>
    <t>Quatiguá</t>
  </si>
  <si>
    <t>Boa Esperança do Iguaçu</t>
  </si>
  <si>
    <t>Califórnia</t>
  </si>
  <si>
    <t>Atalaia</t>
  </si>
  <si>
    <t>General Carneiro</t>
  </si>
  <si>
    <t>Rancho Alegre</t>
  </si>
  <si>
    <t>Espigão Alto do Iguaçu</t>
  </si>
  <si>
    <t>Sulina</t>
  </si>
  <si>
    <t>Tamboara</t>
  </si>
  <si>
    <t>Nova Olímpia</t>
  </si>
  <si>
    <t>Morretes</t>
  </si>
  <si>
    <t>Presidente Castelo Branco</t>
  </si>
  <si>
    <t>Pérola d'Oeste</t>
  </si>
  <si>
    <t>Ribeirão do Pinhal</t>
  </si>
  <si>
    <t>Mirador</t>
  </si>
  <si>
    <t>Kaloré</t>
  </si>
  <si>
    <t>Imbaú</t>
  </si>
  <si>
    <t>Barra do Jacaré</t>
  </si>
  <si>
    <t>Flor da Serra do Sul</t>
  </si>
  <si>
    <t>Rio Branco do Ivaí</t>
  </si>
  <si>
    <t>Pinhalão</t>
  </si>
  <si>
    <t>Figueira</t>
  </si>
  <si>
    <t>Lindoeste</t>
  </si>
  <si>
    <t>Bocaiúva do Sul</t>
  </si>
  <si>
    <t>Curiúva</t>
  </si>
  <si>
    <t>Nova América da Colina</t>
  </si>
  <si>
    <t>Adrianópolis</t>
  </si>
  <si>
    <t>Virmond</t>
  </si>
  <si>
    <t>Guaporema</t>
  </si>
  <si>
    <t>Arapuã</t>
  </si>
  <si>
    <t>Santa Mônica</t>
  </si>
  <si>
    <t>Nossa Senhora das Graças</t>
  </si>
  <si>
    <t>Ivatuba</t>
  </si>
  <si>
    <t>São Pedro do Paraná</t>
  </si>
  <si>
    <t>Porto Barreiro</t>
  </si>
  <si>
    <t>Campina do Simão</t>
  </si>
  <si>
    <t>Inácio Martins</t>
  </si>
  <si>
    <t>Santana do Itararé</t>
  </si>
  <si>
    <t>Porto Vitória</t>
  </si>
  <si>
    <t>Maria Helena</t>
  </si>
  <si>
    <t>Xambrê</t>
  </si>
  <si>
    <t>Cafezal do Sul</t>
  </si>
  <si>
    <t>Novo Itacolomi</t>
  </si>
  <si>
    <t>Ramilândia</t>
  </si>
  <si>
    <t>Santa Cecília do Pavão</t>
  </si>
  <si>
    <t>Iracema do Oeste</t>
  </si>
  <si>
    <t>Anahy</t>
  </si>
  <si>
    <t>Santo Antônio do Paraíso</t>
  </si>
  <si>
    <t>São João do Caiuá</t>
  </si>
  <si>
    <t>Salgado Filho</t>
  </si>
  <si>
    <t>Manfrinópolis</t>
  </si>
  <si>
    <t>São José das Palmeiras</t>
  </si>
  <si>
    <t>Abatiá</t>
  </si>
  <si>
    <t>Cafeara</t>
  </si>
  <si>
    <t>Diamante D'Oeste</t>
  </si>
  <si>
    <t>Tunas do Paraná</t>
  </si>
  <si>
    <t>Ariranha do Ivaí</t>
  </si>
  <si>
    <t>Lidianópolis</t>
  </si>
  <si>
    <t>Porto Amazonas</t>
  </si>
  <si>
    <t>Marilena</t>
  </si>
  <si>
    <t>Flórida</t>
  </si>
  <si>
    <t>Agudos do Sul</t>
  </si>
  <si>
    <t>Japira</t>
  </si>
  <si>
    <t>Rosário do Ivaí</t>
  </si>
  <si>
    <t>Altamira do Paraná</t>
  </si>
  <si>
    <t>Lunardelli</t>
  </si>
  <si>
    <t>Sapopema</t>
  </si>
  <si>
    <t>Grandes Rios</t>
  </si>
  <si>
    <t>Santa Inês</t>
  </si>
  <si>
    <t>Marumbi</t>
  </si>
  <si>
    <t>Conselheiro Mairinck</t>
  </si>
  <si>
    <t>Porto Rico</t>
  </si>
  <si>
    <t>Marquinho</t>
  </si>
  <si>
    <t>Laranjal</t>
  </si>
  <si>
    <t>Esperança Nova</t>
  </si>
  <si>
    <t>Uniflor</t>
  </si>
  <si>
    <t>Mato Rico</t>
  </si>
  <si>
    <t>Rio Bom</t>
  </si>
  <si>
    <t>Paranapoema</t>
  </si>
  <si>
    <t>Iguatu</t>
  </si>
  <si>
    <t>Jaboti</t>
  </si>
  <si>
    <t>Santa Amélia</t>
  </si>
  <si>
    <t>Inajá</t>
  </si>
  <si>
    <t>Santo Antônio do Caiuá</t>
  </si>
  <si>
    <t>Corumbataí do Sul</t>
  </si>
  <si>
    <t>Jundiaí do Sul</t>
  </si>
  <si>
    <t>Nova Santa Bárbara</t>
  </si>
  <si>
    <t>Miraselva</t>
  </si>
  <si>
    <t>Nova Aliança do Ivaí</t>
  </si>
  <si>
    <t>Bom Jesus do Sul</t>
  </si>
  <si>
    <t>Bela Vista da Caroba</t>
  </si>
  <si>
    <t>Jardim Olinda</t>
  </si>
  <si>
    <t>Salto do Itararé</t>
  </si>
  <si>
    <t>Itaúna do Sul</t>
  </si>
  <si>
    <t>Diamante do Sul</t>
  </si>
  <si>
    <t>Godoy Moreira</t>
  </si>
  <si>
    <t>Pinhal de São Bento</t>
  </si>
  <si>
    <t>Doutor Ulysses</t>
  </si>
  <si>
    <t>Guaraqueçaba</t>
  </si>
  <si>
    <t>FONTE: SEFA</t>
  </si>
  <si>
    <t>MUNICÍPIO</t>
  </si>
  <si>
    <t>INDÚSTRIA ALIMENTAR E FABRICAÇÃO DE BEBIDAS (CNAE 10 E 11)</t>
  </si>
  <si>
    <t>INDÚSTRIA DE VEÍCULOS E EQUIPAMENTOS DE TRANSPORTE (CNAE 29 E 30)</t>
  </si>
  <si>
    <t>PRODUTOS DA MADEIRA, FABRICAÇÃO DE MÓVEIS, PAPEL CELUSOSE (CNAE 16, 17, 31)</t>
  </si>
  <si>
    <t>INDÚSTRIA DE MÁQUINAS E EQUIPAMENTOS EM GERAL E MATERIAL ELETRÔNICO E APARELHOS DE TELECOMUNICAÇÕES (CNAE 26, 27, 28, 32, 33)</t>
  </si>
  <si>
    <t>BORRACHA E PLÁSTICO E DE MINERAIS NÃO METÁLICOS (CNAE 23 e 25)</t>
  </si>
  <si>
    <t>INDÚSTRIAS DIVERSAS (CNAE 12, 15, 18, 22 e 24)</t>
  </si>
  <si>
    <t>INDÚSTRIA DE PRODUTOS QUÍMICOS, E DE COQUE, REFINO DE PETRÓLEO (CNAE 19, 20 e 21)</t>
  </si>
  <si>
    <t>Faturamento</t>
  </si>
  <si>
    <t>%</t>
  </si>
  <si>
    <t>PARANÁ</t>
  </si>
  <si>
    <t>NOTA: Dados trabalhados pelo IPARDES.</t>
  </si>
  <si>
    <t xml:space="preserve">MUNICÍPIO </t>
  </si>
  <si>
    <t>VS ESTADO</t>
  </si>
  <si>
    <t>VS OUTROS ESTADOS</t>
  </si>
  <si>
    <t>VS EXTERIOR</t>
  </si>
  <si>
    <t>VS EXT. MUN. / VS EXT. DO ESTADO</t>
  </si>
  <si>
    <t>VE ESTADO</t>
  </si>
  <si>
    <t>VE OUTROS ESTADOS</t>
  </si>
  <si>
    <t>VE EXTERIOR</t>
  </si>
  <si>
    <t>TOTAL</t>
  </si>
  <si>
    <t>TABELA A1.6 - FATURAMENTO DOS SEGMENTOS INDUSTRIAIS, SEGUNDO MUNICÍPIOS - PARANÁ - 2013</t>
  </si>
  <si>
    <t xml:space="preserve">FONTE: SEFA </t>
  </si>
  <si>
    <t xml:space="preserve">ESTADO </t>
  </si>
  <si>
    <t>OUTROS ESTADOS</t>
  </si>
  <si>
    <t xml:space="preserve">EXTERIOR </t>
  </si>
  <si>
    <t xml:space="preserve">TOTAL </t>
  </si>
  <si>
    <t>Total Geral</t>
  </si>
  <si>
    <t>AGRICULTURA</t>
  </si>
  <si>
    <t>FLORESTAL</t>
  </si>
  <si>
    <t>PECUÁRIA</t>
  </si>
  <si>
    <t>VALOR BRUTO DA PRODUÇÃO TOTAL</t>
  </si>
  <si>
    <t>Total 
(EM R$)</t>
  </si>
  <si>
    <t xml:space="preserve"> % no Estado</t>
  </si>
  <si>
    <t>Total 
(em R$)</t>
  </si>
  <si>
    <t>Santa Terezinha dE Itaipu</t>
  </si>
  <si>
    <t>FONTE: SEAB/DERAL</t>
  </si>
  <si>
    <t>SUBGRUPO</t>
  </si>
  <si>
    <t xml:space="preserve">ESPACIALIDADE SOCIALMENTE CRÍTICA - PORÇÃO CENTRAL </t>
  </si>
  <si>
    <t>PRIMEIRO ESPAÇO RELEVANTE</t>
  </si>
  <si>
    <t>SEGUNDO ESPAÇO RELEVANTE</t>
  </si>
  <si>
    <t>TERCEIRO ESPAÇO RELEVANTE</t>
  </si>
  <si>
    <t>ESPAÇO ESPECIALIZADO CENTRO - ORIENTAL</t>
  </si>
  <si>
    <t>PORÇÃO NOROESTE</t>
  </si>
  <si>
    <t>PORÇÃO SUDOESTE</t>
  </si>
  <si>
    <t>NORTE PIONEIRO</t>
  </si>
  <si>
    <t>ESPACIALIDADE SOCIALMENTE CRÍTICA - VALE DO RIBEIRA</t>
  </si>
  <si>
    <t>TOTAL DO ESTADO</t>
  </si>
  <si>
    <t>Adubo Orgânico</t>
  </si>
  <si>
    <t>Aves</t>
  </si>
  <si>
    <t>Bovinos</t>
  </si>
  <si>
    <t>Equinos e Muares</t>
  </si>
  <si>
    <t>Especiarias</t>
  </si>
  <si>
    <t>Flores e Plantas Ornamentais</t>
  </si>
  <si>
    <t>Frutas</t>
  </si>
  <si>
    <t>Grãos de Inverno</t>
  </si>
  <si>
    <t>Grãos de Verão</t>
  </si>
  <si>
    <t>Hortaliças</t>
  </si>
  <si>
    <t>Outras Culturas de Verão</t>
  </si>
  <si>
    <t>Outros Animais</t>
  </si>
  <si>
    <t>Ovinos e Caprinos</t>
  </si>
  <si>
    <t>Pescado de Água Doce</t>
  </si>
  <si>
    <t>Pescado Marinho</t>
  </si>
  <si>
    <t>Produção Pecuária Comercial</t>
  </si>
  <si>
    <t>Silagens e alimentação animal</t>
  </si>
  <si>
    <t>Suínos</t>
  </si>
  <si>
    <t>PRODUTO</t>
  </si>
  <si>
    <t>Soja</t>
  </si>
  <si>
    <t>Frango - corte</t>
  </si>
  <si>
    <t>Milho</t>
  </si>
  <si>
    <t>Bovinos - corte</t>
  </si>
  <si>
    <t>Suíno de raça - corte</t>
  </si>
  <si>
    <t>Cana-de-Açúcar</t>
  </si>
  <si>
    <t>Feijão</t>
  </si>
  <si>
    <t>Mandioca</t>
  </si>
  <si>
    <t>Frango - recria para engorda</t>
  </si>
  <si>
    <t>Trigo</t>
  </si>
  <si>
    <t>Fumo</t>
  </si>
  <si>
    <t>Outros</t>
  </si>
  <si>
    <t>Suínos para recria</t>
  </si>
  <si>
    <t>Garrotes</t>
  </si>
  <si>
    <t>Tomate</t>
  </si>
  <si>
    <t>Lenha</t>
  </si>
  <si>
    <t>Vaca para cria</t>
  </si>
  <si>
    <t>Novilhas</t>
  </si>
  <si>
    <t>Bezerros</t>
  </si>
  <si>
    <t>Café</t>
  </si>
  <si>
    <t>Erva-mate</t>
  </si>
  <si>
    <t>Couve-flor</t>
  </si>
  <si>
    <t>Laranja</t>
  </si>
  <si>
    <t>Peru - corte</t>
  </si>
  <si>
    <t>Bezerras</t>
  </si>
  <si>
    <t>Cenoura</t>
  </si>
  <si>
    <t>Frango - recria para reprodução</t>
  </si>
  <si>
    <t>Uva</t>
  </si>
  <si>
    <t>Suíno comum - corte</t>
  </si>
  <si>
    <t>Cebola</t>
  </si>
  <si>
    <t>Matrizes</t>
  </si>
  <si>
    <t>Arroz</t>
  </si>
  <si>
    <t>Repolho</t>
  </si>
  <si>
    <t>Banana</t>
  </si>
  <si>
    <t>Morango</t>
  </si>
  <si>
    <t>Pimentão</t>
  </si>
  <si>
    <t>Beterraba</t>
  </si>
  <si>
    <t>Cevada</t>
  </si>
  <si>
    <t>Alface</t>
  </si>
  <si>
    <t>Touros</t>
  </si>
  <si>
    <t>Batata doce</t>
  </si>
  <si>
    <t>Milho-verde</t>
  </si>
  <si>
    <t>Melancia</t>
  </si>
  <si>
    <t>Tangerinas</t>
  </si>
  <si>
    <t>Pepino</t>
  </si>
  <si>
    <t>Maçã</t>
  </si>
  <si>
    <t>Abóbora</t>
  </si>
  <si>
    <t>Batata salsa</t>
  </si>
  <si>
    <t>Leitões para corte</t>
  </si>
  <si>
    <t>Mudas</t>
  </si>
  <si>
    <t>Peru - recria para engorda</t>
  </si>
  <si>
    <t>Abobrinha</t>
  </si>
  <si>
    <t>Mel</t>
  </si>
  <si>
    <t>Couve</t>
  </si>
  <si>
    <t>Casulos de bicho-da-seda</t>
  </si>
  <si>
    <t>Ameixa</t>
  </si>
  <si>
    <t>Pêssego</t>
  </si>
  <si>
    <t>Palmito</t>
  </si>
  <si>
    <t>Reprodutores</t>
  </si>
  <si>
    <t>Triticale</t>
  </si>
  <si>
    <t>Pinhao</t>
  </si>
  <si>
    <t>Resina</t>
  </si>
  <si>
    <t>Sementes</t>
  </si>
  <si>
    <t>VALOR BRUTO NOMINAL DA PRODUÇÃO AGROPECUÁRIA - SUBGRUPO (EM R$)</t>
  </si>
  <si>
    <t>POPULAÇÃO ECONOMICAMENTE ATIVA</t>
  </si>
  <si>
    <t>População</t>
  </si>
  <si>
    <t>População Ocupada</t>
  </si>
  <si>
    <t>População Economicamente Ativa</t>
  </si>
  <si>
    <t>Ocupados/PEA (%)</t>
  </si>
  <si>
    <t>FONTE: MTE/RAIS</t>
  </si>
  <si>
    <t>EMPREGOS FORMAIS</t>
  </si>
  <si>
    <t>VARIAÇÃO NO PERÍODO (%)</t>
  </si>
  <si>
    <t>Empregos</t>
  </si>
  <si>
    <t>ANALFABETOS</t>
  </si>
  <si>
    <t>ENSINO FUNDAMENTAL INCOMPLETO</t>
  </si>
  <si>
    <t>ENSINO FUNDAMENTAL COMPLETO</t>
  </si>
  <si>
    <t>ENSINO MÉDIO INCOMPLETO</t>
  </si>
  <si>
    <t>ENSINO MÉDIO COMPLETO</t>
  </si>
  <si>
    <t>ENSINO SUPERIOR INCOMPLETO</t>
  </si>
  <si>
    <t>ENSINO SUPERIOR COMPLETO</t>
  </si>
  <si>
    <t>MESTRADO E DOUTORADO</t>
  </si>
  <si>
    <t xml:space="preserve">FONTE:  MTE/RAIS </t>
  </si>
  <si>
    <t>AGROPECUÁRIA</t>
  </si>
  <si>
    <t>INDÚSTRIA</t>
  </si>
  <si>
    <t>CONSTRUÇÃO CIVIL</t>
  </si>
  <si>
    <t>COMÉRCIO</t>
  </si>
  <si>
    <t>Número de Empregos</t>
  </si>
  <si>
    <t>VS ESTADO / VS TOTAL MUN.</t>
  </si>
  <si>
    <t>VS ESTADO / VS TOTAL ESTADO</t>
  </si>
  <si>
    <t>VS EXTERIOR. / VS TOTAL MUN.</t>
  </si>
  <si>
    <t>VS EXTERIOR / VS EXTERIOR ESTADO</t>
  </si>
  <si>
    <r>
      <t>VALOR CONTÁBIL DE SAÍDA</t>
    </r>
    <r>
      <rPr>
        <vertAlign val="superscript"/>
        <sz val="11"/>
        <rFont val="Arial"/>
        <family val="2"/>
      </rPr>
      <t>(1)</t>
    </r>
  </si>
  <si>
    <t>PARTICIPAÇÃO MUN./VS ESTADO</t>
  </si>
  <si>
    <t>Paraná</t>
  </si>
  <si>
    <r>
      <t>VALOR CONTÁBIL DE ENTRADA</t>
    </r>
    <r>
      <rPr>
        <vertAlign val="superscript"/>
        <sz val="11"/>
        <color indexed="8"/>
        <rFont val="Arial"/>
        <family val="2"/>
      </rPr>
      <t>(1)</t>
    </r>
  </si>
  <si>
    <t>PARTICIPAÇÃO VE MUN./VE ESTADO</t>
  </si>
  <si>
    <t>SERVIÇOS</t>
  </si>
  <si>
    <t>ADMINISTRAÇÃO PÚBLICA</t>
  </si>
  <si>
    <t>Número de municípios com participação &gt;= 0,25</t>
  </si>
  <si>
    <t>VAF de Serviços</t>
  </si>
  <si>
    <t xml:space="preserve">VAF da Indústria </t>
  </si>
  <si>
    <t>VAF DA INDÚSTRIA EXTRATIVA</t>
  </si>
  <si>
    <t xml:space="preserve">VAF do Comércio </t>
  </si>
  <si>
    <t xml:space="preserve">VAF da Construção Civil </t>
  </si>
  <si>
    <t xml:space="preserve"> % na espacialidade </t>
  </si>
  <si>
    <t xml:space="preserve">Valor de Entrada </t>
  </si>
  <si>
    <t>TABELA A1.20 - TAXA DE OCUPAÇÃO, SEGUNDO MUNICÍPIOS - PARANÁ - 2000/2010</t>
  </si>
  <si>
    <t>Número de empregos</t>
  </si>
  <si>
    <t xml:space="preserve">NÚMERO DE MUNICÍPIOS </t>
  </si>
  <si>
    <t>NÚMERO DE MUNICÍPIOS</t>
  </si>
  <si>
    <t>Número de postos de trabalho</t>
  </si>
  <si>
    <t>Número total de postos de trabalho</t>
  </si>
  <si>
    <t>DE 1,01 A 3,00 SALÁRIOS MÍNIMOS</t>
  </si>
  <si>
    <t>DE 3,01 A 5,00 SALÁRIOS MÍNIMOS</t>
  </si>
  <si>
    <t>De 5,01 a 10,00 SALÁRIOS MÍNIMOS</t>
  </si>
  <si>
    <t>De 10,01 a 20,00 SALÁRIOS MÍNIMOS</t>
  </si>
  <si>
    <t>MAIS DE 20,0 SALÁRIOS MÍNIMOS</t>
  </si>
  <si>
    <t>ATÉ 1 SALÁRIO MÍNIMO</t>
  </si>
  <si>
    <t>NÃO ESPECIFICADO</t>
  </si>
  <si>
    <t>% no município</t>
  </si>
  <si>
    <t>% no Estado</t>
  </si>
  <si>
    <t xml:space="preserve">Valor de Saída </t>
  </si>
  <si>
    <r>
      <t>TABELA A1.29 - VALOR CONTÁBIL DE SAÍDA</t>
    </r>
    <r>
      <rPr>
        <vertAlign val="superscript"/>
        <sz val="11"/>
        <rFont val="Arial"/>
        <family val="2"/>
      </rPr>
      <t>(1)</t>
    </r>
    <r>
      <rPr>
        <sz val="11"/>
        <rFont val="Arial"/>
        <family val="2"/>
      </rPr>
      <t xml:space="preserve"> E PARCIPAÇÃO NO TOTAL DO ESTADO E DA ESPACIALIDADE, POR DESTINO, SEGUNDO ESPACIALIDADES - PARANÁ - 2013</t>
    </r>
  </si>
  <si>
    <r>
      <t>TABELA A1.28 - VALOR CONTÁBIL DE SAÍDA</t>
    </r>
    <r>
      <rPr>
        <vertAlign val="superscript"/>
        <sz val="11"/>
        <rFont val="Arial"/>
        <family val="2"/>
      </rPr>
      <t>(1)</t>
    </r>
    <r>
      <rPr>
        <sz val="11"/>
        <rFont val="Arial"/>
        <family val="2"/>
      </rPr>
      <t xml:space="preserve"> E PARCIPAÇÃO NO TOTAL DO ESTADO E DA ESPACIALIDADE, POR DESTINO, SEGUNDO ESPACIALIDADES - PARANÁ - 2007</t>
    </r>
  </si>
  <si>
    <r>
      <t>TABELA A1.12 - VALOR CONTÁBIL DE ENTRADA</t>
    </r>
    <r>
      <rPr>
        <sz val="11"/>
        <rFont val="Arial"/>
        <family val="2"/>
      </rPr>
      <t xml:space="preserve"> E PARCIPAÇÃO NO TOTAL DO ESTADO E DA ESPACIALIDADE, POR ORIGEM, SEGUNDO ESPACIALIDADES - PARANÁ - 2013</t>
    </r>
  </si>
  <si>
    <t>TABELA A1.1 - VALOR ADICIONADO FISCAL TOTAL E PARTICIPAÇÃO NO TOTAL DO ESTADO, SEGUNDO ESPACIALIDADES - PARANÁ - 2003/2013</t>
  </si>
  <si>
    <r>
      <t>TABELA A1.2 - VALOR ADICIONADO FISCAL TOTAL</t>
    </r>
    <r>
      <rPr>
        <vertAlign val="superscript"/>
        <sz val="11"/>
        <color indexed="8"/>
        <rFont val="Arial"/>
        <family val="2"/>
      </rPr>
      <t xml:space="preserve">(1) </t>
    </r>
    <r>
      <rPr>
        <sz val="11"/>
        <color indexed="8"/>
        <rFont val="Arial"/>
        <family val="2"/>
      </rPr>
      <t>E PARTICIPAÇÃO NO TOTAL DO ESTADO, SEGUNDO MUNICÍPIOS - PARANÁ - 2007/2013</t>
    </r>
  </si>
  <si>
    <r>
      <t>TABELA A1.5 -  VALOR ADICIONADO FISCAL DA INDÚSTRIA</t>
    </r>
    <r>
      <rPr>
        <vertAlign val="superscript"/>
        <sz val="11"/>
        <color indexed="8"/>
        <rFont val="Arial"/>
        <family val="2"/>
      </rPr>
      <t xml:space="preserve">(1) </t>
    </r>
    <r>
      <rPr>
        <sz val="11"/>
        <color indexed="8"/>
        <rFont val="Arial"/>
        <family val="2"/>
      </rPr>
      <t>E PARTICIPAÇÃO NO TOTAL DO ESTADO, SEGUNDO MUNICÍPIOS - PARANÁ - 2007/2013</t>
    </r>
  </si>
  <si>
    <t>TABELA A1.7 - VALOR ADICIONADO FISCAL DA INDÚSTRIA EXTRATIVA E PARTICIPAÇÃO NO TOTAL DO ESTADO, SEGUNDO MUNICÍPIOS - PARANÁ - 2013</t>
  </si>
  <si>
    <t>TABELA A1.8 - VALOR ADICIONADO FISCAL DO COMÉRCIO E PARTICIPAÇÃO NO TOTAL DO ESTADO, SEGUNDO ESPACIALIDADES - PARANÁ - 2007/2013</t>
  </si>
  <si>
    <r>
      <t>TABELA A1.9 - VALOR ADICIONADO FISCAL</t>
    </r>
    <r>
      <rPr>
        <vertAlign val="superscript"/>
        <sz val="11"/>
        <color indexed="8"/>
        <rFont val="Arial"/>
        <family val="2"/>
      </rPr>
      <t>(1)</t>
    </r>
    <r>
      <rPr>
        <sz val="11"/>
        <color indexed="8"/>
        <rFont val="Arial"/>
        <family val="2"/>
      </rPr>
      <t xml:space="preserve"> DO COMÉRCIO E PARTICIPAÇÃO NO TOTAL DO ESTADO, SEGUNDO MUNICÍPIOS - PARANÁ - 2007/2013</t>
    </r>
  </si>
  <si>
    <t>TABELA A1.10 - VALOR ADICIONADO FISCAL DA CONSTRUÇÃO CIVIL E PARTICIPAÇÃO NO TOTAL DO ESTADO, SEGUNDO ESPACIALIDADES - PARANÁ 2007/2013</t>
  </si>
  <si>
    <t>TABELA A1.11 - VALOR CONTÁBIL DE ENTRADA E PARTICIPAÇÃO NO TOTAL DO ESTADO E DA ESPACIALIDADE, POR ORIGEM, SEGUNDO ESPACIALIDADES - PARANÁ - 2007</t>
  </si>
  <si>
    <t>TABELA A1.14 - VALOR CONTÁBIL DE ENTRADA E PARTICIPAÇÃO NO TOTAL DO ESTADO E DO MUNICÍPIO, POR ORIGEM, SEGUNDO MUNICÍPIOS - PARANÁ - 2013</t>
  </si>
  <si>
    <t>TABELA A1.15 - VALOR BRUTO NOMINAL DA PRODUÇÃO AGROPECUÁRIA E PARTICIPAÇÃO NO TOTAL DO ESTADO, POR ATIVIDADE, SEGUNDO MUNICÍPIOS - PARANÁ - 2007/2013</t>
  </si>
  <si>
    <t>TABELA A1.16 - VALOR BRUTO NOMINAL DA PRODUÇÃO AGROPECUÁRIA E PARTICIPAÇÃO NO TOTAL DO ESTADO, POR SUBGRUPO, SEGUNDO ESPACIALIDADES - PARANÁ - 2013</t>
  </si>
  <si>
    <t>TABELA A1.19 - POPULAÇÃO ECONOMICAMENTE ATIVA E PARTICIPAÇÃO NO TOTAL DO ESTADO, SEGUNDO MUNICÍPIOS - PARANÁ  - 2000/2010</t>
  </si>
  <si>
    <t>TABELA A1.23 - NÚMERO DE POSTOS DE TRABALHO E PARTICIPAÇÃO NO TOTAL DO ESTADO E DA ESPACIALIDADE, POR NÍVEL DE ESCOLARIDADE, SEGUNDO ESPACIALIDADES  - PARANÁ -  2013</t>
  </si>
  <si>
    <t>TABELA A1.24 - NÚMERO DE POSTOS DE TRABALHOE PARTICIPAÇÃO NO TOTAL DO ESTADO E DA ESPACIALIDADE, POR FAIXA DE REMUNERAÇÃO MÉDIA, SEGUNDO ESPACIALIDADES  - PARANÁ -  2013</t>
  </si>
  <si>
    <t>TABELA A1.25 - NÚMERO DE EMPREGOS FORMAIS E PARTICIPAÇÃO NO TOTAL DO ESTADO E DO MUNICÍPIO, POR SETOR ECONÔMICO, SEGUNDO MUNICÍPIOS - PARANÁ - 2013</t>
  </si>
  <si>
    <t>TABELA A1.27 - VALOR ADICIONADO FISCAL  DA CONSTRUÇÃO CIVIL E PARTICIPAÇÃO NO TOTAL DO ESTADO, SEGUNDO MUNICÍPIOS - PARANÁ - 2007/2013</t>
  </si>
  <si>
    <t>PRODUTOS TÊXTEIS E DE CONFECÇÕES DE ARTIGOS DO VESTUÁRIO E ACESSÓRIOS (CNAE 13 e 14)</t>
  </si>
  <si>
    <t>Part. (%)</t>
  </si>
  <si>
    <t>Absoluto (R$ mil)</t>
  </si>
  <si>
    <t>Absoluto</t>
  </si>
  <si>
    <r>
      <t>TABELA A1.17 - VALOR BRUTO NOMINAL DA PRODUÇÃO AGROPECUÁRIA, EM REAIS,</t>
    </r>
    <r>
      <rPr>
        <sz val="11"/>
        <color theme="1"/>
        <rFont val="Arial"/>
        <family val="2"/>
      </rPr>
      <t xml:space="preserve"> POR SUBGRUPO, SEGUNDO MUNICÍPIOS - PARANÁ - 2013</t>
    </r>
  </si>
  <si>
    <t xml:space="preserve">TABELA A1.18 - VALOR BRUTO NOMINAL DA PRODUÇÃO AGROPECUÁRIA, EM MILHÕES DE REAIS, E PARTICIPAÇÃO NO TOTAL DO ESTADO, POR PRODUTO, SEGUNDO ESPACIALIDADES - PARANÁ - 2013 </t>
  </si>
  <si>
    <t>TABELA A1.22 - NÚMERO DE EMPREGOS FORMAIS, PARTICIPAÇÃO NO TOTAL DO ESTADO E VARIAÇÃO NO PERÍODO, SEGUNDO MUNICÍPIOS - PARANÁ - 2003/2013</t>
  </si>
  <si>
    <t>Bocaiuva do Sul</t>
  </si>
  <si>
    <t>(1) Preços reais de 2013.</t>
  </si>
  <si>
    <r>
      <t>TABELA A 1.3 - VALOR ADICIONADO FISCAL DE SERVIÇOS</t>
    </r>
    <r>
      <rPr>
        <vertAlign val="superscript"/>
        <sz val="11"/>
        <color indexed="8"/>
        <rFont val="Arial"/>
        <family val="2"/>
      </rPr>
      <t xml:space="preserve">(1) </t>
    </r>
    <r>
      <rPr>
        <sz val="11"/>
        <color indexed="8"/>
        <rFont val="Arial"/>
        <family val="2"/>
      </rPr>
      <t>E PARTICIPAÇÃO NO TOTAL DO ESTADO, SEGUNDO MUNICÍPIOS - PARANÁ - 2007/2013</t>
    </r>
  </si>
  <si>
    <r>
      <t>V</t>
    </r>
    <r>
      <rPr>
        <sz val="11"/>
        <color rgb="FFFF0000"/>
        <rFont val="Arial"/>
        <family val="2"/>
      </rPr>
      <t>ALOR CONTÁBIL DE SAÍDA(1) E PARCIPAÇÃO NO TOTAL DO ESTADO E DA ESPACIALIDADE, POR DESTINO, SEGUNDO ESPACIALIDADES - PARANÁ - 2007</t>
    </r>
  </si>
  <si>
    <t>TABELA A1.4 - VALOR ADICIONADO FISCAL DA INDÚSTRIA E PARTICIPAÇÃO NO TOTAL DO ESTADO, SEGUNDO ESPACIALIDADES - PARANÁ - 2007/2013</t>
  </si>
  <si>
    <t>TABELA A1.13 - VALOR DE SAÍDA, POR DESTINO, SEGUNDO MUNICÍPIOS - PARANÁ - 2013</t>
  </si>
  <si>
    <t>VS OUTROS EST./VS TOTAL MUN.</t>
  </si>
  <si>
    <t>VS OUTROS EST./VS TOTAL OUTROS EST.</t>
  </si>
  <si>
    <t xml:space="preserve">(1) Para efeito de cálculo do valor contábil total de saída, não foi considerado o estoque final. </t>
  </si>
  <si>
    <t>VE ESTADO/VE TOTAL MUN.</t>
  </si>
  <si>
    <t>VE ESTADO/VE TOTAL ESTADO</t>
  </si>
  <si>
    <t>VE OUTROS EST./VE TOTAL MUN.</t>
  </si>
  <si>
    <t>VE OUT. ESTADOS/VE TOTAL OUT. ESTADOS</t>
  </si>
  <si>
    <t>VE EXTERIOR/VALOR CONTÁBIL DO MUN.</t>
  </si>
  <si>
    <t>VE EXTERIOR/VE TOTAL EXTERIOR</t>
  </si>
  <si>
    <t xml:space="preserve">(1) Para efeito de cálculo do valor contábil total de entrada, não foi considerado o estoque inicial. </t>
  </si>
  <si>
    <t>Madeirável</t>
  </si>
  <si>
    <t>Adubo orgânico</t>
  </si>
  <si>
    <t>Equinos e muares</t>
  </si>
  <si>
    <t>Flores e plantas ornamentais</t>
  </si>
  <si>
    <t>Grãos de verão</t>
  </si>
  <si>
    <t>Nao madeirável</t>
  </si>
  <si>
    <t>Outras culturas de verão</t>
  </si>
  <si>
    <t>Outros animais</t>
  </si>
  <si>
    <t>Ovinos e caprinos</t>
  </si>
  <si>
    <t>Pescado de água doce</t>
  </si>
  <si>
    <t>Pescado marinho</t>
  </si>
  <si>
    <t>Produção pecuária comercial</t>
  </si>
  <si>
    <t>ESPAÇO ESPECIALIZADO CENTRO-ORIENTAL</t>
  </si>
  <si>
    <t>Não Madeirável</t>
  </si>
  <si>
    <t>Leite bovino</t>
  </si>
  <si>
    <t>Serraria e laminadora</t>
  </si>
  <si>
    <t>Ovos férteis de galinha</t>
  </si>
  <si>
    <t>Batata-inglesa</t>
  </si>
  <si>
    <t>Papel e celulose</t>
  </si>
  <si>
    <t>Ovos de galinha</t>
  </si>
  <si>
    <t>Aveia preta</t>
  </si>
  <si>
    <t>Aveia branca</t>
  </si>
  <si>
    <t>Látex</t>
  </si>
  <si>
    <t>Variação no Período (%)</t>
  </si>
  <si>
    <t>FONTE: IBGE - Censo Demográfico </t>
  </si>
  <si>
    <t>TABELA A1.21 - NÚMERO DE POSTOS DE TRABALHO FORMAIS E PARTICIPAÇÃO NO TOTAL DO ESTADO, SEGUNDO ESPACIALIDADES - PARANÁ - 2003/2013</t>
  </si>
  <si>
    <t>% na Espacialidade</t>
  </si>
  <si>
    <t>TABELA A1.26 - VALOR ADICIONADO FISCAL DE SERVIÇOS E PARTICIPAÇÃO NO TOTAL DO ESTADO, SEGUNDO ESPACIALIDADES - PARANÁ - 2003/2013</t>
  </si>
  <si>
    <t>VAF da Construção Civil</t>
  </si>
  <si>
    <t xml:space="preserve"> % na Espacialidade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</si>
</sst>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0.000"/>
    <numFmt numFmtId="165" formatCode="_-* #,##0_-;\-* #,##0_-;_-* &quot;-&quot;??_-;_-@_-"/>
    <numFmt numFmtId="166" formatCode="0.0"/>
    <numFmt numFmtId="167" formatCode="#,##0.00_ ;\-#,##0.00\ "/>
    <numFmt numFmtId="168" formatCode="_-* #,##0.0_-;\-* #,##0.0_-;_-* &quot;-&quot;??_-;_-@_-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8"/>
      <color indexed="8"/>
      <name val="Arial"/>
      <family val="2"/>
    </font>
    <font>
      <sz val="11"/>
      <color theme="1"/>
      <name val="Arial"/>
      <family val="2"/>
    </font>
    <font>
      <sz val="11"/>
      <name val="Univers"/>
      <family val="2"/>
    </font>
    <font>
      <sz val="11"/>
      <color rgb="FF000000"/>
      <name val="Arial"/>
      <family val="2"/>
    </font>
    <font>
      <sz val="8"/>
      <color theme="1"/>
      <name val="Arial"/>
      <family val="2"/>
    </font>
    <font>
      <vertAlign val="superscript"/>
      <sz val="11"/>
      <color indexed="8"/>
      <name val="Arial"/>
      <family val="2"/>
    </font>
    <font>
      <sz val="11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10"/>
      <color indexed="8"/>
      <name val="MS Sans Serif"/>
      <family val="2"/>
    </font>
    <font>
      <sz val="1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9"/>
      <color theme="1"/>
      <name val="Calibri"/>
      <family val="2"/>
      <scheme val="minor"/>
    </font>
    <font>
      <vertAlign val="superscript"/>
      <sz val="11"/>
      <name val="Arial"/>
      <family val="2"/>
    </font>
    <font>
      <sz val="11"/>
      <color rgb="FFFF0000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name val="Calibri"/>
      <family val="2"/>
      <scheme val="minor"/>
    </font>
    <font>
      <sz val="11"/>
      <color theme="1"/>
      <name val="Calibri"/>
      <family val="2"/>
    </font>
    <font>
      <sz val="11"/>
      <name val="Univers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12" fillId="0" borderId="0"/>
  </cellStyleXfs>
  <cellXfs count="336">
    <xf numFmtId="0" fontId="0" fillId="0" borderId="0" xfId="0"/>
    <xf numFmtId="164" fontId="2" fillId="0" borderId="1" xfId="0" applyNumberFormat="1" applyFont="1" applyFill="1" applyBorder="1" applyAlignment="1"/>
    <xf numFmtId="164" fontId="3" fillId="0" borderId="1" xfId="0" applyNumberFormat="1" applyFont="1" applyFill="1" applyBorder="1" applyAlignment="1"/>
    <xf numFmtId="0" fontId="4" fillId="0" borderId="0" xfId="0" applyFont="1"/>
    <xf numFmtId="2" fontId="4" fillId="0" borderId="0" xfId="0" applyNumberFormat="1" applyFont="1"/>
    <xf numFmtId="0" fontId="4" fillId="0" borderId="0" xfId="0" applyFont="1" applyAlignment="1">
      <alignment vertical="center"/>
    </xf>
    <xf numFmtId="164" fontId="6" fillId="0" borderId="0" xfId="0" applyNumberFormat="1" applyFont="1" applyFill="1" applyBorder="1" applyAlignment="1">
      <alignment horizontal="left"/>
    </xf>
    <xf numFmtId="0" fontId="4" fillId="0" borderId="0" xfId="0" applyFont="1" applyAlignment="1">
      <alignment horizontal="right"/>
    </xf>
    <xf numFmtId="165" fontId="4" fillId="0" borderId="0" xfId="1" applyNumberFormat="1" applyFont="1"/>
    <xf numFmtId="43" fontId="4" fillId="0" borderId="0" xfId="0" applyNumberFormat="1" applyFont="1"/>
    <xf numFmtId="43" fontId="4" fillId="0" borderId="0" xfId="0" applyNumberFormat="1" applyFont="1" applyBorder="1"/>
    <xf numFmtId="0" fontId="4" fillId="0" borderId="0" xfId="0" applyFont="1" applyFill="1" applyBorder="1"/>
    <xf numFmtId="0" fontId="2" fillId="0" borderId="0" xfId="0" applyNumberFormat="1" applyFont="1" applyFill="1" applyAlignment="1"/>
    <xf numFmtId="164" fontId="2" fillId="0" borderId="0" xfId="0" applyNumberFormat="1" applyFont="1" applyFill="1" applyAlignment="1">
      <alignment horizontal="left"/>
    </xf>
    <xf numFmtId="0" fontId="0" fillId="0" borderId="0" xfId="0" applyFont="1" applyFill="1"/>
    <xf numFmtId="0" fontId="4" fillId="0" borderId="0" xfId="0" applyFont="1" applyBorder="1"/>
    <xf numFmtId="0" fontId="4" fillId="0" borderId="0" xfId="0" applyFont="1" applyBorder="1" applyAlignment="1">
      <alignment horizontal="right"/>
    </xf>
    <xf numFmtId="165" fontId="4" fillId="0" borderId="0" xfId="1" applyNumberFormat="1" applyFont="1" applyBorder="1"/>
    <xf numFmtId="2" fontId="4" fillId="0" borderId="0" xfId="0" applyNumberFormat="1" applyFont="1" applyBorder="1"/>
    <xf numFmtId="0" fontId="4" fillId="0" borderId="1" xfId="0" applyFont="1" applyBorder="1"/>
    <xf numFmtId="0" fontId="4" fillId="0" borderId="1" xfId="0" applyFont="1" applyFill="1" applyBorder="1"/>
    <xf numFmtId="0" fontId="4" fillId="0" borderId="1" xfId="0" applyFont="1" applyBorder="1" applyAlignment="1">
      <alignment horizontal="right"/>
    </xf>
    <xf numFmtId="165" fontId="4" fillId="0" borderId="1" xfId="1" applyNumberFormat="1" applyFont="1" applyBorder="1"/>
    <xf numFmtId="2" fontId="4" fillId="0" borderId="1" xfId="0" applyNumberFormat="1" applyFont="1" applyBorder="1"/>
    <xf numFmtId="164" fontId="3" fillId="0" borderId="0" xfId="0" applyNumberFormat="1" applyFont="1" applyFill="1" applyBorder="1"/>
    <xf numFmtId="0" fontId="7" fillId="0" borderId="0" xfId="0" applyFont="1"/>
    <xf numFmtId="164" fontId="3" fillId="0" borderId="0" xfId="0" applyNumberFormat="1" applyFont="1" applyFill="1"/>
    <xf numFmtId="3" fontId="4" fillId="0" borderId="0" xfId="0" applyNumberFormat="1" applyFont="1"/>
    <xf numFmtId="1" fontId="4" fillId="0" borderId="0" xfId="0" applyNumberFormat="1" applyFont="1"/>
    <xf numFmtId="1" fontId="4" fillId="0" borderId="0" xfId="0" applyNumberFormat="1" applyFont="1" applyBorder="1"/>
    <xf numFmtId="0" fontId="0" fillId="0" borderId="0" xfId="0" applyFont="1"/>
    <xf numFmtId="164" fontId="10" fillId="0" borderId="0" xfId="0" applyNumberFormat="1" applyFont="1" applyFill="1" applyBorder="1"/>
    <xf numFmtId="3" fontId="4" fillId="0" borderId="0" xfId="0" applyNumberFormat="1" applyFont="1" applyBorder="1"/>
    <xf numFmtId="166" fontId="4" fillId="0" borderId="0" xfId="0" applyNumberFormat="1" applyFont="1" applyBorder="1"/>
    <xf numFmtId="164" fontId="10" fillId="0" borderId="0" xfId="0" applyNumberFormat="1" applyFont="1" applyFill="1"/>
    <xf numFmtId="164" fontId="2" fillId="0" borderId="0" xfId="0" applyNumberFormat="1" applyFont="1" applyFill="1"/>
    <xf numFmtId="3" fontId="11" fillId="0" borderId="0" xfId="0" applyNumberFormat="1" applyFont="1"/>
    <xf numFmtId="0" fontId="4" fillId="0" borderId="0" xfId="0" applyFont="1" applyFill="1"/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2" fontId="4" fillId="0" borderId="0" xfId="0" applyNumberFormat="1" applyFont="1" applyFill="1"/>
    <xf numFmtId="0" fontId="4" fillId="0" borderId="4" xfId="0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9" fillId="0" borderId="0" xfId="0" applyFont="1"/>
    <xf numFmtId="3" fontId="9" fillId="0" borderId="0" xfId="0" applyNumberFormat="1" applyFont="1"/>
    <xf numFmtId="2" fontId="9" fillId="0" borderId="0" xfId="0" applyNumberFormat="1" applyFont="1"/>
    <xf numFmtId="0" fontId="13" fillId="0" borderId="0" xfId="0" applyFont="1"/>
    <xf numFmtId="1" fontId="0" fillId="0" borderId="0" xfId="0" applyNumberFormat="1"/>
    <xf numFmtId="0" fontId="4" fillId="0" borderId="11" xfId="0" applyFont="1" applyBorder="1"/>
    <xf numFmtId="0" fontId="4" fillId="0" borderId="9" xfId="0" applyFont="1" applyBorder="1"/>
    <xf numFmtId="0" fontId="9" fillId="0" borderId="0" xfId="0" applyFont="1" applyBorder="1"/>
    <xf numFmtId="0" fontId="9" fillId="0" borderId="1" xfId="0" applyFont="1" applyBorder="1"/>
    <xf numFmtId="2" fontId="9" fillId="0" borderId="1" xfId="0" applyNumberFormat="1" applyFont="1" applyBorder="1"/>
    <xf numFmtId="3" fontId="9" fillId="0" borderId="1" xfId="0" applyNumberFormat="1" applyFont="1" applyBorder="1"/>
    <xf numFmtId="0" fontId="14" fillId="0" borderId="0" xfId="0" applyFont="1"/>
    <xf numFmtId="0" fontId="4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3" fontId="4" fillId="0" borderId="1" xfId="0" applyNumberFormat="1" applyFont="1" applyBorder="1"/>
    <xf numFmtId="0" fontId="11" fillId="0" borderId="0" xfId="0" applyFont="1"/>
    <xf numFmtId="166" fontId="4" fillId="0" borderId="0" xfId="0" applyNumberFormat="1" applyFont="1"/>
    <xf numFmtId="1" fontId="14" fillId="0" borderId="0" xfId="0" applyNumberFormat="1" applyFont="1"/>
    <xf numFmtId="0" fontId="14" fillId="0" borderId="0" xfId="0" applyFont="1" applyBorder="1"/>
    <xf numFmtId="4" fontId="4" fillId="0" borderId="0" xfId="0" applyNumberFormat="1" applyFont="1"/>
    <xf numFmtId="2" fontId="4" fillId="0" borderId="0" xfId="0" applyNumberFormat="1" applyFont="1" applyAlignment="1">
      <alignment horizontal="right"/>
    </xf>
    <xf numFmtId="4" fontId="4" fillId="0" borderId="0" xfId="0" applyNumberFormat="1" applyFont="1" applyBorder="1"/>
    <xf numFmtId="2" fontId="4" fillId="0" borderId="0" xfId="0" applyNumberFormat="1" applyFont="1" applyBorder="1" applyAlignment="1">
      <alignment horizontal="right"/>
    </xf>
    <xf numFmtId="4" fontId="4" fillId="0" borderId="1" xfId="0" applyNumberFormat="1" applyFont="1" applyBorder="1"/>
    <xf numFmtId="2" fontId="4" fillId="0" borderId="1" xfId="0" applyNumberFormat="1" applyFont="1" applyBorder="1" applyAlignment="1">
      <alignment horizontal="right"/>
    </xf>
    <xf numFmtId="0" fontId="2" fillId="0" borderId="4" xfId="3" applyFont="1" applyFill="1" applyBorder="1" applyAlignment="1">
      <alignment horizontal="center" vertical="center" wrapText="1"/>
    </xf>
    <xf numFmtId="0" fontId="2" fillId="0" borderId="14" xfId="3" applyFont="1" applyFill="1" applyBorder="1" applyAlignment="1">
      <alignment horizontal="center" vertical="center" wrapText="1"/>
    </xf>
    <xf numFmtId="0" fontId="2" fillId="0" borderId="15" xfId="3" applyFont="1" applyFill="1" applyBorder="1" applyAlignment="1">
      <alignment horizontal="center" vertical="center" wrapText="1"/>
    </xf>
    <xf numFmtId="0" fontId="2" fillId="0" borderId="16" xfId="3" applyFont="1" applyFill="1" applyBorder="1" applyAlignment="1">
      <alignment horizontal="center" vertical="center" wrapText="1"/>
    </xf>
    <xf numFmtId="0" fontId="15" fillId="0" borderId="0" xfId="0" applyFont="1"/>
    <xf numFmtId="1" fontId="15" fillId="0" borderId="0" xfId="0" applyNumberFormat="1" applyFont="1"/>
    <xf numFmtId="1" fontId="15" fillId="0" borderId="0" xfId="0" applyNumberFormat="1" applyFont="1" applyFill="1" applyAlignment="1">
      <alignment horizontal="right"/>
    </xf>
    <xf numFmtId="3" fontId="15" fillId="0" borderId="0" xfId="0" applyNumberFormat="1" applyFont="1" applyFill="1" applyAlignment="1">
      <alignment horizontal="right"/>
    </xf>
    <xf numFmtId="1" fontId="9" fillId="0" borderId="0" xfId="0" applyNumberFormat="1" applyFont="1"/>
    <xf numFmtId="165" fontId="4" fillId="0" borderId="0" xfId="1" applyNumberFormat="1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1" xfId="0" applyFont="1" applyBorder="1" applyAlignment="1">
      <alignment horizontal="left"/>
    </xf>
    <xf numFmtId="165" fontId="4" fillId="0" borderId="1" xfId="1" applyNumberFormat="1" applyFont="1" applyBorder="1" applyAlignment="1">
      <alignment horizontal="right"/>
    </xf>
    <xf numFmtId="165" fontId="4" fillId="0" borderId="0" xfId="0" applyNumberFormat="1" applyFont="1"/>
    <xf numFmtId="167" fontId="4" fillId="0" borderId="0" xfId="1" applyNumberFormat="1" applyFont="1" applyAlignment="1">
      <alignment horizontal="right"/>
    </xf>
    <xf numFmtId="167" fontId="4" fillId="0" borderId="1" xfId="1" applyNumberFormat="1" applyFont="1" applyBorder="1" applyAlignment="1">
      <alignment horizontal="right"/>
    </xf>
    <xf numFmtId="43" fontId="4" fillId="0" borderId="0" xfId="1" applyNumberFormat="1" applyFont="1" applyAlignment="1">
      <alignment horizontal="right"/>
    </xf>
    <xf numFmtId="43" fontId="4" fillId="0" borderId="1" xfId="1" applyNumberFormat="1" applyFont="1" applyBorder="1" applyAlignment="1">
      <alignment horizontal="right"/>
    </xf>
    <xf numFmtId="0" fontId="4" fillId="0" borderId="0" xfId="0" applyFont="1" applyAlignment="1">
      <alignment wrapText="1"/>
    </xf>
    <xf numFmtId="43" fontId="4" fillId="0" borderId="0" xfId="1" applyFont="1"/>
    <xf numFmtId="43" fontId="4" fillId="0" borderId="1" xfId="1" applyFont="1" applyBorder="1"/>
    <xf numFmtId="0" fontId="4" fillId="0" borderId="0" xfId="0" applyFont="1" applyBorder="1" applyAlignment="1">
      <alignment wrapText="1"/>
    </xf>
    <xf numFmtId="43" fontId="4" fillId="0" borderId="0" xfId="1" applyFont="1" applyBorder="1"/>
    <xf numFmtId="165" fontId="4" fillId="0" borderId="0" xfId="1" applyNumberFormat="1" applyFont="1" applyAlignment="1">
      <alignment vertical="center"/>
    </xf>
    <xf numFmtId="165" fontId="4" fillId="0" borderId="0" xfId="1" applyNumberFormat="1" applyFont="1" applyBorder="1" applyAlignment="1">
      <alignment vertical="center"/>
    </xf>
    <xf numFmtId="43" fontId="4" fillId="0" borderId="0" xfId="1" applyFont="1" applyAlignment="1">
      <alignment vertical="center"/>
    </xf>
    <xf numFmtId="165" fontId="4" fillId="0" borderId="1" xfId="1" applyNumberFormat="1" applyFont="1" applyBorder="1" applyAlignment="1">
      <alignment vertical="center"/>
    </xf>
    <xf numFmtId="43" fontId="4" fillId="0" borderId="1" xfId="1" applyFont="1" applyBorder="1" applyAlignment="1">
      <alignment vertical="center"/>
    </xf>
    <xf numFmtId="0" fontId="4" fillId="0" borderId="0" xfId="0" applyFont="1" applyAlignment="1">
      <alignment horizontal="left"/>
    </xf>
    <xf numFmtId="43" fontId="4" fillId="0" borderId="0" xfId="1" applyNumberFormat="1" applyFont="1"/>
    <xf numFmtId="0" fontId="4" fillId="0" borderId="0" xfId="1" applyNumberFormat="1" applyFont="1"/>
    <xf numFmtId="43" fontId="4" fillId="0" borderId="0" xfId="1" applyNumberFormat="1" applyFont="1" applyBorder="1"/>
    <xf numFmtId="0" fontId="4" fillId="0" borderId="0" xfId="1" applyNumberFormat="1" applyFont="1" applyBorder="1"/>
    <xf numFmtId="43" fontId="4" fillId="0" borderId="1" xfId="1" applyNumberFormat="1" applyFont="1" applyBorder="1"/>
    <xf numFmtId="0" fontId="4" fillId="0" borderId="1" xfId="1" applyNumberFormat="1" applyFont="1" applyBorder="1"/>
    <xf numFmtId="0" fontId="4" fillId="0" borderId="4" xfId="0" applyFont="1" applyFill="1" applyBorder="1" applyAlignment="1">
      <alignment horizontal="center"/>
    </xf>
    <xf numFmtId="49" fontId="9" fillId="0" borderId="4" xfId="0" applyNumberFormat="1" applyFont="1" applyFill="1" applyBorder="1" applyAlignment="1">
      <alignment horizontal="center" wrapText="1"/>
    </xf>
    <xf numFmtId="1" fontId="4" fillId="0" borderId="0" xfId="0" applyNumberFormat="1" applyFont="1" applyFill="1" applyBorder="1"/>
    <xf numFmtId="3" fontId="4" fillId="0" borderId="0" xfId="0" applyNumberFormat="1" applyFont="1" applyFill="1" applyBorder="1" applyAlignment="1">
      <alignment horizontal="right" vertical="center" wrapText="1"/>
    </xf>
    <xf numFmtId="166" fontId="4" fillId="0" borderId="0" xfId="0" applyNumberFormat="1" applyFont="1" applyFill="1" applyBorder="1"/>
    <xf numFmtId="1" fontId="0" fillId="0" borderId="0" xfId="0" applyNumberFormat="1" applyFont="1"/>
    <xf numFmtId="0" fontId="4" fillId="0" borderId="0" xfId="0" applyFont="1" applyFill="1" applyBorder="1" applyAlignment="1">
      <alignment horizontal="right" vertical="center" wrapText="1"/>
    </xf>
    <xf numFmtId="166" fontId="4" fillId="0" borderId="1" xfId="0" applyNumberFormat="1" applyFont="1" applyBorder="1"/>
    <xf numFmtId="0" fontId="4" fillId="0" borderId="4" xfId="0" applyFont="1" applyFill="1" applyBorder="1" applyAlignment="1">
      <alignment horizontal="center" vertical="center" wrapText="1"/>
    </xf>
    <xf numFmtId="0" fontId="17" fillId="0" borderId="0" xfId="0" applyFont="1"/>
    <xf numFmtId="2" fontId="15" fillId="0" borderId="0" xfId="0" applyNumberFormat="1" applyFont="1"/>
    <xf numFmtId="1" fontId="16" fillId="0" borderId="1" xfId="0" applyNumberFormat="1" applyFont="1" applyFill="1" applyBorder="1" applyAlignment="1">
      <alignment horizontal="right"/>
    </xf>
    <xf numFmtId="3" fontId="16" fillId="0" borderId="1" xfId="0" applyNumberFormat="1" applyFont="1" applyFill="1" applyBorder="1" applyAlignment="1">
      <alignment horizontal="right"/>
    </xf>
    <xf numFmtId="2" fontId="17" fillId="0" borderId="1" xfId="0" applyNumberFormat="1" applyFont="1" applyBorder="1"/>
    <xf numFmtId="1" fontId="4" fillId="0" borderId="0" xfId="0" applyNumberFormat="1" applyFont="1" applyFill="1" applyBorder="1" applyAlignment="1">
      <alignment horizontal="center"/>
    </xf>
    <xf numFmtId="43" fontId="4" fillId="0" borderId="0" xfId="1" applyFont="1" applyFill="1" applyBorder="1"/>
    <xf numFmtId="49" fontId="9" fillId="0" borderId="4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2" fontId="0" fillId="0" borderId="0" xfId="0" applyNumberFormat="1"/>
    <xf numFmtId="3" fontId="15" fillId="0" borderId="0" xfId="0" applyNumberFormat="1" applyFont="1"/>
    <xf numFmtId="2" fontId="15" fillId="0" borderId="0" xfId="0" applyNumberFormat="1" applyFont="1" applyAlignment="1">
      <alignment horizontal="right"/>
    </xf>
    <xf numFmtId="2" fontId="17" fillId="0" borderId="1" xfId="0" applyNumberFormat="1" applyFont="1" applyFill="1" applyBorder="1"/>
    <xf numFmtId="2" fontId="17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/>
    <xf numFmtId="0" fontId="17" fillId="0" borderId="1" xfId="0" applyFont="1" applyFill="1" applyBorder="1"/>
    <xf numFmtId="0" fontId="0" fillId="0" borderId="0" xfId="0" applyFill="1"/>
    <xf numFmtId="168" fontId="0" fillId="0" borderId="0" xfId="0" applyNumberFormat="1" applyAlignment="1">
      <alignment horizontal="left" indent="1"/>
    </xf>
    <xf numFmtId="1" fontId="18" fillId="0" borderId="0" xfId="0" applyNumberFormat="1" applyFont="1"/>
    <xf numFmtId="3" fontId="15" fillId="0" borderId="0" xfId="0" applyNumberFormat="1" applyFont="1" applyAlignment="1">
      <alignment horizontal="right"/>
    </xf>
    <xf numFmtId="2" fontId="15" fillId="0" borderId="0" xfId="0" applyNumberFormat="1" applyFont="1" applyFill="1" applyBorder="1"/>
    <xf numFmtId="0" fontId="15" fillId="0" borderId="0" xfId="0" applyFont="1" applyFill="1" applyBorder="1"/>
    <xf numFmtId="2" fontId="15" fillId="0" borderId="0" xfId="0" applyNumberFormat="1" applyFont="1" applyBorder="1"/>
    <xf numFmtId="3" fontId="15" fillId="0" borderId="0" xfId="0" applyNumberFormat="1" applyFont="1" applyFill="1" applyBorder="1" applyAlignment="1">
      <alignment horizontal="right"/>
    </xf>
    <xf numFmtId="3" fontId="15" fillId="0" borderId="0" xfId="0" applyNumberFormat="1" applyFont="1" applyBorder="1"/>
    <xf numFmtId="0" fontId="17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wrapText="1"/>
    </xf>
    <xf numFmtId="43" fontId="4" fillId="0" borderId="0" xfId="1" applyFont="1" applyFill="1"/>
    <xf numFmtId="3" fontId="4" fillId="0" borderId="0" xfId="0" applyNumberFormat="1" applyFont="1" applyFill="1"/>
    <xf numFmtId="43" fontId="4" fillId="0" borderId="1" xfId="1" applyFont="1" applyFill="1" applyBorder="1"/>
    <xf numFmtId="0" fontId="4" fillId="0" borderId="4" xfId="0" applyFont="1" applyFill="1" applyBorder="1" applyAlignment="1">
      <alignment horizontal="center" vertical="center" wrapText="1"/>
    </xf>
    <xf numFmtId="168" fontId="4" fillId="0" borderId="0" xfId="1" applyNumberFormat="1" applyFont="1" applyAlignment="1">
      <alignment horizontal="right"/>
    </xf>
    <xf numFmtId="168" fontId="4" fillId="0" borderId="1" xfId="1" applyNumberFormat="1" applyFont="1" applyBorder="1" applyAlignment="1">
      <alignment horizontal="right"/>
    </xf>
    <xf numFmtId="166" fontId="4" fillId="0" borderId="0" xfId="0" applyNumberFormat="1" applyFont="1" applyAlignment="1">
      <alignment horizontal="right"/>
    </xf>
    <xf numFmtId="166" fontId="4" fillId="0" borderId="1" xfId="0" applyNumberFormat="1" applyFont="1" applyBorder="1" applyAlignment="1">
      <alignment horizontal="right"/>
    </xf>
    <xf numFmtId="49" fontId="4" fillId="0" borderId="4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0" fontId="9" fillId="0" borderId="4" xfId="3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wrapText="1"/>
    </xf>
    <xf numFmtId="4" fontId="9" fillId="0" borderId="0" xfId="0" applyNumberFormat="1" applyFont="1" applyBorder="1"/>
    <xf numFmtId="4" fontId="9" fillId="0" borderId="0" xfId="2" applyNumberFormat="1" applyFont="1" applyFill="1" applyBorder="1" applyAlignment="1">
      <alignment horizontal="right" wrapText="1"/>
    </xf>
    <xf numFmtId="2" fontId="9" fillId="0" borderId="0" xfId="0" applyNumberFormat="1" applyFont="1" applyBorder="1"/>
    <xf numFmtId="4" fontId="9" fillId="0" borderId="0" xfId="0" applyNumberFormat="1" applyFont="1" applyFill="1" applyBorder="1"/>
    <xf numFmtId="4" fontId="9" fillId="0" borderId="1" xfId="0" applyNumberFormat="1" applyFont="1" applyBorder="1"/>
    <xf numFmtId="4" fontId="9" fillId="0" borderId="1" xfId="2" applyNumberFormat="1" applyFont="1" applyFill="1" applyBorder="1" applyAlignment="1">
      <alignment horizontal="right" wrapText="1"/>
    </xf>
    <xf numFmtId="4" fontId="4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1" fontId="2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right"/>
    </xf>
    <xf numFmtId="1" fontId="9" fillId="0" borderId="0" xfId="0" applyNumberFormat="1" applyFont="1" applyFill="1" applyAlignment="1">
      <alignment horizontal="right"/>
    </xf>
    <xf numFmtId="3" fontId="9" fillId="0" borderId="0" xfId="0" applyNumberFormat="1" applyFont="1" applyFill="1" applyAlignment="1">
      <alignment horizontal="right"/>
    </xf>
    <xf numFmtId="4" fontId="9" fillId="0" borderId="0" xfId="0" applyNumberFormat="1" applyFont="1"/>
    <xf numFmtId="1" fontId="2" fillId="0" borderId="1" xfId="0" applyNumberFormat="1" applyFont="1" applyFill="1" applyBorder="1" applyAlignment="1">
      <alignment horizontal="right"/>
    </xf>
    <xf numFmtId="3" fontId="2" fillId="0" borderId="1" xfId="0" applyNumberFormat="1" applyFont="1" applyFill="1" applyBorder="1" applyAlignment="1">
      <alignment horizontal="right"/>
    </xf>
    <xf numFmtId="2" fontId="4" fillId="0" borderId="1" xfId="0" applyNumberFormat="1" applyFont="1" applyFill="1" applyBorder="1"/>
    <xf numFmtId="3" fontId="20" fillId="0" borderId="0" xfId="0" applyNumberFormat="1" applyFont="1"/>
    <xf numFmtId="3" fontId="4" fillId="0" borderId="1" xfId="0" applyNumberFormat="1" applyFont="1" applyFill="1" applyBorder="1"/>
    <xf numFmtId="0" fontId="4" fillId="0" borderId="0" xfId="0" applyFont="1" applyAlignment="1">
      <alignment horizontal="left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right"/>
    </xf>
    <xf numFmtId="3" fontId="9" fillId="0" borderId="1" xfId="0" applyNumberFormat="1" applyFont="1" applyFill="1" applyBorder="1" applyAlignment="1">
      <alignment horizontal="right"/>
    </xf>
    <xf numFmtId="1" fontId="9" fillId="0" borderId="1" xfId="0" applyNumberFormat="1" applyFont="1" applyBorder="1"/>
    <xf numFmtId="0" fontId="4" fillId="0" borderId="12" xfId="0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3" fontId="0" fillId="0" borderId="0" xfId="0" applyNumberFormat="1" applyFont="1"/>
    <xf numFmtId="2" fontId="0" fillId="0" borderId="0" xfId="0" applyNumberFormat="1" applyFont="1"/>
    <xf numFmtId="3" fontId="4" fillId="0" borderId="4" xfId="0" applyNumberFormat="1" applyFont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4" fillId="0" borderId="5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0" fillId="0" borderId="0" xfId="0" applyBorder="1"/>
    <xf numFmtId="0" fontId="9" fillId="0" borderId="0" xfId="0" applyFont="1" applyAlignment="1">
      <alignment horizontal="right"/>
    </xf>
    <xf numFmtId="2" fontId="9" fillId="0" borderId="0" xfId="0" applyNumberFormat="1" applyFont="1" applyFill="1" applyAlignment="1">
      <alignment horizontal="right"/>
    </xf>
    <xf numFmtId="2" fontId="9" fillId="0" borderId="1" xfId="0" applyNumberFormat="1" applyFont="1" applyFill="1" applyBorder="1" applyAlignment="1">
      <alignment horizontal="right"/>
    </xf>
    <xf numFmtId="3" fontId="9" fillId="0" borderId="0" xfId="0" applyNumberFormat="1" applyFont="1" applyBorder="1"/>
    <xf numFmtId="0" fontId="4" fillId="0" borderId="0" xfId="0" applyFont="1" applyFill="1" applyBorder="1" applyAlignment="1">
      <alignment wrapText="1"/>
    </xf>
    <xf numFmtId="0" fontId="21" fillId="0" borderId="0" xfId="0" applyFont="1"/>
    <xf numFmtId="0" fontId="15" fillId="0" borderId="4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0" xfId="0" applyFont="1" applyFill="1" applyBorder="1"/>
    <xf numFmtId="1" fontId="16" fillId="0" borderId="0" xfId="0" applyNumberFormat="1" applyFont="1" applyFill="1" applyAlignment="1">
      <alignment horizontal="right"/>
    </xf>
    <xf numFmtId="3" fontId="16" fillId="0" borderId="0" xfId="0" applyNumberFormat="1" applyFont="1" applyFill="1" applyAlignment="1">
      <alignment horizontal="right"/>
    </xf>
    <xf numFmtId="2" fontId="17" fillId="0" borderId="0" xfId="0" applyNumberFormat="1" applyFont="1"/>
    <xf numFmtId="3" fontId="17" fillId="0" borderId="0" xfId="0" applyNumberFormat="1" applyFont="1" applyAlignment="1">
      <alignment horizontal="right"/>
    </xf>
    <xf numFmtId="2" fontId="17" fillId="0" borderId="0" xfId="0" applyNumberFormat="1" applyFont="1" applyAlignment="1">
      <alignment horizontal="right"/>
    </xf>
    <xf numFmtId="3" fontId="17" fillId="0" borderId="0" xfId="0" applyNumberFormat="1" applyFont="1"/>
    <xf numFmtId="164" fontId="22" fillId="0" borderId="0" xfId="0" applyNumberFormat="1" applyFont="1" applyFill="1" applyBorder="1" applyAlignment="1">
      <alignment horizontal="left"/>
    </xf>
    <xf numFmtId="3" fontId="23" fillId="0" borderId="0" xfId="0" applyNumberFormat="1" applyFont="1"/>
    <xf numFmtId="2" fontId="23" fillId="0" borderId="0" xfId="0" applyNumberFormat="1" applyFont="1"/>
    <xf numFmtId="0" fontId="23" fillId="0" borderId="0" xfId="0" applyFont="1"/>
    <xf numFmtId="0" fontId="17" fillId="0" borderId="0" xfId="0" applyFont="1" applyAlignment="1">
      <alignment horizontal="left"/>
    </xf>
    <xf numFmtId="3" fontId="16" fillId="0" borderId="0" xfId="0" applyNumberFormat="1" applyFont="1" applyFill="1" applyBorder="1" applyAlignment="1">
      <alignment horizontal="right"/>
    </xf>
    <xf numFmtId="2" fontId="17" fillId="0" borderId="0" xfId="0" applyNumberFormat="1" applyFont="1" applyBorder="1"/>
    <xf numFmtId="3" fontId="17" fillId="0" borderId="0" xfId="0" applyNumberFormat="1" applyFont="1" applyBorder="1"/>
    <xf numFmtId="0" fontId="17" fillId="0" borderId="1" xfId="0" applyFont="1" applyBorder="1" applyAlignment="1">
      <alignment horizontal="left"/>
    </xf>
    <xf numFmtId="3" fontId="21" fillId="0" borderId="1" xfId="0" applyNumberFormat="1" applyFont="1" applyFill="1" applyBorder="1"/>
    <xf numFmtId="0" fontId="21" fillId="0" borderId="0" xfId="0" applyFont="1" applyFill="1"/>
    <xf numFmtId="0" fontId="17" fillId="0" borderId="0" xfId="0" applyFont="1" applyFill="1"/>
    <xf numFmtId="2" fontId="21" fillId="0" borderId="1" xfId="0" applyNumberFormat="1" applyFont="1" applyBorder="1"/>
    <xf numFmtId="2" fontId="4" fillId="0" borderId="0" xfId="0" applyNumberFormat="1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2" fontId="4" fillId="0" borderId="4" xfId="2" applyNumberFormat="1" applyFont="1" applyFill="1" applyBorder="1" applyAlignment="1">
      <alignment horizontal="center" vertical="center" wrapText="1"/>
    </xf>
    <xf numFmtId="2" fontId="4" fillId="0" borderId="5" xfId="2" applyNumberFormat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0" fillId="0" borderId="9" xfId="0" applyFont="1" applyBorder="1"/>
    <xf numFmtId="0" fontId="24" fillId="0" borderId="10" xfId="2" applyFont="1" applyFill="1" applyBorder="1" applyAlignment="1">
      <alignment wrapText="1"/>
    </xf>
    <xf numFmtId="3" fontId="24" fillId="0" borderId="10" xfId="2" applyNumberFormat="1" applyFont="1" applyFill="1" applyBorder="1" applyAlignment="1">
      <alignment horizontal="right" wrapText="1"/>
    </xf>
    <xf numFmtId="164" fontId="4" fillId="0" borderId="0" xfId="0" applyNumberFormat="1" applyFont="1" applyFill="1" applyBorder="1" applyAlignment="1">
      <alignment horizontal="left"/>
    </xf>
    <xf numFmtId="0" fontId="0" fillId="0" borderId="11" xfId="0" applyFont="1" applyBorder="1"/>
    <xf numFmtId="3" fontId="4" fillId="0" borderId="9" xfId="0" applyNumberFormat="1" applyFont="1" applyFill="1" applyBorder="1" applyAlignment="1" applyProtection="1">
      <alignment horizontal="right" vertical="center" wrapText="1"/>
    </xf>
    <xf numFmtId="3" fontId="4" fillId="0" borderId="11" xfId="0" applyNumberFormat="1" applyFont="1" applyFill="1" applyBorder="1" applyAlignment="1" applyProtection="1">
      <alignment horizontal="right" vertical="center" wrapText="1"/>
    </xf>
    <xf numFmtId="3" fontId="4" fillId="0" borderId="0" xfId="0" applyNumberFormat="1" applyFont="1" applyFill="1" applyBorder="1" applyAlignment="1" applyProtection="1">
      <alignment horizontal="right" vertical="center" wrapText="1"/>
    </xf>
    <xf numFmtId="3" fontId="4" fillId="0" borderId="1" xfId="0" applyNumberFormat="1" applyFont="1" applyFill="1" applyBorder="1" applyAlignment="1" applyProtection="1">
      <alignment horizontal="right" vertical="center" wrapText="1"/>
    </xf>
    <xf numFmtId="164" fontId="4" fillId="0" borderId="0" xfId="0" applyNumberFormat="1" applyFont="1"/>
    <xf numFmtId="0" fontId="4" fillId="0" borderId="1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left"/>
    </xf>
    <xf numFmtId="0" fontId="4" fillId="0" borderId="1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2" fontId="4" fillId="0" borderId="4" xfId="0" applyNumberFormat="1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2" fontId="4" fillId="0" borderId="4" xfId="2" applyNumberFormat="1" applyFont="1" applyFill="1" applyBorder="1" applyAlignment="1">
      <alignment horizontal="center" vertical="center" wrapText="1"/>
    </xf>
    <xf numFmtId="2" fontId="4" fillId="0" borderId="5" xfId="2" applyNumberFormat="1" applyFont="1" applyFill="1" applyBorder="1" applyAlignment="1">
      <alignment horizontal="center" vertical="center" wrapText="1"/>
    </xf>
    <xf numFmtId="0" fontId="4" fillId="0" borderId="2" xfId="2" applyFont="1" applyFill="1" applyBorder="1" applyAlignment="1">
      <alignment horizontal="center" vertical="center" wrapText="1"/>
    </xf>
    <xf numFmtId="0" fontId="4" fillId="0" borderId="6" xfId="2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2" xfId="3" applyFont="1" applyFill="1" applyBorder="1" applyAlignment="1">
      <alignment horizontal="center" vertical="center" wrapText="1"/>
    </xf>
    <xf numFmtId="0" fontId="9" fillId="0" borderId="6" xfId="3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 vertical="center" wrapText="1"/>
    </xf>
    <xf numFmtId="0" fontId="9" fillId="0" borderId="7" xfId="3" applyFont="1" applyFill="1" applyBorder="1" applyAlignment="1">
      <alignment horizontal="center" vertical="center" wrapText="1"/>
    </xf>
    <xf numFmtId="0" fontId="9" fillId="0" borderId="17" xfId="3" applyFont="1" applyFill="1" applyBorder="1" applyAlignment="1">
      <alignment horizontal="center" vertical="center" wrapText="1"/>
    </xf>
    <xf numFmtId="0" fontId="9" fillId="0" borderId="19" xfId="3" applyFont="1" applyFill="1" applyBorder="1" applyAlignment="1">
      <alignment horizontal="center" vertical="center" wrapText="1"/>
    </xf>
    <xf numFmtId="0" fontId="2" fillId="0" borderId="13" xfId="3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0" fontId="2" fillId="0" borderId="3" xfId="3" applyFont="1" applyFill="1" applyBorder="1" applyAlignment="1">
      <alignment horizontal="center" vertical="center" wrapText="1"/>
    </xf>
    <xf numFmtId="0" fontId="2" fillId="0" borderId="7" xfId="3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64" fontId="2" fillId="0" borderId="4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64" fontId="2" fillId="0" borderId="5" xfId="0" applyNumberFormat="1" applyFont="1" applyFill="1" applyBorder="1" applyAlignment="1">
      <alignment horizontal="center" vertical="center" wrapText="1"/>
    </xf>
    <xf numFmtId="164" fontId="2" fillId="0" borderId="8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4" fillId="0" borderId="17" xfId="0" applyFont="1" applyFill="1" applyBorder="1" applyAlignment="1">
      <alignment horizontal="center" wrapText="1"/>
    </xf>
    <xf numFmtId="0" fontId="4" fillId="0" borderId="19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1" fontId="4" fillId="0" borderId="12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left"/>
    </xf>
    <xf numFmtId="164" fontId="2" fillId="0" borderId="0" xfId="0" applyNumberFormat="1" applyFont="1" applyFill="1" applyBorder="1"/>
    <xf numFmtId="0" fontId="9" fillId="0" borderId="5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</cellXfs>
  <cellStyles count="4">
    <cellStyle name="Normal" xfId="0" builtinId="0"/>
    <cellStyle name="Normal_Plan1" xfId="2"/>
    <cellStyle name="Normal_VE" xfId="3"/>
    <cellStyle name="Vírgula" xfId="1" builtin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tabSelected="1" zoomScaleNormal="100" workbookViewId="0">
      <selection activeCell="A10" sqref="A10"/>
    </sheetView>
  </sheetViews>
  <sheetFormatPr defaultRowHeight="15"/>
  <cols>
    <col min="1" max="1" width="48.140625" customWidth="1"/>
    <col min="2" max="2" width="15.28515625" customWidth="1"/>
    <col min="3" max="3" width="15" bestFit="1" customWidth="1"/>
    <col min="4" max="4" width="9" bestFit="1" customWidth="1"/>
    <col min="5" max="5" width="13.5703125" customWidth="1"/>
    <col min="6" max="6" width="16.140625" bestFit="1" customWidth="1"/>
    <col min="7" max="7" width="9" bestFit="1" customWidth="1"/>
    <col min="8" max="8" width="14.42578125" customWidth="1"/>
    <col min="9" max="9" width="16.140625" bestFit="1" customWidth="1"/>
    <col min="10" max="10" width="9" bestFit="1" customWidth="1"/>
    <col min="11" max="11" width="14.140625" customWidth="1"/>
    <col min="12" max="12" width="16.140625" bestFit="1" customWidth="1"/>
    <col min="13" max="13" width="9" bestFit="1" customWidth="1"/>
    <col min="14" max="14" width="14.28515625" customWidth="1"/>
  </cols>
  <sheetData>
    <row r="1" spans="1:15">
      <c r="A1" s="44" t="s">
        <v>607</v>
      </c>
      <c r="B1" s="44"/>
      <c r="C1" s="44"/>
      <c r="D1" s="44"/>
      <c r="E1" s="44"/>
      <c r="F1" s="44"/>
      <c r="G1" s="44"/>
      <c r="H1" s="44"/>
      <c r="I1" s="44"/>
      <c r="J1" s="44"/>
      <c r="K1" s="77"/>
      <c r="L1" s="44"/>
      <c r="M1" s="44"/>
      <c r="N1" s="44"/>
    </row>
    <row r="2" spans="1:15" ht="14.45" customHeight="1">
      <c r="A2" s="243" t="s">
        <v>1</v>
      </c>
      <c r="B2" s="245" t="s">
        <v>590</v>
      </c>
      <c r="C2" s="247">
        <v>2003</v>
      </c>
      <c r="D2" s="242"/>
      <c r="E2" s="248"/>
      <c r="F2" s="247">
        <v>2007</v>
      </c>
      <c r="G2" s="242"/>
      <c r="H2" s="242"/>
      <c r="I2" s="247">
        <v>2010</v>
      </c>
      <c r="J2" s="242"/>
      <c r="K2" s="248"/>
      <c r="L2" s="242">
        <v>2013</v>
      </c>
      <c r="M2" s="242"/>
      <c r="N2" s="242"/>
    </row>
    <row r="3" spans="1:15" ht="68.45" customHeight="1">
      <c r="A3" s="244"/>
      <c r="B3" s="246"/>
      <c r="C3" s="173" t="s">
        <v>4</v>
      </c>
      <c r="D3" s="39" t="s">
        <v>5</v>
      </c>
      <c r="E3" s="171" t="s">
        <v>580</v>
      </c>
      <c r="F3" s="173" t="s">
        <v>4</v>
      </c>
      <c r="G3" s="39" t="s">
        <v>5</v>
      </c>
      <c r="H3" s="171" t="s">
        <v>580</v>
      </c>
      <c r="I3" s="173" t="s">
        <v>4</v>
      </c>
      <c r="J3" s="39" t="s">
        <v>5</v>
      </c>
      <c r="K3" s="171" t="s">
        <v>580</v>
      </c>
      <c r="L3" s="173" t="s">
        <v>4</v>
      </c>
      <c r="M3" s="39" t="s">
        <v>5</v>
      </c>
      <c r="N3" s="184" t="s">
        <v>580</v>
      </c>
      <c r="O3" s="194"/>
    </row>
    <row r="4" spans="1:15">
      <c r="A4" s="11" t="s">
        <v>21</v>
      </c>
      <c r="B4" s="162">
        <v>87</v>
      </c>
      <c r="C4" s="163">
        <v>3262239715</v>
      </c>
      <c r="D4" s="164">
        <v>5.07</v>
      </c>
      <c r="E4" s="162">
        <v>5</v>
      </c>
      <c r="F4" s="163">
        <v>9890967376</v>
      </c>
      <c r="G4" s="164">
        <v>8.719449256735933</v>
      </c>
      <c r="H4" s="77">
        <v>9</v>
      </c>
      <c r="I4" s="163">
        <v>13119749272</v>
      </c>
      <c r="J4" s="164">
        <v>8.4322131083319238</v>
      </c>
      <c r="K4" s="77">
        <v>7</v>
      </c>
      <c r="L4" s="163">
        <v>20343393718</v>
      </c>
      <c r="M4" s="164">
        <v>9.163117787635862</v>
      </c>
      <c r="N4" s="162">
        <v>8</v>
      </c>
    </row>
    <row r="5" spans="1:15">
      <c r="A5" s="6" t="s">
        <v>7</v>
      </c>
      <c r="B5" s="162">
        <v>40</v>
      </c>
      <c r="C5" s="163">
        <v>40223565693</v>
      </c>
      <c r="D5" s="164">
        <v>62.46</v>
      </c>
      <c r="E5" s="162">
        <v>16</v>
      </c>
      <c r="F5" s="163">
        <v>56657850826</v>
      </c>
      <c r="G5" s="164">
        <v>49.947111995511342</v>
      </c>
      <c r="H5" s="77">
        <v>20</v>
      </c>
      <c r="I5" s="163">
        <v>77564482816</v>
      </c>
      <c r="J5" s="164">
        <v>49.851581397055043</v>
      </c>
      <c r="K5" s="77">
        <v>19</v>
      </c>
      <c r="L5" s="163">
        <v>103321354034</v>
      </c>
      <c r="M5" s="164">
        <v>46.538239888356458</v>
      </c>
      <c r="N5" s="44">
        <v>19</v>
      </c>
    </row>
    <row r="6" spans="1:15">
      <c r="A6" s="6" t="s">
        <v>11</v>
      </c>
      <c r="B6" s="162">
        <v>74</v>
      </c>
      <c r="C6" s="163">
        <v>7481661787</v>
      </c>
      <c r="D6" s="164">
        <v>11.62</v>
      </c>
      <c r="E6" s="162">
        <v>7</v>
      </c>
      <c r="F6" s="163">
        <v>16400008760</v>
      </c>
      <c r="G6" s="164">
        <v>14.457538758021361</v>
      </c>
      <c r="H6" s="77">
        <v>8</v>
      </c>
      <c r="I6" s="163">
        <v>23177574106</v>
      </c>
      <c r="J6" s="164">
        <v>14.896492314304336</v>
      </c>
      <c r="K6" s="77">
        <v>9</v>
      </c>
      <c r="L6" s="163">
        <v>34711969674</v>
      </c>
      <c r="M6" s="164">
        <v>15.63504453449551</v>
      </c>
      <c r="N6" s="44">
        <v>9</v>
      </c>
    </row>
    <row r="7" spans="1:15">
      <c r="A7" s="6" t="s">
        <v>15</v>
      </c>
      <c r="B7" s="162">
        <v>49</v>
      </c>
      <c r="C7" s="163">
        <v>7180909946</v>
      </c>
      <c r="D7" s="164">
        <v>11.15</v>
      </c>
      <c r="E7" s="162">
        <v>5</v>
      </c>
      <c r="F7" s="163">
        <v>14630729162</v>
      </c>
      <c r="G7" s="164">
        <v>12.897818349563389</v>
      </c>
      <c r="H7" s="77">
        <v>10</v>
      </c>
      <c r="I7" s="163">
        <v>18737390733</v>
      </c>
      <c r="J7" s="164">
        <v>12.042735610194653</v>
      </c>
      <c r="K7" s="77">
        <v>9</v>
      </c>
      <c r="L7" s="163">
        <v>28484083613</v>
      </c>
      <c r="M7" s="164">
        <v>12.829865893410402</v>
      </c>
      <c r="N7" s="44">
        <v>11</v>
      </c>
    </row>
    <row r="8" spans="1:15">
      <c r="A8" s="11" t="s">
        <v>23</v>
      </c>
      <c r="B8" s="162">
        <v>9</v>
      </c>
      <c r="C8" s="163">
        <v>1961107017</v>
      </c>
      <c r="D8" s="164">
        <v>3.05</v>
      </c>
      <c r="E8" s="162">
        <v>4</v>
      </c>
      <c r="F8" s="163">
        <v>2991399088</v>
      </c>
      <c r="G8" s="164">
        <v>2.6370881191815747</v>
      </c>
      <c r="H8" s="77">
        <v>4</v>
      </c>
      <c r="I8" s="163">
        <v>3733661551</v>
      </c>
      <c r="J8" s="164">
        <v>2.3996670378151044</v>
      </c>
      <c r="K8" s="77">
        <v>4</v>
      </c>
      <c r="L8" s="163">
        <v>5723814987</v>
      </c>
      <c r="M8" s="164">
        <v>2.5781337984974475</v>
      </c>
      <c r="N8" s="44">
        <v>3</v>
      </c>
    </row>
    <row r="9" spans="1:15">
      <c r="A9" s="170" t="s">
        <v>29</v>
      </c>
      <c r="B9" s="162">
        <v>62</v>
      </c>
      <c r="C9" s="163">
        <v>1606569935</v>
      </c>
      <c r="D9" s="164">
        <v>2.4900000000000002</v>
      </c>
      <c r="E9" s="162">
        <v>3</v>
      </c>
      <c r="F9" s="163">
        <v>5361145241</v>
      </c>
      <c r="G9" s="164">
        <v>4.7261538846360489</v>
      </c>
      <c r="H9" s="77">
        <v>3</v>
      </c>
      <c r="I9" s="163">
        <v>8288239930</v>
      </c>
      <c r="J9" s="164">
        <v>5.3269467223661486</v>
      </c>
      <c r="K9" s="77">
        <v>3</v>
      </c>
      <c r="L9" s="163">
        <v>13101812360</v>
      </c>
      <c r="M9" s="164">
        <v>5.9013481993399735</v>
      </c>
      <c r="N9" s="44">
        <v>3</v>
      </c>
    </row>
    <row r="10" spans="1:15">
      <c r="A10" s="170" t="s">
        <v>31</v>
      </c>
      <c r="B10" s="162">
        <v>36</v>
      </c>
      <c r="C10" s="163">
        <v>1797682943</v>
      </c>
      <c r="D10" s="164">
        <v>2.79</v>
      </c>
      <c r="E10" s="162">
        <v>4</v>
      </c>
      <c r="F10" s="163">
        <v>4799146937</v>
      </c>
      <c r="G10" s="164">
        <v>4.2307204747564393</v>
      </c>
      <c r="H10" s="77">
        <v>4</v>
      </c>
      <c r="I10" s="163">
        <v>6844214746</v>
      </c>
      <c r="J10" s="164">
        <v>4.3988551992093159</v>
      </c>
      <c r="K10" s="77">
        <v>4</v>
      </c>
      <c r="L10" s="163">
        <v>10493749304</v>
      </c>
      <c r="M10" s="164">
        <v>4.7266184904731379</v>
      </c>
      <c r="N10" s="44">
        <v>4</v>
      </c>
    </row>
    <row r="11" spans="1:15">
      <c r="A11" s="170" t="s">
        <v>63</v>
      </c>
      <c r="B11" s="162">
        <v>36</v>
      </c>
      <c r="C11" s="163">
        <v>842374894</v>
      </c>
      <c r="D11" s="164">
        <v>1.31</v>
      </c>
      <c r="E11" s="162">
        <v>2</v>
      </c>
      <c r="F11" s="163">
        <v>2519134335</v>
      </c>
      <c r="G11" s="164">
        <v>2.2207599287236519</v>
      </c>
      <c r="H11" s="77">
        <v>1</v>
      </c>
      <c r="I11" s="163">
        <v>3928169410</v>
      </c>
      <c r="J11" s="164">
        <v>2.5246794663554675</v>
      </c>
      <c r="K11" s="77">
        <v>2</v>
      </c>
      <c r="L11" s="163">
        <v>5535167319</v>
      </c>
      <c r="M11" s="164">
        <v>2.4931626857023712</v>
      </c>
      <c r="N11" s="44">
        <v>1</v>
      </c>
    </row>
    <row r="12" spans="1:15">
      <c r="A12" s="11" t="s">
        <v>266</v>
      </c>
      <c r="B12" s="162">
        <v>6</v>
      </c>
      <c r="C12" s="163">
        <v>38045288</v>
      </c>
      <c r="D12" s="164">
        <v>0.06</v>
      </c>
      <c r="E12" s="162">
        <v>0</v>
      </c>
      <c r="F12" s="163">
        <v>185305665</v>
      </c>
      <c r="G12" s="164">
        <v>0.16335746358579517</v>
      </c>
      <c r="H12" s="77">
        <v>0</v>
      </c>
      <c r="I12" s="163">
        <v>197332492</v>
      </c>
      <c r="J12" s="164">
        <v>0.12682785251798864</v>
      </c>
      <c r="K12" s="77">
        <v>0</v>
      </c>
      <c r="L12" s="163">
        <v>298539233</v>
      </c>
      <c r="M12" s="164">
        <v>0.13446872208883373</v>
      </c>
      <c r="N12" s="44">
        <v>0</v>
      </c>
    </row>
    <row r="13" spans="1:15">
      <c r="A13" s="80" t="s">
        <v>442</v>
      </c>
      <c r="B13" s="174">
        <v>399</v>
      </c>
      <c r="C13" s="175">
        <v>64394157218</v>
      </c>
      <c r="D13" s="156">
        <v>100.00000000000001</v>
      </c>
      <c r="E13" s="174">
        <v>46</v>
      </c>
      <c r="F13" s="175">
        <v>113435687390</v>
      </c>
      <c r="G13" s="156">
        <v>99.999998230715534</v>
      </c>
      <c r="H13" s="176">
        <v>59</v>
      </c>
      <c r="I13" s="175">
        <v>155590815056</v>
      </c>
      <c r="J13" s="156">
        <v>99.999998708149988</v>
      </c>
      <c r="K13" s="176">
        <v>57</v>
      </c>
      <c r="L13" s="175">
        <v>222013884242</v>
      </c>
      <c r="M13" s="156">
        <v>100.00000000000001</v>
      </c>
      <c r="N13" s="52">
        <v>58</v>
      </c>
    </row>
    <row r="14" spans="1:15">
      <c r="A14" s="44" t="s">
        <v>437</v>
      </c>
      <c r="B14" s="55"/>
      <c r="C14" s="55"/>
      <c r="D14" s="55"/>
      <c r="E14" s="55"/>
      <c r="F14" s="55"/>
      <c r="G14" s="55"/>
      <c r="H14" s="55"/>
      <c r="I14" s="55"/>
      <c r="J14" s="55"/>
      <c r="K14" s="61"/>
      <c r="L14" s="55"/>
      <c r="M14" s="55"/>
      <c r="N14" s="73"/>
    </row>
    <row r="15" spans="1:15">
      <c r="A15" s="3" t="s">
        <v>426</v>
      </c>
    </row>
  </sheetData>
  <mergeCells count="6">
    <mergeCell ref="L2:N2"/>
    <mergeCell ref="A2:A3"/>
    <mergeCell ref="B2:B3"/>
    <mergeCell ref="C2:E2"/>
    <mergeCell ref="F2:H2"/>
    <mergeCell ref="I2:K2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zoomScale="90" zoomScaleNormal="90" workbookViewId="0">
      <selection activeCell="A18" sqref="A18"/>
    </sheetView>
  </sheetViews>
  <sheetFormatPr defaultColWidth="9.140625" defaultRowHeight="14.25"/>
  <cols>
    <col min="1" max="1" width="48.7109375" style="3" customWidth="1"/>
    <col min="2" max="2" width="12.7109375" style="3" customWidth="1"/>
    <col min="3" max="3" width="12.7109375" style="3" bestFit="1" customWidth="1"/>
    <col min="4" max="4" width="9.140625" style="3"/>
    <col min="5" max="5" width="13.7109375" style="3" customWidth="1"/>
    <col min="6" max="6" width="13.28515625" style="3" customWidth="1"/>
    <col min="7" max="7" width="9.140625" style="3"/>
    <col min="8" max="8" width="12.28515625" style="3" customWidth="1"/>
    <col min="9" max="9" width="13.7109375" style="3" customWidth="1"/>
    <col min="10" max="10" width="9.140625" style="3"/>
    <col min="11" max="11" width="12.5703125" style="3" customWidth="1"/>
    <col min="12" max="16384" width="9.140625" style="3"/>
  </cols>
  <sheetData>
    <row r="1" spans="1:11">
      <c r="A1" s="3" t="s">
        <v>613</v>
      </c>
    </row>
    <row r="2" spans="1:11">
      <c r="A2" s="243" t="s">
        <v>1</v>
      </c>
      <c r="B2" s="245" t="s">
        <v>590</v>
      </c>
      <c r="C2" s="258">
        <v>2007</v>
      </c>
      <c r="D2" s="242"/>
      <c r="E2" s="242"/>
      <c r="F2" s="247">
        <v>2010</v>
      </c>
      <c r="G2" s="242"/>
      <c r="H2" s="248"/>
      <c r="I2" s="242">
        <v>2013</v>
      </c>
      <c r="J2" s="242"/>
      <c r="K2" s="242"/>
    </row>
    <row r="3" spans="1:11" ht="75" customHeight="1">
      <c r="A3" s="244"/>
      <c r="B3" s="246"/>
      <c r="C3" s="171" t="s">
        <v>585</v>
      </c>
      <c r="D3" s="39" t="s">
        <v>5</v>
      </c>
      <c r="E3" s="171" t="s">
        <v>580</v>
      </c>
      <c r="F3" s="171" t="s">
        <v>585</v>
      </c>
      <c r="G3" s="39" t="s">
        <v>5</v>
      </c>
      <c r="H3" s="171" t="s">
        <v>580</v>
      </c>
      <c r="I3" s="171" t="s">
        <v>585</v>
      </c>
      <c r="J3" s="39" t="s">
        <v>5</v>
      </c>
      <c r="K3" s="172" t="s">
        <v>580</v>
      </c>
    </row>
    <row r="4" spans="1:11">
      <c r="A4" s="11" t="s">
        <v>21</v>
      </c>
      <c r="B4" s="3">
        <v>87</v>
      </c>
      <c r="C4" s="27">
        <v>2718659</v>
      </c>
      <c r="D4" s="4">
        <v>3.1303192741225097</v>
      </c>
      <c r="E4" s="3">
        <v>3</v>
      </c>
      <c r="F4" s="27">
        <v>4540219</v>
      </c>
      <c r="G4" s="4">
        <v>1.9954412344378416</v>
      </c>
      <c r="H4" s="3">
        <v>2</v>
      </c>
      <c r="I4" s="27">
        <v>14575844</v>
      </c>
      <c r="J4" s="4">
        <v>5.7099254809534514</v>
      </c>
      <c r="K4" s="3">
        <v>5</v>
      </c>
    </row>
    <row r="5" spans="1:11">
      <c r="A5" s="6" t="s">
        <v>7</v>
      </c>
      <c r="B5" s="3">
        <v>40</v>
      </c>
      <c r="C5" s="27">
        <v>53221003</v>
      </c>
      <c r="D5" s="4">
        <v>61.279745447675452</v>
      </c>
      <c r="E5" s="3">
        <v>13</v>
      </c>
      <c r="F5" s="27">
        <v>139849013</v>
      </c>
      <c r="G5" s="4">
        <v>61.464102752672012</v>
      </c>
      <c r="H5" s="3">
        <v>10</v>
      </c>
      <c r="I5" s="27">
        <v>125984955</v>
      </c>
      <c r="J5" s="4">
        <v>49.353211023064858</v>
      </c>
      <c r="K5" s="3">
        <v>12</v>
      </c>
    </row>
    <row r="6" spans="1:11">
      <c r="A6" s="6" t="s">
        <v>11</v>
      </c>
      <c r="B6" s="3">
        <v>74</v>
      </c>
      <c r="C6" s="27">
        <v>8027224</v>
      </c>
      <c r="D6" s="4">
        <v>9.2427089991421454</v>
      </c>
      <c r="E6" s="3">
        <v>7</v>
      </c>
      <c r="F6" s="27">
        <v>16393912</v>
      </c>
      <c r="G6" s="4">
        <v>7.2051784282972573</v>
      </c>
      <c r="H6" s="3">
        <v>4</v>
      </c>
      <c r="I6" s="27">
        <v>34040124</v>
      </c>
      <c r="J6" s="4">
        <v>13.334841632663959</v>
      </c>
      <c r="K6" s="3">
        <v>7</v>
      </c>
    </row>
    <row r="7" spans="1:11">
      <c r="A7" s="6" t="s">
        <v>15</v>
      </c>
      <c r="B7" s="3">
        <v>49</v>
      </c>
      <c r="C7" s="27">
        <v>6464878</v>
      </c>
      <c r="D7" s="4">
        <v>7.4437920343266963</v>
      </c>
      <c r="E7" s="3">
        <v>5</v>
      </c>
      <c r="F7" s="27">
        <v>16850418</v>
      </c>
      <c r="G7" s="4">
        <v>7.4058143218892374</v>
      </c>
      <c r="H7" s="3">
        <v>4</v>
      </c>
      <c r="I7" s="27">
        <v>18162896</v>
      </c>
      <c r="J7" s="4">
        <v>7.1151133806253375</v>
      </c>
      <c r="K7" s="3">
        <v>7</v>
      </c>
    </row>
    <row r="8" spans="1:11">
      <c r="A8" s="11" t="s">
        <v>23</v>
      </c>
      <c r="B8" s="3">
        <v>9</v>
      </c>
      <c r="C8" s="27">
        <v>243585</v>
      </c>
      <c r="D8" s="4">
        <v>0.28046872387715099</v>
      </c>
      <c r="E8" s="3">
        <v>0</v>
      </c>
      <c r="F8" s="27">
        <v>1949704</v>
      </c>
      <c r="G8" s="4">
        <v>0.85690134254501782</v>
      </c>
      <c r="H8" s="3">
        <v>1</v>
      </c>
      <c r="I8" s="27">
        <v>2213382</v>
      </c>
      <c r="J8" s="4">
        <v>0.86706788854790928</v>
      </c>
      <c r="K8" s="3">
        <v>2</v>
      </c>
    </row>
    <row r="9" spans="1:11">
      <c r="A9" s="97" t="s">
        <v>29</v>
      </c>
      <c r="B9" s="3">
        <v>62</v>
      </c>
      <c r="C9" s="27">
        <v>1282471</v>
      </c>
      <c r="D9" s="4">
        <v>1.4766631967463255</v>
      </c>
      <c r="E9" s="3">
        <v>3</v>
      </c>
      <c r="F9" s="27">
        <v>2089491</v>
      </c>
      <c r="G9" s="4">
        <v>0.91833819037953035</v>
      </c>
      <c r="H9" s="3">
        <v>1</v>
      </c>
      <c r="I9" s="27">
        <v>6217790</v>
      </c>
      <c r="J9" s="4">
        <v>2.4357503796155862</v>
      </c>
      <c r="K9" s="3">
        <v>3</v>
      </c>
    </row>
    <row r="10" spans="1:11">
      <c r="A10" s="97" t="s">
        <v>31</v>
      </c>
      <c r="B10" s="3">
        <v>36</v>
      </c>
      <c r="C10" s="27">
        <v>14428174</v>
      </c>
      <c r="D10" s="4">
        <v>16.612893033879299</v>
      </c>
      <c r="E10" s="3">
        <v>6</v>
      </c>
      <c r="F10" s="27">
        <v>41957862</v>
      </c>
      <c r="G10" s="4">
        <v>18.44061882117418</v>
      </c>
      <c r="H10" s="3">
        <v>5</v>
      </c>
      <c r="I10" s="27">
        <v>25538014</v>
      </c>
      <c r="J10" s="4">
        <v>10.004234188534538</v>
      </c>
      <c r="K10" s="3">
        <v>8</v>
      </c>
    </row>
    <row r="11" spans="1:11">
      <c r="A11" s="97" t="s">
        <v>63</v>
      </c>
      <c r="B11" s="3">
        <v>36</v>
      </c>
      <c r="C11" s="27">
        <v>463262</v>
      </c>
      <c r="D11" s="4">
        <v>0.5334092902304195</v>
      </c>
      <c r="E11" s="3">
        <v>0</v>
      </c>
      <c r="F11" s="27">
        <v>3873013</v>
      </c>
      <c r="G11" s="4">
        <v>1.7022019954794712</v>
      </c>
      <c r="H11" s="3">
        <v>2</v>
      </c>
      <c r="I11" s="27">
        <v>28502671</v>
      </c>
      <c r="J11" s="4">
        <v>11.165605739066157</v>
      </c>
      <c r="K11" s="3">
        <v>1</v>
      </c>
    </row>
    <row r="12" spans="1:11">
      <c r="A12" s="11" t="s">
        <v>266</v>
      </c>
      <c r="B12" s="3">
        <v>6</v>
      </c>
      <c r="C12" s="27">
        <v>0</v>
      </c>
      <c r="D12" s="4">
        <v>0</v>
      </c>
      <c r="E12" s="3">
        <v>0</v>
      </c>
      <c r="F12" s="27">
        <v>25945</v>
      </c>
      <c r="G12" s="4">
        <v>1.1402913125443906E-2</v>
      </c>
      <c r="H12" s="3">
        <v>0</v>
      </c>
      <c r="I12" s="27">
        <v>36377</v>
      </c>
      <c r="J12" s="4">
        <v>1.4250286928197346E-2</v>
      </c>
      <c r="K12" s="3">
        <v>0</v>
      </c>
    </row>
    <row r="13" spans="1:11">
      <c r="A13" s="80" t="s">
        <v>442</v>
      </c>
      <c r="B13" s="19">
        <v>399</v>
      </c>
      <c r="C13" s="58">
        <v>86849256</v>
      </c>
      <c r="D13" s="23">
        <v>100</v>
      </c>
      <c r="E13" s="19">
        <v>37</v>
      </c>
      <c r="F13" s="58">
        <v>227529577</v>
      </c>
      <c r="G13" s="23">
        <v>99.999999999999986</v>
      </c>
      <c r="H13" s="19">
        <v>29</v>
      </c>
      <c r="I13" s="58">
        <v>255272053</v>
      </c>
      <c r="J13" s="23">
        <v>99.999999999999986</v>
      </c>
      <c r="K13" s="19">
        <v>45</v>
      </c>
    </row>
    <row r="14" spans="1:11">
      <c r="A14" s="44" t="s">
        <v>437</v>
      </c>
    </row>
    <row r="15" spans="1:11">
      <c r="A15" s="3" t="s">
        <v>426</v>
      </c>
    </row>
  </sheetData>
  <mergeCells count="5">
    <mergeCell ref="A2:A3"/>
    <mergeCell ref="B2:B3"/>
    <mergeCell ref="C2:E2"/>
    <mergeCell ref="F2:H2"/>
    <mergeCell ref="I2:K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zoomScale="90" zoomScaleNormal="90" workbookViewId="0">
      <selection activeCell="D18" sqref="D18"/>
    </sheetView>
  </sheetViews>
  <sheetFormatPr defaultRowHeight="15"/>
  <cols>
    <col min="1" max="1" width="46.28515625" customWidth="1"/>
    <col min="2" max="2" width="18.140625" bestFit="1" customWidth="1"/>
    <col min="4" max="4" width="13.28515625" customWidth="1"/>
    <col min="5" max="5" width="18.140625" bestFit="1" customWidth="1"/>
    <col min="7" max="7" width="14.5703125" customWidth="1"/>
    <col min="8" max="8" width="16.85546875" bestFit="1" customWidth="1"/>
    <col min="10" max="10" width="13.42578125" customWidth="1"/>
    <col min="11" max="11" width="18.140625" bestFit="1" customWidth="1"/>
  </cols>
  <sheetData>
    <row r="1" spans="1:12">
      <c r="A1" s="51" t="s">
        <v>614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</row>
    <row r="2" spans="1:12">
      <c r="A2" s="270" t="s">
        <v>1</v>
      </c>
      <c r="B2" s="272" t="s">
        <v>438</v>
      </c>
      <c r="C2" s="273"/>
      <c r="D2" s="274"/>
      <c r="E2" s="272" t="s">
        <v>439</v>
      </c>
      <c r="F2" s="273"/>
      <c r="G2" s="274"/>
      <c r="H2" s="272" t="s">
        <v>440</v>
      </c>
      <c r="I2" s="273"/>
      <c r="J2" s="274"/>
      <c r="K2" s="275" t="s">
        <v>441</v>
      </c>
      <c r="L2" s="272"/>
    </row>
    <row r="3" spans="1:12" ht="42.75">
      <c r="A3" s="271"/>
      <c r="B3" s="171" t="s">
        <v>587</v>
      </c>
      <c r="C3" s="39" t="s">
        <v>5</v>
      </c>
      <c r="D3" s="39" t="s">
        <v>586</v>
      </c>
      <c r="E3" s="171" t="s">
        <v>587</v>
      </c>
      <c r="F3" s="39" t="s">
        <v>5</v>
      </c>
      <c r="G3" s="39" t="s">
        <v>586</v>
      </c>
      <c r="H3" s="171" t="s">
        <v>587</v>
      </c>
      <c r="I3" s="39" t="s">
        <v>5</v>
      </c>
      <c r="J3" s="39" t="s">
        <v>586</v>
      </c>
      <c r="K3" s="171" t="s">
        <v>587</v>
      </c>
      <c r="L3" s="39" t="s">
        <v>5</v>
      </c>
    </row>
    <row r="4" spans="1:12">
      <c r="A4" s="11" t="s">
        <v>21</v>
      </c>
      <c r="B4" s="78">
        <v>18227177681</v>
      </c>
      <c r="C4" s="85">
        <v>6.05</v>
      </c>
      <c r="D4" s="85">
        <v>82.18</v>
      </c>
      <c r="E4" s="78">
        <v>3625733608</v>
      </c>
      <c r="F4" s="85">
        <v>2.39</v>
      </c>
      <c r="G4" s="85">
        <v>16.350000000000001</v>
      </c>
      <c r="H4" s="78">
        <v>325793520</v>
      </c>
      <c r="I4" s="85">
        <v>1.34</v>
      </c>
      <c r="J4" s="85">
        <v>1.47</v>
      </c>
      <c r="K4" s="78">
        <v>22178704809</v>
      </c>
      <c r="L4" s="64">
        <v>4.6500000000000004</v>
      </c>
    </row>
    <row r="5" spans="1:12">
      <c r="A5" s="6" t="s">
        <v>7</v>
      </c>
      <c r="B5" s="78">
        <v>190192433266</v>
      </c>
      <c r="C5" s="85">
        <v>63.18</v>
      </c>
      <c r="D5" s="85">
        <v>58.81</v>
      </c>
      <c r="E5" s="78">
        <v>113043698101</v>
      </c>
      <c r="F5" s="85">
        <v>74.66</v>
      </c>
      <c r="G5" s="85">
        <v>34.950000000000003</v>
      </c>
      <c r="H5" s="78">
        <v>20179639472</v>
      </c>
      <c r="I5" s="85">
        <v>83.04</v>
      </c>
      <c r="J5" s="85">
        <v>6.24</v>
      </c>
      <c r="K5" s="78">
        <v>323415770839</v>
      </c>
      <c r="L5" s="64">
        <v>67.84</v>
      </c>
    </row>
    <row r="6" spans="1:12">
      <c r="A6" s="6" t="s">
        <v>11</v>
      </c>
      <c r="B6" s="78">
        <v>44070195249</v>
      </c>
      <c r="C6" s="85">
        <v>14.64</v>
      </c>
      <c r="D6" s="85">
        <v>68.91</v>
      </c>
      <c r="E6" s="78">
        <v>17981993561</v>
      </c>
      <c r="F6" s="85">
        <v>11.88</v>
      </c>
      <c r="G6" s="85">
        <v>28.12</v>
      </c>
      <c r="H6" s="78">
        <v>1898622776</v>
      </c>
      <c r="I6" s="85">
        <v>7.81</v>
      </c>
      <c r="J6" s="85">
        <v>2.97</v>
      </c>
      <c r="K6" s="78">
        <v>63950811586</v>
      </c>
      <c r="L6" s="64">
        <v>13.41</v>
      </c>
    </row>
    <row r="7" spans="1:12">
      <c r="A7" s="6" t="s">
        <v>15</v>
      </c>
      <c r="B7" s="78">
        <v>25192197563</v>
      </c>
      <c r="C7" s="85">
        <v>8.3699999999999992</v>
      </c>
      <c r="D7" s="85">
        <v>76.19</v>
      </c>
      <c r="E7" s="78">
        <v>7056506017</v>
      </c>
      <c r="F7" s="85">
        <v>4.66</v>
      </c>
      <c r="G7" s="85">
        <v>21.34</v>
      </c>
      <c r="H7" s="78">
        <v>818152592</v>
      </c>
      <c r="I7" s="85">
        <v>3.37</v>
      </c>
      <c r="J7" s="85">
        <v>2.4700000000000002</v>
      </c>
      <c r="K7" s="78">
        <v>33066856172</v>
      </c>
      <c r="L7" s="64">
        <v>6.94</v>
      </c>
    </row>
    <row r="8" spans="1:12">
      <c r="A8" s="11" t="s">
        <v>23</v>
      </c>
      <c r="B8" s="78">
        <v>3386787926</v>
      </c>
      <c r="C8" s="85">
        <v>1.1299999999999999</v>
      </c>
      <c r="D8" s="85">
        <v>54.14</v>
      </c>
      <c r="E8" s="78">
        <v>2215631471</v>
      </c>
      <c r="F8" s="85">
        <v>1.46</v>
      </c>
      <c r="G8" s="85">
        <v>35.42</v>
      </c>
      <c r="H8" s="78">
        <v>653686232</v>
      </c>
      <c r="I8" s="85">
        <v>2.69</v>
      </c>
      <c r="J8" s="85">
        <v>10.45</v>
      </c>
      <c r="K8" s="78">
        <v>6256105629</v>
      </c>
      <c r="L8" s="64">
        <v>1.31</v>
      </c>
    </row>
    <row r="9" spans="1:12">
      <c r="A9" s="79" t="s">
        <v>29</v>
      </c>
      <c r="B9" s="78">
        <v>8868084658</v>
      </c>
      <c r="C9" s="85">
        <v>2.95</v>
      </c>
      <c r="D9" s="85">
        <v>72.53</v>
      </c>
      <c r="E9" s="78">
        <v>3160042158</v>
      </c>
      <c r="F9" s="85">
        <v>2.09</v>
      </c>
      <c r="G9" s="85">
        <v>25.84</v>
      </c>
      <c r="H9" s="78">
        <v>199104126</v>
      </c>
      <c r="I9" s="85">
        <v>0.82</v>
      </c>
      <c r="J9" s="85">
        <v>1.63</v>
      </c>
      <c r="K9" s="78">
        <v>12227230942</v>
      </c>
      <c r="L9" s="64">
        <v>2.56</v>
      </c>
    </row>
    <row r="10" spans="1:12">
      <c r="A10" s="79" t="s">
        <v>31</v>
      </c>
      <c r="B10" s="78">
        <v>7340494937</v>
      </c>
      <c r="C10" s="85">
        <v>2.44</v>
      </c>
      <c r="D10" s="85">
        <v>73.52</v>
      </c>
      <c r="E10" s="78">
        <v>2485219653</v>
      </c>
      <c r="F10" s="85">
        <v>1.64</v>
      </c>
      <c r="G10" s="85">
        <v>24.89</v>
      </c>
      <c r="H10" s="78">
        <v>158298610</v>
      </c>
      <c r="I10" s="85">
        <v>0.65</v>
      </c>
      <c r="J10" s="85">
        <v>1.59</v>
      </c>
      <c r="K10" s="78">
        <v>9984013200</v>
      </c>
      <c r="L10" s="64">
        <v>2.09</v>
      </c>
    </row>
    <row r="11" spans="1:12">
      <c r="A11" s="79" t="s">
        <v>63</v>
      </c>
      <c r="B11" s="78">
        <v>3669494176</v>
      </c>
      <c r="C11" s="85">
        <v>1.22</v>
      </c>
      <c r="D11" s="85">
        <v>66.11</v>
      </c>
      <c r="E11" s="78">
        <v>1813589146</v>
      </c>
      <c r="F11" s="85">
        <v>1.2</v>
      </c>
      <c r="G11" s="85">
        <v>32.67</v>
      </c>
      <c r="H11" s="78">
        <v>67571895</v>
      </c>
      <c r="I11" s="85">
        <v>0.28000000000000003</v>
      </c>
      <c r="J11" s="85">
        <v>1.22</v>
      </c>
      <c r="K11" s="78">
        <v>5550655217</v>
      </c>
      <c r="L11" s="64">
        <v>1.1599999999999999</v>
      </c>
    </row>
    <row r="12" spans="1:12">
      <c r="A12" s="11" t="s">
        <v>266</v>
      </c>
      <c r="B12" s="78">
        <v>94151074</v>
      </c>
      <c r="C12" s="85">
        <v>0.03</v>
      </c>
      <c r="D12" s="85">
        <v>80.349999999999994</v>
      </c>
      <c r="E12" s="78">
        <v>21979616</v>
      </c>
      <c r="F12" s="85">
        <v>0.01</v>
      </c>
      <c r="G12" s="85">
        <v>18.760000000000002</v>
      </c>
      <c r="H12" s="78">
        <v>1044081</v>
      </c>
      <c r="I12" s="85">
        <v>0</v>
      </c>
      <c r="J12" s="85">
        <v>0.89</v>
      </c>
      <c r="K12" s="78">
        <v>117174771</v>
      </c>
      <c r="L12" s="64">
        <v>0.02</v>
      </c>
    </row>
    <row r="13" spans="1:12">
      <c r="A13" s="80" t="s">
        <v>442</v>
      </c>
      <c r="B13" s="81">
        <v>301041016530</v>
      </c>
      <c r="C13" s="86">
        <v>100</v>
      </c>
      <c r="D13" s="86">
        <v>63.14</v>
      </c>
      <c r="E13" s="81">
        <v>151404393331</v>
      </c>
      <c r="F13" s="86">
        <v>100</v>
      </c>
      <c r="G13" s="86">
        <v>31.76</v>
      </c>
      <c r="H13" s="81">
        <v>24301913304</v>
      </c>
      <c r="I13" s="86">
        <v>100</v>
      </c>
      <c r="J13" s="86">
        <v>5.0999999999999996</v>
      </c>
      <c r="K13" s="81">
        <v>476747323165</v>
      </c>
      <c r="L13" s="68">
        <v>100</v>
      </c>
    </row>
    <row r="14" spans="1:12">
      <c r="A14" s="44" t="s">
        <v>437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2">
      <c r="A15" s="3" t="s">
        <v>426</v>
      </c>
    </row>
  </sheetData>
  <mergeCells count="5">
    <mergeCell ref="A2:A3"/>
    <mergeCell ref="B2:D2"/>
    <mergeCell ref="E2:G2"/>
    <mergeCell ref="H2:J2"/>
    <mergeCell ref="K2:L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zoomScale="90" zoomScaleNormal="90" workbookViewId="0">
      <selection activeCell="C25" sqref="C25"/>
    </sheetView>
  </sheetViews>
  <sheetFormatPr defaultRowHeight="15"/>
  <cols>
    <col min="1" max="1" width="50.5703125" customWidth="1"/>
    <col min="2" max="2" width="18.140625" bestFit="1" customWidth="1"/>
    <col min="4" max="4" width="13.5703125" customWidth="1"/>
    <col min="5" max="5" width="18.140625" bestFit="1" customWidth="1"/>
    <col min="6" max="6" width="8.28515625" customWidth="1"/>
    <col min="7" max="7" width="13.85546875" customWidth="1"/>
    <col min="8" max="8" width="16.85546875" bestFit="1" customWidth="1"/>
    <col min="10" max="10" width="13.85546875" customWidth="1"/>
    <col min="11" max="11" width="18.140625" bestFit="1" customWidth="1"/>
  </cols>
  <sheetData>
    <row r="1" spans="1:13">
      <c r="A1" s="51" t="s">
        <v>606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94"/>
    </row>
    <row r="2" spans="1:13">
      <c r="A2" s="270" t="s">
        <v>1</v>
      </c>
      <c r="B2" s="273" t="s">
        <v>438</v>
      </c>
      <c r="C2" s="273"/>
      <c r="D2" s="274"/>
      <c r="E2" s="272" t="s">
        <v>439</v>
      </c>
      <c r="F2" s="273"/>
      <c r="G2" s="274"/>
      <c r="H2" s="272" t="s">
        <v>440</v>
      </c>
      <c r="I2" s="273"/>
      <c r="J2" s="274"/>
      <c r="K2" s="275" t="s">
        <v>441</v>
      </c>
      <c r="L2" s="272"/>
      <c r="M2" s="194"/>
    </row>
    <row r="3" spans="1:13" ht="36" customHeight="1">
      <c r="A3" s="271"/>
      <c r="B3" s="171" t="s">
        <v>587</v>
      </c>
      <c r="C3" s="39" t="s">
        <v>5</v>
      </c>
      <c r="D3" s="39" t="s">
        <v>586</v>
      </c>
      <c r="E3" s="171" t="s">
        <v>587</v>
      </c>
      <c r="F3" s="39" t="s">
        <v>5</v>
      </c>
      <c r="G3" s="39" t="s">
        <v>586</v>
      </c>
      <c r="H3" s="171" t="s">
        <v>587</v>
      </c>
      <c r="I3" s="39" t="s">
        <v>5</v>
      </c>
      <c r="J3" s="39" t="s">
        <v>586</v>
      </c>
      <c r="K3" s="171" t="s">
        <v>587</v>
      </c>
      <c r="L3" s="40" t="s">
        <v>5</v>
      </c>
      <c r="M3" s="194"/>
    </row>
    <row r="4" spans="1:13">
      <c r="A4" s="11" t="s">
        <v>21</v>
      </c>
      <c r="B4" s="78">
        <v>33383462506</v>
      </c>
      <c r="C4" s="83">
        <v>6.93</v>
      </c>
      <c r="D4" s="83">
        <v>80.319999999999993</v>
      </c>
      <c r="E4" s="78">
        <v>7356680425</v>
      </c>
      <c r="F4" s="83">
        <v>3.6</v>
      </c>
      <c r="G4" s="83">
        <v>17.7</v>
      </c>
      <c r="H4" s="78">
        <v>824544221</v>
      </c>
      <c r="I4" s="83">
        <v>1.38</v>
      </c>
      <c r="J4" s="83">
        <v>1.98</v>
      </c>
      <c r="K4" s="78">
        <v>41564687152</v>
      </c>
      <c r="L4" s="83">
        <v>5.57</v>
      </c>
      <c r="M4" s="194"/>
    </row>
    <row r="5" spans="1:13">
      <c r="A5" s="6" t="s">
        <v>7</v>
      </c>
      <c r="B5" s="78">
        <v>247275416237</v>
      </c>
      <c r="C5" s="83">
        <v>51.32</v>
      </c>
      <c r="D5" s="83">
        <v>58.13</v>
      </c>
      <c r="E5" s="78">
        <v>129392698148</v>
      </c>
      <c r="F5" s="83">
        <v>63.27</v>
      </c>
      <c r="G5" s="83">
        <v>30.42</v>
      </c>
      <c r="H5" s="78">
        <v>48740220495</v>
      </c>
      <c r="I5" s="83">
        <v>81.75</v>
      </c>
      <c r="J5" s="83">
        <v>11.46</v>
      </c>
      <c r="K5" s="78">
        <v>425408334880</v>
      </c>
      <c r="L5" s="83">
        <v>57.03</v>
      </c>
      <c r="M5" s="194"/>
    </row>
    <row r="6" spans="1:13">
      <c r="A6" s="6" t="s">
        <v>11</v>
      </c>
      <c r="B6" s="78">
        <v>97279024430</v>
      </c>
      <c r="C6" s="83">
        <v>20.190000000000001</v>
      </c>
      <c r="D6" s="83">
        <v>68.510000000000005</v>
      </c>
      <c r="E6" s="78">
        <v>38608808222</v>
      </c>
      <c r="F6" s="83">
        <v>18.88</v>
      </c>
      <c r="G6" s="83">
        <v>27.19</v>
      </c>
      <c r="H6" s="78">
        <v>6114591026</v>
      </c>
      <c r="I6" s="83">
        <v>10.26</v>
      </c>
      <c r="J6" s="83">
        <v>4.3099999999999996</v>
      </c>
      <c r="K6" s="78">
        <v>142002423678</v>
      </c>
      <c r="L6" s="83">
        <v>19.04</v>
      </c>
      <c r="M6" s="194"/>
    </row>
    <row r="7" spans="1:13">
      <c r="A7" s="6" t="s">
        <v>15</v>
      </c>
      <c r="B7" s="78">
        <v>48762122627</v>
      </c>
      <c r="C7" s="83">
        <v>10.119999999999999</v>
      </c>
      <c r="D7" s="83">
        <v>75.92</v>
      </c>
      <c r="E7" s="78">
        <v>13201577243</v>
      </c>
      <c r="F7" s="83">
        <v>6.46</v>
      </c>
      <c r="G7" s="83">
        <v>20.55</v>
      </c>
      <c r="H7" s="78">
        <v>2268149192</v>
      </c>
      <c r="I7" s="83">
        <v>3.8</v>
      </c>
      <c r="J7" s="83">
        <v>3.53</v>
      </c>
      <c r="K7" s="78">
        <v>64231849062</v>
      </c>
      <c r="L7" s="83">
        <v>8.61</v>
      </c>
      <c r="M7" s="194"/>
    </row>
    <row r="8" spans="1:13">
      <c r="A8" s="11" t="s">
        <v>23</v>
      </c>
      <c r="B8" s="78">
        <v>5209079702</v>
      </c>
      <c r="C8" s="83">
        <v>1.08</v>
      </c>
      <c r="D8" s="83">
        <v>72.13</v>
      </c>
      <c r="E8" s="78">
        <v>1596581415</v>
      </c>
      <c r="F8" s="83">
        <v>0.78</v>
      </c>
      <c r="G8" s="83">
        <v>22.11</v>
      </c>
      <c r="H8" s="78">
        <v>416233287</v>
      </c>
      <c r="I8" s="83">
        <v>0.7</v>
      </c>
      <c r="J8" s="83">
        <v>5.76</v>
      </c>
      <c r="K8" s="78">
        <v>7221894404</v>
      </c>
      <c r="L8" s="83">
        <v>0.97</v>
      </c>
      <c r="M8" s="194"/>
    </row>
    <row r="9" spans="1:13">
      <c r="A9" s="79" t="s">
        <v>29</v>
      </c>
      <c r="B9" s="78">
        <v>24238900561</v>
      </c>
      <c r="C9" s="83">
        <v>5.03</v>
      </c>
      <c r="D9" s="83">
        <v>80.86</v>
      </c>
      <c r="E9" s="78">
        <v>5493828941</v>
      </c>
      <c r="F9" s="83">
        <v>2.69</v>
      </c>
      <c r="G9" s="83">
        <v>18.329999999999998</v>
      </c>
      <c r="H9" s="78">
        <v>244463655</v>
      </c>
      <c r="I9" s="83">
        <v>0.41</v>
      </c>
      <c r="J9" s="83">
        <v>0.82</v>
      </c>
      <c r="K9" s="78">
        <v>29977193157</v>
      </c>
      <c r="L9" s="83">
        <v>4.0199999999999996</v>
      </c>
      <c r="M9" s="194"/>
    </row>
    <row r="10" spans="1:13">
      <c r="A10" s="79" t="s">
        <v>31</v>
      </c>
      <c r="B10" s="78">
        <v>16903202188</v>
      </c>
      <c r="C10" s="83">
        <v>3.51</v>
      </c>
      <c r="D10" s="83">
        <v>73.94</v>
      </c>
      <c r="E10" s="78">
        <v>5392816289</v>
      </c>
      <c r="F10" s="83">
        <v>2.64</v>
      </c>
      <c r="G10" s="83">
        <v>23.59</v>
      </c>
      <c r="H10" s="78">
        <v>563423478</v>
      </c>
      <c r="I10" s="83">
        <v>0.95</v>
      </c>
      <c r="J10" s="83">
        <v>2.46</v>
      </c>
      <c r="K10" s="78">
        <v>22859441955</v>
      </c>
      <c r="L10" s="83">
        <v>3.06</v>
      </c>
    </row>
    <row r="11" spans="1:13">
      <c r="A11" s="79" t="s">
        <v>63</v>
      </c>
      <c r="B11" s="78">
        <v>8549407134</v>
      </c>
      <c r="C11" s="83">
        <v>1.77</v>
      </c>
      <c r="D11" s="83">
        <v>71.180000000000007</v>
      </c>
      <c r="E11" s="78">
        <v>3192108760</v>
      </c>
      <c r="F11" s="83">
        <v>1.56</v>
      </c>
      <c r="G11" s="83">
        <v>26.58</v>
      </c>
      <c r="H11" s="78">
        <v>269071856</v>
      </c>
      <c r="I11" s="83">
        <v>0.45</v>
      </c>
      <c r="J11" s="83">
        <v>2.2400000000000002</v>
      </c>
      <c r="K11" s="78">
        <v>12010587750</v>
      </c>
      <c r="L11" s="83">
        <v>1.61</v>
      </c>
    </row>
    <row r="12" spans="1:13">
      <c r="A12" s="11" t="s">
        <v>266</v>
      </c>
      <c r="B12" s="78">
        <v>226529182</v>
      </c>
      <c r="C12" s="83">
        <v>0.05</v>
      </c>
      <c r="D12" s="83">
        <v>33.08</v>
      </c>
      <c r="E12" s="78">
        <v>279392852</v>
      </c>
      <c r="F12" s="83">
        <v>0.14000000000000001</v>
      </c>
      <c r="G12" s="83">
        <v>40.799999999999997</v>
      </c>
      <c r="H12" s="78">
        <v>178826767</v>
      </c>
      <c r="I12" s="83">
        <v>0.3</v>
      </c>
      <c r="J12" s="83">
        <v>26.12</v>
      </c>
      <c r="K12" s="78">
        <v>684748801</v>
      </c>
      <c r="L12" s="83">
        <v>0.09</v>
      </c>
    </row>
    <row r="13" spans="1:13">
      <c r="A13" s="80" t="s">
        <v>442</v>
      </c>
      <c r="B13" s="81">
        <v>481827144567</v>
      </c>
      <c r="C13" s="84">
        <v>100</v>
      </c>
      <c r="D13" s="84">
        <v>64.59</v>
      </c>
      <c r="E13" s="81">
        <v>204514492295</v>
      </c>
      <c r="F13" s="84">
        <v>100</v>
      </c>
      <c r="G13" s="84">
        <v>27.42</v>
      </c>
      <c r="H13" s="81">
        <v>59619523977</v>
      </c>
      <c r="I13" s="84">
        <v>100</v>
      </c>
      <c r="J13" s="84">
        <v>7.99</v>
      </c>
      <c r="K13" s="81">
        <v>745961160839</v>
      </c>
      <c r="L13" s="84">
        <v>100</v>
      </c>
    </row>
    <row r="14" spans="1:13">
      <c r="A14" s="44" t="s">
        <v>437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</row>
    <row r="15" spans="1:13">
      <c r="A15" s="3" t="s">
        <v>426</v>
      </c>
    </row>
  </sheetData>
  <mergeCells count="5">
    <mergeCell ref="A2:A3"/>
    <mergeCell ref="B2:D2"/>
    <mergeCell ref="E2:G2"/>
    <mergeCell ref="H2:J2"/>
    <mergeCell ref="K2:L2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6"/>
  <sheetViews>
    <sheetView zoomScale="86" zoomScaleNormal="86" workbookViewId="0">
      <selection activeCell="A404" sqref="A404:A406"/>
    </sheetView>
  </sheetViews>
  <sheetFormatPr defaultColWidth="9.140625" defaultRowHeight="14.25"/>
  <cols>
    <col min="1" max="1" width="20.5703125" style="51" customWidth="1"/>
    <col min="2" max="2" width="48.42578125" style="51" customWidth="1"/>
    <col min="3" max="3" width="12.5703125" style="51" customWidth="1"/>
    <col min="4" max="4" width="9.85546875" style="51" customWidth="1"/>
    <col min="5" max="5" width="21.5703125" style="51" customWidth="1"/>
    <col min="6" max="6" width="10.42578125" style="51" customWidth="1"/>
    <col min="7" max="7" width="10.85546875" style="51" customWidth="1"/>
    <col min="8" max="8" width="20.28515625" style="51" customWidth="1"/>
    <col min="9" max="9" width="11.5703125" style="51" customWidth="1"/>
    <col min="10" max="10" width="17.42578125" style="51" customWidth="1"/>
    <col min="11" max="11" width="18.5703125" style="51" customWidth="1"/>
    <col min="12" max="12" width="10.28515625" style="51" hidden="1" customWidth="1"/>
    <col min="13" max="14" width="12.7109375" style="51" customWidth="1"/>
    <col min="15" max="15" width="20.42578125" style="51" customWidth="1"/>
    <col min="16" max="16" width="18.5703125" style="51" customWidth="1"/>
    <col min="17" max="17" width="9.140625" style="51"/>
    <col min="18" max="18" width="43.5703125" style="51" customWidth="1"/>
    <col min="19" max="16384" width="9.140625" style="51"/>
  </cols>
  <sheetData>
    <row r="1" spans="1:16">
      <c r="A1" s="51" t="s">
        <v>635</v>
      </c>
    </row>
    <row r="2" spans="1:16" s="151" customFormat="1" ht="72.75" customHeight="1">
      <c r="A2" s="276" t="s">
        <v>415</v>
      </c>
      <c r="B2" s="278" t="s">
        <v>1</v>
      </c>
      <c r="C2" s="278" t="s">
        <v>2</v>
      </c>
      <c r="D2" s="276" t="s">
        <v>3</v>
      </c>
      <c r="E2" s="150" t="s">
        <v>428</v>
      </c>
      <c r="F2" s="150" t="s">
        <v>569</v>
      </c>
      <c r="G2" s="150" t="s">
        <v>570</v>
      </c>
      <c r="H2" s="150" t="s">
        <v>429</v>
      </c>
      <c r="I2" s="150" t="s">
        <v>636</v>
      </c>
      <c r="J2" s="150" t="s">
        <v>637</v>
      </c>
      <c r="K2" s="150" t="s">
        <v>430</v>
      </c>
      <c r="L2" s="150" t="s">
        <v>431</v>
      </c>
      <c r="M2" s="150" t="s">
        <v>571</v>
      </c>
      <c r="N2" s="150" t="s">
        <v>572</v>
      </c>
      <c r="O2" s="278" t="s">
        <v>573</v>
      </c>
      <c r="P2" s="280" t="s">
        <v>574</v>
      </c>
    </row>
    <row r="3" spans="1:16" s="37" customFormat="1" ht="17.25" customHeight="1">
      <c r="A3" s="277"/>
      <c r="B3" s="279"/>
      <c r="C3" s="279"/>
      <c r="D3" s="277"/>
      <c r="E3" s="72" t="s">
        <v>626</v>
      </c>
      <c r="F3" s="72" t="s">
        <v>424</v>
      </c>
      <c r="G3" s="72" t="s">
        <v>424</v>
      </c>
      <c r="H3" s="72" t="s">
        <v>626</v>
      </c>
      <c r="I3" s="72" t="s">
        <v>424</v>
      </c>
      <c r="J3" s="72" t="s">
        <v>424</v>
      </c>
      <c r="K3" s="72" t="s">
        <v>626</v>
      </c>
      <c r="L3" s="72" t="s">
        <v>424</v>
      </c>
      <c r="M3" s="72" t="s">
        <v>424</v>
      </c>
      <c r="N3" s="69" t="s">
        <v>424</v>
      </c>
      <c r="O3" s="279"/>
      <c r="P3" s="281"/>
    </row>
    <row r="4" spans="1:16" ht="19.149999999999999" customHeight="1">
      <c r="A4" s="51" t="s">
        <v>367</v>
      </c>
      <c r="B4" s="11" t="s">
        <v>63</v>
      </c>
      <c r="C4" s="7">
        <v>4100103</v>
      </c>
      <c r="D4" s="7">
        <v>86460</v>
      </c>
      <c r="E4" s="198">
        <v>31342936</v>
      </c>
      <c r="F4" s="153">
        <f t="shared" ref="F4:F67" si="0">E4*100/O4</f>
        <v>85.260348171841443</v>
      </c>
      <c r="G4" s="153">
        <f t="shared" ref="G4:G67" si="1">E4*100/E$403</f>
        <v>5.3828828566390794E-3</v>
      </c>
      <c r="H4" s="198">
        <v>5418509</v>
      </c>
      <c r="I4" s="153">
        <f t="shared" ref="I4:I67" si="2">H4*100/O4</f>
        <v>14.73965182815855</v>
      </c>
      <c r="J4" s="153">
        <f t="shared" ref="J4:J67" si="3">H4*100/H$403</f>
        <v>2.1148816733008707E-3</v>
      </c>
      <c r="K4" s="198">
        <v>0</v>
      </c>
      <c r="L4" s="152" t="e">
        <f t="shared" ref="L4:L67" si="4">K4*100/K$401</f>
        <v>#DIV/0!</v>
      </c>
      <c r="M4" s="153">
        <f t="shared" ref="M4:M67" si="5">K4*100/O4</f>
        <v>0</v>
      </c>
      <c r="N4" s="153">
        <f t="shared" ref="N4:N67" si="6">K4*100/K$403</f>
        <v>0</v>
      </c>
      <c r="O4" s="198">
        <f t="shared" ref="O4:O67" si="7">E4+H4+K4</f>
        <v>36761445</v>
      </c>
      <c r="P4" s="154">
        <f t="shared" ref="P4:P67" si="8">O4*100/O$403</f>
        <v>4.1445408907380106E-3</v>
      </c>
    </row>
    <row r="5" spans="1:16">
      <c r="A5" s="51" t="s">
        <v>341</v>
      </c>
      <c r="B5" s="11" t="s">
        <v>266</v>
      </c>
      <c r="C5" s="7">
        <v>4100202</v>
      </c>
      <c r="D5" s="7">
        <v>83490</v>
      </c>
      <c r="E5" s="198">
        <v>51567967</v>
      </c>
      <c r="F5" s="153">
        <f t="shared" si="0"/>
        <v>59.635759746743069</v>
      </c>
      <c r="G5" s="153">
        <f t="shared" si="1"/>
        <v>8.8563600268982395E-3</v>
      </c>
      <c r="H5" s="198">
        <v>34903584</v>
      </c>
      <c r="I5" s="153">
        <f t="shared" si="2"/>
        <v>40.364239096807239</v>
      </c>
      <c r="J5" s="153">
        <f t="shared" si="3"/>
        <v>1.3623111105678239E-2</v>
      </c>
      <c r="K5" s="198">
        <v>1</v>
      </c>
      <c r="L5" s="152" t="e">
        <f t="shared" si="4"/>
        <v>#DIV/0!</v>
      </c>
      <c r="M5" s="153">
        <f t="shared" si="5"/>
        <v>1.1564496957334592E-6</v>
      </c>
      <c r="N5" s="153">
        <f t="shared" si="6"/>
        <v>2.0616144181135544E-9</v>
      </c>
      <c r="O5" s="198">
        <f t="shared" si="7"/>
        <v>86471552</v>
      </c>
      <c r="P5" s="154">
        <f t="shared" si="8"/>
        <v>9.7489335130754046E-3</v>
      </c>
    </row>
    <row r="6" spans="1:16">
      <c r="A6" s="51" t="s">
        <v>376</v>
      </c>
      <c r="B6" s="6" t="s">
        <v>7</v>
      </c>
      <c r="C6" s="7">
        <v>4100301</v>
      </c>
      <c r="D6" s="7">
        <v>83850</v>
      </c>
      <c r="E6" s="198">
        <v>23668480</v>
      </c>
      <c r="F6" s="153">
        <f t="shared" si="0"/>
        <v>92.433328717228093</v>
      </c>
      <c r="G6" s="153">
        <f t="shared" si="1"/>
        <v>4.0648602681862649E-3</v>
      </c>
      <c r="H6" s="198">
        <v>1937522</v>
      </c>
      <c r="I6" s="153">
        <f t="shared" si="2"/>
        <v>7.5666712827719067</v>
      </c>
      <c r="J6" s="153">
        <f t="shared" si="3"/>
        <v>7.5622828520119638E-4</v>
      </c>
      <c r="K6" s="198">
        <v>0</v>
      </c>
      <c r="L6" s="152" t="e">
        <f t="shared" si="4"/>
        <v>#DIV/0!</v>
      </c>
      <c r="M6" s="153">
        <f t="shared" si="5"/>
        <v>0</v>
      </c>
      <c r="N6" s="153">
        <f t="shared" si="6"/>
        <v>0</v>
      </c>
      <c r="O6" s="198">
        <f t="shared" si="7"/>
        <v>25606002</v>
      </c>
      <c r="P6" s="154">
        <f t="shared" si="8"/>
        <v>2.8868593804546937E-3</v>
      </c>
    </row>
    <row r="7" spans="1:16">
      <c r="A7" s="51" t="s">
        <v>64</v>
      </c>
      <c r="B7" s="6" t="s">
        <v>7</v>
      </c>
      <c r="C7" s="7">
        <v>4100400</v>
      </c>
      <c r="D7" s="7">
        <v>83500</v>
      </c>
      <c r="E7" s="198">
        <v>794244423</v>
      </c>
      <c r="F7" s="153">
        <f t="shared" si="0"/>
        <v>61.285573551620345</v>
      </c>
      <c r="G7" s="153">
        <f t="shared" si="1"/>
        <v>0.13640472891716007</v>
      </c>
      <c r="H7" s="198">
        <v>493162153</v>
      </c>
      <c r="I7" s="153">
        <f t="shared" si="2"/>
        <v>38.053431066467745</v>
      </c>
      <c r="J7" s="153">
        <f t="shared" si="3"/>
        <v>0.19248461142083551</v>
      </c>
      <c r="K7" s="198">
        <v>8566321</v>
      </c>
      <c r="L7" s="152" t="e">
        <f t="shared" si="4"/>
        <v>#DIV/0!</v>
      </c>
      <c r="M7" s="153">
        <f t="shared" si="5"/>
        <v>0.66099538191191043</v>
      </c>
      <c r="N7" s="153">
        <f t="shared" si="6"/>
        <v>1.7660450883788922E-2</v>
      </c>
      <c r="O7" s="198">
        <f t="shared" si="7"/>
        <v>1295972897</v>
      </c>
      <c r="P7" s="154">
        <f t="shared" si="8"/>
        <v>0.14610994385298784</v>
      </c>
    </row>
    <row r="8" spans="1:16">
      <c r="A8" s="51" t="s">
        <v>379</v>
      </c>
      <c r="B8" s="11" t="s">
        <v>21</v>
      </c>
      <c r="C8" s="7">
        <v>4100459</v>
      </c>
      <c r="D8" s="7">
        <v>85280</v>
      </c>
      <c r="E8" s="198">
        <v>41054529</v>
      </c>
      <c r="F8" s="153">
        <f t="shared" si="0"/>
        <v>99.877554624927569</v>
      </c>
      <c r="G8" s="153">
        <f t="shared" si="1"/>
        <v>7.0507664100610086E-3</v>
      </c>
      <c r="H8" s="198">
        <v>50331</v>
      </c>
      <c r="I8" s="153">
        <f t="shared" si="2"/>
        <v>0.12244537507243669</v>
      </c>
      <c r="J8" s="153">
        <f t="shared" si="3"/>
        <v>1.9644538654250849E-5</v>
      </c>
      <c r="K8" s="198">
        <v>0</v>
      </c>
      <c r="L8" s="152" t="e">
        <f t="shared" si="4"/>
        <v>#DIV/0!</v>
      </c>
      <c r="M8" s="153">
        <f t="shared" si="5"/>
        <v>0</v>
      </c>
      <c r="N8" s="153">
        <f t="shared" si="6"/>
        <v>0</v>
      </c>
      <c r="O8" s="198">
        <f t="shared" si="7"/>
        <v>41104860</v>
      </c>
      <c r="P8" s="154">
        <f t="shared" si="8"/>
        <v>4.6342240648609223E-3</v>
      </c>
    </row>
    <row r="9" spans="1:16">
      <c r="A9" s="51" t="s">
        <v>284</v>
      </c>
      <c r="B9" s="11" t="s">
        <v>29</v>
      </c>
      <c r="C9" s="7">
        <v>4128625</v>
      </c>
      <c r="D9" s="7">
        <v>87528</v>
      </c>
      <c r="E9" s="198">
        <v>26910601</v>
      </c>
      <c r="F9" s="153">
        <f t="shared" si="0"/>
        <v>93.059422906831344</v>
      </c>
      <c r="G9" s="153">
        <f t="shared" si="1"/>
        <v>4.621666993314043E-3</v>
      </c>
      <c r="H9" s="198">
        <v>2007052</v>
      </c>
      <c r="I9" s="153">
        <f t="shared" si="2"/>
        <v>6.9405770931686606</v>
      </c>
      <c r="J9" s="153">
        <f t="shared" si="3"/>
        <v>7.8336632681829245E-4</v>
      </c>
      <c r="K9" s="198">
        <v>0</v>
      </c>
      <c r="L9" s="152" t="e">
        <f t="shared" si="4"/>
        <v>#DIV/0!</v>
      </c>
      <c r="M9" s="153">
        <f t="shared" si="5"/>
        <v>0</v>
      </c>
      <c r="N9" s="153">
        <f t="shared" si="6"/>
        <v>0</v>
      </c>
      <c r="O9" s="198">
        <f t="shared" si="7"/>
        <v>28917653</v>
      </c>
      <c r="P9" s="154">
        <f t="shared" si="8"/>
        <v>3.2602199212428324E-3</v>
      </c>
    </row>
    <row r="10" spans="1:16">
      <c r="A10" s="51" t="s">
        <v>212</v>
      </c>
      <c r="B10" s="11" t="s">
        <v>29</v>
      </c>
      <c r="C10" s="7">
        <v>4100608</v>
      </c>
      <c r="D10" s="7">
        <v>87750</v>
      </c>
      <c r="E10" s="198">
        <v>90474504</v>
      </c>
      <c r="F10" s="153">
        <f t="shared" si="0"/>
        <v>72.321259036769717</v>
      </c>
      <c r="G10" s="153">
        <f t="shared" si="1"/>
        <v>1.5538227067959551E-2</v>
      </c>
      <c r="H10" s="198">
        <v>32438354</v>
      </c>
      <c r="I10" s="153">
        <f t="shared" si="2"/>
        <v>25.929764725324549</v>
      </c>
      <c r="J10" s="153">
        <f t="shared" si="3"/>
        <v>1.2660914725184731E-2</v>
      </c>
      <c r="K10" s="198">
        <v>2187984</v>
      </c>
      <c r="L10" s="152" t="e">
        <f t="shared" si="4"/>
        <v>#DIV/0!</v>
      </c>
      <c r="M10" s="153">
        <f t="shared" si="5"/>
        <v>1.748976237905737</v>
      </c>
      <c r="N10" s="153">
        <f t="shared" si="6"/>
        <v>4.5107793610017679E-3</v>
      </c>
      <c r="O10" s="198">
        <f t="shared" si="7"/>
        <v>125100842</v>
      </c>
      <c r="P10" s="154">
        <f t="shared" si="8"/>
        <v>1.4104058073200202E-2</v>
      </c>
    </row>
    <row r="11" spans="1:16">
      <c r="A11" s="51" t="s">
        <v>199</v>
      </c>
      <c r="B11" s="11" t="s">
        <v>29</v>
      </c>
      <c r="C11" s="7">
        <v>4100707</v>
      </c>
      <c r="D11" s="7">
        <v>87580</v>
      </c>
      <c r="E11" s="198">
        <v>204061145</v>
      </c>
      <c r="F11" s="153">
        <f t="shared" si="0"/>
        <v>87.158099223647199</v>
      </c>
      <c r="G11" s="153">
        <f t="shared" si="1"/>
        <v>3.5045767222529549E-2</v>
      </c>
      <c r="H11" s="198">
        <v>23802098</v>
      </c>
      <c r="I11" s="153">
        <f t="shared" si="2"/>
        <v>10.16629412333727</v>
      </c>
      <c r="J11" s="153">
        <f t="shared" si="3"/>
        <v>9.2901240629684849E-3</v>
      </c>
      <c r="K11" s="198">
        <v>6264333</v>
      </c>
      <c r="L11" s="152" t="e">
        <f t="shared" si="4"/>
        <v>#DIV/0!</v>
      </c>
      <c r="M11" s="153">
        <f t="shared" si="5"/>
        <v>2.6756066530155338</v>
      </c>
      <c r="N11" s="153">
        <f t="shared" si="6"/>
        <v>1.2914639232664537E-2</v>
      </c>
      <c r="O11" s="198">
        <f t="shared" si="7"/>
        <v>234127576</v>
      </c>
      <c r="P11" s="154">
        <f t="shared" si="8"/>
        <v>2.6395896907245385E-2</v>
      </c>
    </row>
    <row r="12" spans="1:16">
      <c r="A12" s="51" t="s">
        <v>189</v>
      </c>
      <c r="B12" s="11" t="s">
        <v>29</v>
      </c>
      <c r="C12" s="7">
        <v>4100509</v>
      </c>
      <c r="D12" s="7">
        <v>87550</v>
      </c>
      <c r="E12" s="198">
        <v>159297766</v>
      </c>
      <c r="F12" s="153">
        <f t="shared" si="0"/>
        <v>97.1446245359747</v>
      </c>
      <c r="G12" s="153">
        <f t="shared" si="1"/>
        <v>2.7358037348584819E-2</v>
      </c>
      <c r="H12" s="198">
        <v>4682245</v>
      </c>
      <c r="I12" s="153">
        <f t="shared" si="2"/>
        <v>2.8553754640253075</v>
      </c>
      <c r="J12" s="153">
        <f t="shared" si="3"/>
        <v>1.8275127235932679E-3</v>
      </c>
      <c r="K12" s="198">
        <v>0</v>
      </c>
      <c r="L12" s="152" t="e">
        <f t="shared" si="4"/>
        <v>#DIV/0!</v>
      </c>
      <c r="M12" s="153">
        <f t="shared" si="5"/>
        <v>0</v>
      </c>
      <c r="N12" s="153">
        <f t="shared" si="6"/>
        <v>0</v>
      </c>
      <c r="O12" s="198">
        <f t="shared" si="7"/>
        <v>163980011</v>
      </c>
      <c r="P12" s="154">
        <f t="shared" si="8"/>
        <v>1.8487354369589357E-2</v>
      </c>
    </row>
    <row r="13" spans="1:16">
      <c r="A13" s="51" t="s">
        <v>181</v>
      </c>
      <c r="B13" s="6" t="s">
        <v>11</v>
      </c>
      <c r="C13" s="7">
        <v>4100806</v>
      </c>
      <c r="D13" s="7">
        <v>86150</v>
      </c>
      <c r="E13" s="198">
        <v>181666510</v>
      </c>
      <c r="F13" s="153">
        <f t="shared" si="0"/>
        <v>88.041105726614745</v>
      </c>
      <c r="G13" s="153">
        <f t="shared" si="1"/>
        <v>3.1199679005963318E-2</v>
      </c>
      <c r="H13" s="198">
        <v>24676321</v>
      </c>
      <c r="I13" s="153">
        <f t="shared" si="2"/>
        <v>11.958894273385248</v>
      </c>
      <c r="J13" s="153">
        <f t="shared" si="3"/>
        <v>9.6313393679680909E-3</v>
      </c>
      <c r="K13" s="198">
        <v>0</v>
      </c>
      <c r="L13" s="152" t="e">
        <f t="shared" si="4"/>
        <v>#DIV/0!</v>
      </c>
      <c r="M13" s="153">
        <f t="shared" si="5"/>
        <v>0</v>
      </c>
      <c r="N13" s="153">
        <f t="shared" si="6"/>
        <v>0</v>
      </c>
      <c r="O13" s="198">
        <f t="shared" si="7"/>
        <v>206342831</v>
      </c>
      <c r="P13" s="154">
        <f t="shared" si="8"/>
        <v>2.3263402746821919E-2</v>
      </c>
    </row>
    <row r="14" spans="1:16">
      <c r="A14" s="51" t="s">
        <v>293</v>
      </c>
      <c r="B14" s="11" t="s">
        <v>29</v>
      </c>
      <c r="C14" s="7">
        <v>4100905</v>
      </c>
      <c r="D14" s="7">
        <v>87850</v>
      </c>
      <c r="E14" s="198">
        <v>17857900</v>
      </c>
      <c r="F14" s="153">
        <f t="shared" si="0"/>
        <v>29.310222126049169</v>
      </c>
      <c r="G14" s="153">
        <f t="shared" si="1"/>
        <v>3.0669425405959105E-3</v>
      </c>
      <c r="H14" s="198">
        <v>43069308</v>
      </c>
      <c r="I14" s="153">
        <f t="shared" si="2"/>
        <v>70.689777873950831</v>
      </c>
      <c r="J14" s="153">
        <f t="shared" si="3"/>
        <v>1.6810249862268489E-2</v>
      </c>
      <c r="K14" s="198">
        <v>0</v>
      </c>
      <c r="L14" s="152" t="e">
        <f t="shared" si="4"/>
        <v>#DIV/0!</v>
      </c>
      <c r="M14" s="153">
        <f t="shared" si="5"/>
        <v>0</v>
      </c>
      <c r="N14" s="153">
        <f t="shared" si="6"/>
        <v>0</v>
      </c>
      <c r="O14" s="198">
        <f t="shared" si="7"/>
        <v>60927208</v>
      </c>
      <c r="P14" s="154">
        <f t="shared" si="8"/>
        <v>6.8690255487644748E-3</v>
      </c>
    </row>
    <row r="15" spans="1:16">
      <c r="A15" s="51" t="s">
        <v>127</v>
      </c>
      <c r="B15" s="11" t="s">
        <v>31</v>
      </c>
      <c r="C15" s="7">
        <v>4101002</v>
      </c>
      <c r="D15" s="7">
        <v>85640</v>
      </c>
      <c r="E15" s="198">
        <v>308221847</v>
      </c>
      <c r="F15" s="153">
        <f t="shared" si="0"/>
        <v>53.437900632859105</v>
      </c>
      <c r="G15" s="153">
        <f t="shared" si="1"/>
        <v>5.2934482470242523E-2</v>
      </c>
      <c r="H15" s="198">
        <v>264396267</v>
      </c>
      <c r="I15" s="153">
        <f t="shared" si="2"/>
        <v>45.839649528947518</v>
      </c>
      <c r="J15" s="153">
        <f t="shared" si="3"/>
        <v>0.10319569822020482</v>
      </c>
      <c r="K15" s="198">
        <v>4166983</v>
      </c>
      <c r="L15" s="152" t="e">
        <f t="shared" si="4"/>
        <v>#DIV/0!</v>
      </c>
      <c r="M15" s="153">
        <f t="shared" si="5"/>
        <v>0.72244983819337483</v>
      </c>
      <c r="N15" s="153">
        <f t="shared" si="6"/>
        <v>8.5907122328340736E-3</v>
      </c>
      <c r="O15" s="198">
        <f t="shared" si="7"/>
        <v>576785097</v>
      </c>
      <c r="P15" s="154">
        <f t="shared" si="8"/>
        <v>6.502762390555622E-2</v>
      </c>
    </row>
    <row r="16" spans="1:16">
      <c r="A16" s="51" t="s">
        <v>361</v>
      </c>
      <c r="B16" s="6" t="s">
        <v>15</v>
      </c>
      <c r="C16" s="7">
        <v>4101051</v>
      </c>
      <c r="D16" s="7">
        <v>85425</v>
      </c>
      <c r="E16" s="198">
        <v>37667210</v>
      </c>
      <c r="F16" s="153">
        <f t="shared" si="0"/>
        <v>95.467362051039203</v>
      </c>
      <c r="G16" s="153">
        <f t="shared" si="1"/>
        <v>6.4690231625532503E-3</v>
      </c>
      <c r="H16" s="198">
        <v>1788379</v>
      </c>
      <c r="I16" s="153">
        <f t="shared" si="2"/>
        <v>4.532637948960792</v>
      </c>
      <c r="J16" s="153">
        <f t="shared" si="3"/>
        <v>6.98016737079543E-4</v>
      </c>
      <c r="K16" s="198">
        <v>0</v>
      </c>
      <c r="L16" s="152" t="e">
        <f t="shared" si="4"/>
        <v>#DIV/0!</v>
      </c>
      <c r="M16" s="153">
        <f t="shared" si="5"/>
        <v>0</v>
      </c>
      <c r="N16" s="153">
        <f t="shared" si="6"/>
        <v>0</v>
      </c>
      <c r="O16" s="198">
        <f t="shared" si="7"/>
        <v>39455589</v>
      </c>
      <c r="P16" s="154">
        <f t="shared" si="8"/>
        <v>4.4482827587069241E-3</v>
      </c>
    </row>
    <row r="17" spans="1:16">
      <c r="A17" s="51" t="s">
        <v>78</v>
      </c>
      <c r="B17" s="11" t="s">
        <v>63</v>
      </c>
      <c r="C17" s="7">
        <v>4101101</v>
      </c>
      <c r="D17" s="7">
        <v>86380</v>
      </c>
      <c r="E17" s="198">
        <v>700342242</v>
      </c>
      <c r="F17" s="153">
        <f t="shared" si="0"/>
        <v>55.437669093690083</v>
      </c>
      <c r="G17" s="153">
        <f t="shared" si="1"/>
        <v>0.12027782745821826</v>
      </c>
      <c r="H17" s="198">
        <v>545940217</v>
      </c>
      <c r="I17" s="153">
        <f t="shared" si="2"/>
        <v>43.215518470729855</v>
      </c>
      <c r="J17" s="153">
        <f t="shared" si="3"/>
        <v>0.21308425613968721</v>
      </c>
      <c r="K17" s="198">
        <v>17014237</v>
      </c>
      <c r="L17" s="152" t="e">
        <f t="shared" si="4"/>
        <v>#DIV/0!</v>
      </c>
      <c r="M17" s="153">
        <f t="shared" si="5"/>
        <v>1.3468124355800579</v>
      </c>
      <c r="N17" s="153">
        <f t="shared" si="6"/>
        <v>3.5076796312401112E-2</v>
      </c>
      <c r="O17" s="198">
        <f t="shared" si="7"/>
        <v>1263296696</v>
      </c>
      <c r="P17" s="154">
        <f t="shared" si="8"/>
        <v>0.14242597954749131</v>
      </c>
    </row>
    <row r="18" spans="1:16">
      <c r="A18" s="51" t="s">
        <v>314</v>
      </c>
      <c r="B18" s="6" t="s">
        <v>11</v>
      </c>
      <c r="C18" s="7">
        <v>4101150</v>
      </c>
      <c r="D18" s="7">
        <v>86755</v>
      </c>
      <c r="E18" s="198">
        <v>75340210</v>
      </c>
      <c r="F18" s="153">
        <f t="shared" si="0"/>
        <v>98.949560227956354</v>
      </c>
      <c r="G18" s="153">
        <f t="shared" si="1"/>
        <v>1.2939040708394011E-2</v>
      </c>
      <c r="H18" s="198">
        <v>799805</v>
      </c>
      <c r="I18" s="153">
        <f t="shared" si="2"/>
        <v>1.0504397720436487</v>
      </c>
      <c r="J18" s="153">
        <f t="shared" si="3"/>
        <v>3.1216944305424292E-4</v>
      </c>
      <c r="K18" s="198">
        <v>0</v>
      </c>
      <c r="L18" s="152" t="e">
        <f t="shared" si="4"/>
        <v>#DIV/0!</v>
      </c>
      <c r="M18" s="153">
        <f t="shared" si="5"/>
        <v>0</v>
      </c>
      <c r="N18" s="153">
        <f t="shared" si="6"/>
        <v>0</v>
      </c>
      <c r="O18" s="198">
        <f t="shared" si="7"/>
        <v>76140015</v>
      </c>
      <c r="P18" s="154">
        <f t="shared" si="8"/>
        <v>8.584140410936119E-3</v>
      </c>
    </row>
    <row r="19" spans="1:16">
      <c r="A19" s="51" t="s">
        <v>192</v>
      </c>
      <c r="B19" s="6" t="s">
        <v>7</v>
      </c>
      <c r="C19" s="7">
        <v>4101200</v>
      </c>
      <c r="D19" s="7">
        <v>83370</v>
      </c>
      <c r="E19" s="198">
        <v>152608352</v>
      </c>
      <c r="F19" s="153">
        <f t="shared" si="0"/>
        <v>67.544552621939573</v>
      </c>
      <c r="G19" s="153">
        <f t="shared" si="1"/>
        <v>2.6209187351202267E-2</v>
      </c>
      <c r="H19" s="198">
        <v>73328491</v>
      </c>
      <c r="I19" s="153">
        <f t="shared" si="2"/>
        <v>32.45523625756028</v>
      </c>
      <c r="J19" s="153">
        <f t="shared" si="3"/>
        <v>2.8620619020233763E-2</v>
      </c>
      <c r="K19" s="198">
        <v>477</v>
      </c>
      <c r="L19" s="152" t="e">
        <f t="shared" si="4"/>
        <v>#DIV/0!</v>
      </c>
      <c r="M19" s="153">
        <f t="shared" si="5"/>
        <v>2.1112050014579264E-4</v>
      </c>
      <c r="N19" s="153">
        <f t="shared" si="6"/>
        <v>9.8339007744016542E-7</v>
      </c>
      <c r="O19" s="198">
        <f t="shared" si="7"/>
        <v>225937320</v>
      </c>
      <c r="P19" s="154">
        <f t="shared" si="8"/>
        <v>2.5472515062554234E-2</v>
      </c>
    </row>
    <row r="20" spans="1:16">
      <c r="A20" s="51" t="s">
        <v>260</v>
      </c>
      <c r="B20" s="6" t="s">
        <v>7</v>
      </c>
      <c r="C20" s="7">
        <v>4101309</v>
      </c>
      <c r="D20" s="7">
        <v>83980</v>
      </c>
      <c r="E20" s="198">
        <v>65852416</v>
      </c>
      <c r="F20" s="153">
        <f t="shared" si="0"/>
        <v>98.819739434887978</v>
      </c>
      <c r="G20" s="153">
        <f t="shared" si="1"/>
        <v>1.1309592731027655E-2</v>
      </c>
      <c r="H20" s="198">
        <v>786513</v>
      </c>
      <c r="I20" s="153">
        <f t="shared" si="2"/>
        <v>1.1802605651120233</v>
      </c>
      <c r="J20" s="153">
        <f t="shared" si="3"/>
        <v>3.0698148319268043E-4</v>
      </c>
      <c r="K20" s="198">
        <v>0</v>
      </c>
      <c r="L20" s="152" t="e">
        <f t="shared" si="4"/>
        <v>#DIV/0!</v>
      </c>
      <c r="M20" s="153">
        <f t="shared" si="5"/>
        <v>0</v>
      </c>
      <c r="N20" s="153">
        <f t="shared" si="6"/>
        <v>0</v>
      </c>
      <c r="O20" s="198">
        <f t="shared" si="7"/>
        <v>66638929</v>
      </c>
      <c r="P20" s="154">
        <f t="shared" si="8"/>
        <v>7.5129736101365733E-3</v>
      </c>
    </row>
    <row r="21" spans="1:16">
      <c r="A21" s="51" t="s">
        <v>34</v>
      </c>
      <c r="B21" s="6" t="s">
        <v>11</v>
      </c>
      <c r="C21" s="7">
        <v>4101408</v>
      </c>
      <c r="D21" s="7">
        <v>86800</v>
      </c>
      <c r="E21" s="198">
        <v>3250344671</v>
      </c>
      <c r="F21" s="153">
        <f t="shared" si="0"/>
        <v>67.346325100950168</v>
      </c>
      <c r="G21" s="153">
        <f t="shared" si="1"/>
        <v>0.55821907072439192</v>
      </c>
      <c r="H21" s="198">
        <v>1366104601</v>
      </c>
      <c r="I21" s="153">
        <f t="shared" si="2"/>
        <v>28.305344169098372</v>
      </c>
      <c r="J21" s="153">
        <f t="shared" si="3"/>
        <v>0.53320010808635698</v>
      </c>
      <c r="K21" s="198">
        <v>209864066</v>
      </c>
      <c r="L21" s="155" t="e">
        <f t="shared" si="4"/>
        <v>#DIV/0!</v>
      </c>
      <c r="M21" s="153">
        <f t="shared" si="5"/>
        <v>4.3483307299514582</v>
      </c>
      <c r="N21" s="153">
        <f t="shared" si="6"/>
        <v>0.43265878430953458</v>
      </c>
      <c r="O21" s="198">
        <f t="shared" si="7"/>
        <v>4826313338</v>
      </c>
      <c r="P21" s="154">
        <f t="shared" si="8"/>
        <v>0.54412586286679598</v>
      </c>
    </row>
    <row r="22" spans="1:16">
      <c r="A22" s="51" t="s">
        <v>24</v>
      </c>
      <c r="B22" s="6" t="s">
        <v>11</v>
      </c>
      <c r="C22" s="7">
        <v>4101507</v>
      </c>
      <c r="D22" s="7">
        <v>86700</v>
      </c>
      <c r="E22" s="198">
        <v>4630502891</v>
      </c>
      <c r="F22" s="153">
        <f t="shared" si="0"/>
        <v>52.430624344483569</v>
      </c>
      <c r="G22" s="153">
        <f t="shared" si="1"/>
        <v>0.79524951426316914</v>
      </c>
      <c r="H22" s="198">
        <v>3992030108</v>
      </c>
      <c r="I22" s="153">
        <f t="shared" si="2"/>
        <v>45.20127422255316</v>
      </c>
      <c r="J22" s="153">
        <f t="shared" si="3"/>
        <v>1.558117060371127</v>
      </c>
      <c r="K22" s="198">
        <v>209143047</v>
      </c>
      <c r="L22" s="155" t="e">
        <f t="shared" si="4"/>
        <v>#DIV/0!</v>
      </c>
      <c r="M22" s="153">
        <f t="shared" si="5"/>
        <v>2.3681014329632717</v>
      </c>
      <c r="N22" s="153">
        <f t="shared" si="6"/>
        <v>0.43117232114340076</v>
      </c>
      <c r="O22" s="198">
        <f t="shared" si="7"/>
        <v>8831676046</v>
      </c>
      <c r="P22" s="154">
        <f t="shared" si="8"/>
        <v>0.99569651047172913</v>
      </c>
    </row>
    <row r="23" spans="1:16">
      <c r="A23" s="51" t="s">
        <v>54</v>
      </c>
      <c r="B23" s="11" t="s">
        <v>23</v>
      </c>
      <c r="C23" s="7">
        <v>4101606</v>
      </c>
      <c r="D23" s="7">
        <v>86510</v>
      </c>
      <c r="E23" s="198">
        <v>977206149</v>
      </c>
      <c r="F23" s="153">
        <f t="shared" si="0"/>
        <v>51.922365561798728</v>
      </c>
      <c r="G23" s="153">
        <f t="shared" si="1"/>
        <v>0.1678268502623492</v>
      </c>
      <c r="H23" s="198">
        <v>866786975</v>
      </c>
      <c r="I23" s="153">
        <f t="shared" si="2"/>
        <v>46.055410341217261</v>
      </c>
      <c r="J23" s="153">
        <f t="shared" si="3"/>
        <v>0.33831297282765421</v>
      </c>
      <c r="K23" s="198">
        <v>38059318</v>
      </c>
      <c r="L23" s="152" t="e">
        <f t="shared" si="4"/>
        <v>#DIV/0!</v>
      </c>
      <c r="M23" s="153">
        <f t="shared" si="5"/>
        <v>2.0222240969840097</v>
      </c>
      <c r="N23" s="153">
        <f t="shared" si="6"/>
        <v>7.8463638732368737E-2</v>
      </c>
      <c r="O23" s="198">
        <f t="shared" si="7"/>
        <v>1882052442</v>
      </c>
      <c r="P23" s="154">
        <f t="shared" si="8"/>
        <v>0.21218543787879746</v>
      </c>
    </row>
    <row r="24" spans="1:16">
      <c r="A24" s="51" t="s">
        <v>344</v>
      </c>
      <c r="B24" s="11" t="s">
        <v>21</v>
      </c>
      <c r="C24" s="7">
        <v>4101655</v>
      </c>
      <c r="D24" s="7">
        <v>86884</v>
      </c>
      <c r="E24" s="198">
        <v>49784389</v>
      </c>
      <c r="F24" s="153">
        <f t="shared" si="0"/>
        <v>96.53550313395688</v>
      </c>
      <c r="G24" s="153">
        <f t="shared" si="1"/>
        <v>8.5500456650376075E-3</v>
      </c>
      <c r="H24" s="198">
        <v>1786678</v>
      </c>
      <c r="I24" s="153">
        <f t="shared" si="2"/>
        <v>3.4644968660431243</v>
      </c>
      <c r="J24" s="153">
        <f t="shared" si="3"/>
        <v>6.973528249726729E-4</v>
      </c>
      <c r="K24" s="198">
        <v>0</v>
      </c>
      <c r="L24" s="152" t="e">
        <f t="shared" si="4"/>
        <v>#DIV/0!</v>
      </c>
      <c r="M24" s="153">
        <f t="shared" si="5"/>
        <v>0</v>
      </c>
      <c r="N24" s="153">
        <f t="shared" si="6"/>
        <v>0</v>
      </c>
      <c r="O24" s="198">
        <f t="shared" si="7"/>
        <v>51571067</v>
      </c>
      <c r="P24" s="154">
        <f t="shared" si="8"/>
        <v>5.814200066414409E-3</v>
      </c>
    </row>
    <row r="25" spans="1:16">
      <c r="A25" s="51" t="s">
        <v>97</v>
      </c>
      <c r="B25" s="11" t="s">
        <v>29</v>
      </c>
      <c r="C25" s="7">
        <v>4101705</v>
      </c>
      <c r="D25" s="7">
        <v>87260</v>
      </c>
      <c r="E25" s="198">
        <v>226869930</v>
      </c>
      <c r="F25" s="153">
        <f t="shared" si="0"/>
        <v>37.623244251445691</v>
      </c>
      <c r="G25" s="153">
        <f t="shared" si="1"/>
        <v>3.8962982181500419E-2</v>
      </c>
      <c r="H25" s="198">
        <v>376008913</v>
      </c>
      <c r="I25" s="153">
        <f t="shared" si="2"/>
        <v>62.35588460101166</v>
      </c>
      <c r="J25" s="153">
        <f t="shared" si="3"/>
        <v>0.14675888867241552</v>
      </c>
      <c r="K25" s="198">
        <v>125854</v>
      </c>
      <c r="L25" s="152" t="e">
        <f t="shared" si="4"/>
        <v>#DIV/0!</v>
      </c>
      <c r="M25" s="153">
        <f t="shared" si="5"/>
        <v>2.0871147542653387E-2</v>
      </c>
      <c r="N25" s="153">
        <f t="shared" si="6"/>
        <v>2.5946242097726327E-4</v>
      </c>
      <c r="O25" s="198">
        <f t="shared" si="7"/>
        <v>603004697</v>
      </c>
      <c r="P25" s="154">
        <f t="shared" si="8"/>
        <v>6.7983661252259922E-2</v>
      </c>
    </row>
    <row r="26" spans="1:16">
      <c r="A26" s="51" t="s">
        <v>9</v>
      </c>
      <c r="B26" s="6" t="s">
        <v>7</v>
      </c>
      <c r="C26" s="7">
        <v>4101804</v>
      </c>
      <c r="D26" s="7">
        <v>83700</v>
      </c>
      <c r="E26" s="198">
        <v>99352384464</v>
      </c>
      <c r="F26" s="153">
        <f t="shared" si="0"/>
        <v>82.884935113159543</v>
      </c>
      <c r="G26" s="153">
        <f t="shared" si="1"/>
        <v>17.062927579518409</v>
      </c>
      <c r="H26" s="198">
        <v>18701076500</v>
      </c>
      <c r="I26" s="153">
        <f t="shared" si="2"/>
        <v>15.601412292327856</v>
      </c>
      <c r="J26" s="153">
        <f t="shared" si="3"/>
        <v>7.2991599646411194</v>
      </c>
      <c r="K26" s="198">
        <v>1814382726</v>
      </c>
      <c r="L26" s="155" t="e">
        <f t="shared" si="4"/>
        <v>#DIV/0!</v>
      </c>
      <c r="M26" s="153">
        <f t="shared" si="5"/>
        <v>1.513652594512606</v>
      </c>
      <c r="N26" s="153">
        <f t="shared" si="6"/>
        <v>3.7405575878977748</v>
      </c>
      <c r="O26" s="198">
        <f t="shared" si="7"/>
        <v>119867843690</v>
      </c>
      <c r="P26" s="154">
        <f t="shared" si="8"/>
        <v>13.5140819317031</v>
      </c>
    </row>
    <row r="27" spans="1:16">
      <c r="A27" s="51" t="s">
        <v>371</v>
      </c>
      <c r="B27" s="11" t="s">
        <v>21</v>
      </c>
      <c r="C27" s="7">
        <v>4101853</v>
      </c>
      <c r="D27" s="7">
        <v>86880</v>
      </c>
      <c r="E27" s="198">
        <v>3675634</v>
      </c>
      <c r="F27" s="153">
        <f t="shared" si="0"/>
        <v>99.995919237909519</v>
      </c>
      <c r="G27" s="153">
        <f t="shared" si="1"/>
        <v>6.3125889820531578E-4</v>
      </c>
      <c r="H27" s="198">
        <v>150</v>
      </c>
      <c r="I27" s="153">
        <f t="shared" si="2"/>
        <v>4.0807620904819214E-3</v>
      </c>
      <c r="J27" s="153">
        <f t="shared" si="3"/>
        <v>5.8546041170205788E-8</v>
      </c>
      <c r="K27" s="198">
        <v>0</v>
      </c>
      <c r="L27" s="152" t="e">
        <f t="shared" si="4"/>
        <v>#DIV/0!</v>
      </c>
      <c r="M27" s="153">
        <f t="shared" si="5"/>
        <v>0</v>
      </c>
      <c r="N27" s="153">
        <f t="shared" si="6"/>
        <v>0</v>
      </c>
      <c r="O27" s="198">
        <f t="shared" si="7"/>
        <v>3675784</v>
      </c>
      <c r="P27" s="154">
        <f t="shared" si="8"/>
        <v>4.1441344575874343E-4</v>
      </c>
    </row>
    <row r="28" spans="1:16">
      <c r="A28" s="51" t="s">
        <v>137</v>
      </c>
      <c r="B28" s="6" t="s">
        <v>11</v>
      </c>
      <c r="C28" s="7">
        <v>4101903</v>
      </c>
      <c r="D28" s="7">
        <v>86220</v>
      </c>
      <c r="E28" s="198">
        <v>525729118</v>
      </c>
      <c r="F28" s="153">
        <f t="shared" si="0"/>
        <v>71.807688370155859</v>
      </c>
      <c r="G28" s="153">
        <f t="shared" si="1"/>
        <v>9.0289507547033368E-2</v>
      </c>
      <c r="H28" s="198">
        <v>202894321</v>
      </c>
      <c r="I28" s="153">
        <f t="shared" si="2"/>
        <v>27.712697805036491</v>
      </c>
      <c r="J28" s="153">
        <f t="shared" si="3"/>
        <v>7.9191061803112986E-2</v>
      </c>
      <c r="K28" s="198">
        <v>3511420</v>
      </c>
      <c r="L28" s="152" t="e">
        <f t="shared" si="4"/>
        <v>#DIV/0!</v>
      </c>
      <c r="M28" s="153">
        <f t="shared" si="5"/>
        <v>0.47961382480765063</v>
      </c>
      <c r="N28" s="153">
        <f t="shared" si="6"/>
        <v>7.2391941000522981E-3</v>
      </c>
      <c r="O28" s="198">
        <f t="shared" si="7"/>
        <v>732134859</v>
      </c>
      <c r="P28" s="154">
        <f t="shared" si="8"/>
        <v>8.2541990954387356E-2</v>
      </c>
    </row>
    <row r="29" spans="1:16">
      <c r="A29" s="51" t="s">
        <v>49</v>
      </c>
      <c r="B29" s="6" t="s">
        <v>15</v>
      </c>
      <c r="C29" s="7">
        <v>4102000</v>
      </c>
      <c r="D29" s="7">
        <v>85935</v>
      </c>
      <c r="E29" s="198">
        <v>1351500858</v>
      </c>
      <c r="F29" s="153">
        <f t="shared" si="0"/>
        <v>88.727096591698754</v>
      </c>
      <c r="G29" s="153">
        <f t="shared" si="1"/>
        <v>0.23210878519042399</v>
      </c>
      <c r="H29" s="198">
        <v>158828724</v>
      </c>
      <c r="I29" s="153">
        <f t="shared" si="2"/>
        <v>10.427230920695621</v>
      </c>
      <c r="J29" s="153">
        <f t="shared" si="3"/>
        <v>6.1991953428768343E-2</v>
      </c>
      <c r="K29" s="198">
        <v>12881376</v>
      </c>
      <c r="L29" s="152" t="e">
        <f t="shared" si="4"/>
        <v>#DIV/0!</v>
      </c>
      <c r="M29" s="153">
        <f t="shared" si="5"/>
        <v>0.8456724876056203</v>
      </c>
      <c r="N29" s="153">
        <f t="shared" si="6"/>
        <v>2.6556430486741906E-2</v>
      </c>
      <c r="O29" s="198">
        <f t="shared" si="7"/>
        <v>1523210958</v>
      </c>
      <c r="P29" s="154">
        <f t="shared" si="8"/>
        <v>0.17172910642253641</v>
      </c>
    </row>
    <row r="30" spans="1:16">
      <c r="A30" s="51" t="s">
        <v>94</v>
      </c>
      <c r="B30" s="6" t="s">
        <v>11</v>
      </c>
      <c r="C30" s="7">
        <v>4102109</v>
      </c>
      <c r="D30" s="7">
        <v>86730</v>
      </c>
      <c r="E30" s="198">
        <v>722277280</v>
      </c>
      <c r="F30" s="153">
        <f t="shared" si="0"/>
        <v>90.464494481660708</v>
      </c>
      <c r="G30" s="153">
        <f t="shared" si="1"/>
        <v>0.12404498379640964</v>
      </c>
      <c r="H30" s="198">
        <v>56960957</v>
      </c>
      <c r="I30" s="153">
        <f t="shared" si="2"/>
        <v>7.1343019126901144</v>
      </c>
      <c r="J30" s="153">
        <f t="shared" si="3"/>
        <v>2.2232256890775477E-2</v>
      </c>
      <c r="K30" s="198">
        <v>19171442</v>
      </c>
      <c r="L30" s="152" t="e">
        <f t="shared" si="4"/>
        <v>#DIV/0!</v>
      </c>
      <c r="M30" s="153">
        <f t="shared" si="5"/>
        <v>2.4012036056491746</v>
      </c>
      <c r="N30" s="153">
        <f t="shared" si="6"/>
        <v>3.952412124322776E-2</v>
      </c>
      <c r="O30" s="198">
        <f t="shared" si="7"/>
        <v>798409679</v>
      </c>
      <c r="P30" s="154">
        <f t="shared" si="8"/>
        <v>9.0013914365349612E-2</v>
      </c>
    </row>
    <row r="31" spans="1:16">
      <c r="A31" s="51" t="s">
        <v>318</v>
      </c>
      <c r="B31" s="6" t="s">
        <v>11</v>
      </c>
      <c r="C31" s="7">
        <v>4102208</v>
      </c>
      <c r="D31" s="7">
        <v>87630</v>
      </c>
      <c r="E31" s="198">
        <v>154341810</v>
      </c>
      <c r="F31" s="153">
        <f t="shared" si="0"/>
        <v>90.228047048399787</v>
      </c>
      <c r="G31" s="153">
        <f t="shared" si="1"/>
        <v>2.6506894029061159E-2</v>
      </c>
      <c r="H31" s="198">
        <v>16715655</v>
      </c>
      <c r="I31" s="153">
        <f t="shared" si="2"/>
        <v>9.7719529516002126</v>
      </c>
      <c r="J31" s="153">
        <f t="shared" si="3"/>
        <v>6.5242361721130409E-3</v>
      </c>
      <c r="K31" s="198">
        <v>0</v>
      </c>
      <c r="L31" s="152" t="e">
        <f t="shared" si="4"/>
        <v>#DIV/0!</v>
      </c>
      <c r="M31" s="153">
        <f t="shared" si="5"/>
        <v>0</v>
      </c>
      <c r="N31" s="153">
        <f t="shared" si="6"/>
        <v>0</v>
      </c>
      <c r="O31" s="198">
        <f t="shared" si="7"/>
        <v>171057465</v>
      </c>
      <c r="P31" s="154">
        <f t="shared" si="8"/>
        <v>1.9285277234300399E-2</v>
      </c>
    </row>
    <row r="32" spans="1:16">
      <c r="A32" s="51" t="s">
        <v>59</v>
      </c>
      <c r="B32" s="6" t="s">
        <v>7</v>
      </c>
      <c r="C32" s="7">
        <v>4102307</v>
      </c>
      <c r="D32" s="7">
        <v>83650</v>
      </c>
      <c r="E32" s="198">
        <v>912144757</v>
      </c>
      <c r="F32" s="153">
        <f t="shared" si="0"/>
        <v>60.596276796537289</v>
      </c>
      <c r="G32" s="153">
        <f t="shared" si="1"/>
        <v>0.15665310917996064</v>
      </c>
      <c r="H32" s="198">
        <v>517532435</v>
      </c>
      <c r="I32" s="153">
        <f t="shared" si="2"/>
        <v>34.381098440547134</v>
      </c>
      <c r="J32" s="153">
        <f t="shared" si="3"/>
        <v>0.20199650164284566</v>
      </c>
      <c r="K32" s="198">
        <v>75604659</v>
      </c>
      <c r="L32" s="152" t="e">
        <f t="shared" si="4"/>
        <v>#DIV/0!</v>
      </c>
      <c r="M32" s="153">
        <f t="shared" si="5"/>
        <v>5.02262476291558</v>
      </c>
      <c r="N32" s="153">
        <f t="shared" si="6"/>
        <v>0.1558676550709587</v>
      </c>
      <c r="O32" s="198">
        <f t="shared" si="7"/>
        <v>1505281851</v>
      </c>
      <c r="P32" s="154">
        <f t="shared" si="8"/>
        <v>0.16970775179145711</v>
      </c>
    </row>
    <row r="33" spans="1:16">
      <c r="A33" s="51" t="s">
        <v>122</v>
      </c>
      <c r="B33" s="11" t="s">
        <v>63</v>
      </c>
      <c r="C33" s="7">
        <v>4102406</v>
      </c>
      <c r="D33" s="7">
        <v>86360</v>
      </c>
      <c r="E33" s="198">
        <v>424705643</v>
      </c>
      <c r="F33" s="153">
        <f t="shared" si="0"/>
        <v>68.990697264962606</v>
      </c>
      <c r="G33" s="153">
        <f t="shared" si="1"/>
        <v>7.2939584371501678E-2</v>
      </c>
      <c r="H33" s="198">
        <v>189448662</v>
      </c>
      <c r="I33" s="153">
        <f t="shared" si="2"/>
        <v>30.774715388686808</v>
      </c>
      <c r="J33" s="153">
        <f t="shared" si="3"/>
        <v>7.3943127767282665E-2</v>
      </c>
      <c r="K33" s="198">
        <v>1444116</v>
      </c>
      <c r="L33" s="152" t="e">
        <f t="shared" si="4"/>
        <v>#DIV/0!</v>
      </c>
      <c r="M33" s="153">
        <f t="shared" si="5"/>
        <v>0.23458734635058462</v>
      </c>
      <c r="N33" s="153">
        <f t="shared" si="6"/>
        <v>2.9772103670284741E-3</v>
      </c>
      <c r="O33" s="198">
        <f t="shared" si="7"/>
        <v>615598421</v>
      </c>
      <c r="P33" s="154">
        <f t="shared" si="8"/>
        <v>6.9403496737091078E-2</v>
      </c>
    </row>
    <row r="34" spans="1:16">
      <c r="A34" s="51" t="s">
        <v>287</v>
      </c>
      <c r="B34" s="11" t="s">
        <v>21</v>
      </c>
      <c r="C34" s="7">
        <v>4102505</v>
      </c>
      <c r="D34" s="7">
        <v>86960</v>
      </c>
      <c r="E34" s="198">
        <v>95262280</v>
      </c>
      <c r="F34" s="153">
        <f t="shared" si="0"/>
        <v>96.733678572707305</v>
      </c>
      <c r="G34" s="153">
        <f t="shared" si="1"/>
        <v>1.6360486901940259E-2</v>
      </c>
      <c r="H34" s="198">
        <v>3034450</v>
      </c>
      <c r="I34" s="153">
        <f t="shared" si="2"/>
        <v>3.0813193946749089</v>
      </c>
      <c r="J34" s="153">
        <f t="shared" si="3"/>
        <v>1.1843668975262064E-3</v>
      </c>
      <c r="K34" s="198">
        <v>182188</v>
      </c>
      <c r="L34" s="152" t="e">
        <f t="shared" si="4"/>
        <v>#DIV/0!</v>
      </c>
      <c r="M34" s="153">
        <f t="shared" si="5"/>
        <v>0.18500203261778322</v>
      </c>
      <c r="N34" s="153">
        <f t="shared" si="6"/>
        <v>3.7560140760727225E-4</v>
      </c>
      <c r="O34" s="198">
        <f t="shared" si="7"/>
        <v>98478918</v>
      </c>
      <c r="P34" s="154">
        <f t="shared" si="8"/>
        <v>1.1102662110443034E-2</v>
      </c>
    </row>
    <row r="35" spans="1:16">
      <c r="A35" s="51" t="s">
        <v>332</v>
      </c>
      <c r="B35" s="11" t="s">
        <v>63</v>
      </c>
      <c r="C35" s="7">
        <v>4102703</v>
      </c>
      <c r="D35" s="7">
        <v>86385</v>
      </c>
      <c r="E35" s="198">
        <v>56841311</v>
      </c>
      <c r="F35" s="153">
        <f t="shared" si="0"/>
        <v>99.134943736723201</v>
      </c>
      <c r="G35" s="153">
        <f t="shared" si="1"/>
        <v>9.7620120377615652E-3</v>
      </c>
      <c r="H35" s="198">
        <v>496000</v>
      </c>
      <c r="I35" s="153">
        <f t="shared" si="2"/>
        <v>0.86505626327680418</v>
      </c>
      <c r="J35" s="153">
        <f t="shared" si="3"/>
        <v>1.935922428028138E-4</v>
      </c>
      <c r="K35" s="198">
        <v>0</v>
      </c>
      <c r="L35" s="152" t="e">
        <f t="shared" si="4"/>
        <v>#DIV/0!</v>
      </c>
      <c r="M35" s="153">
        <f t="shared" si="5"/>
        <v>0</v>
      </c>
      <c r="N35" s="153">
        <f t="shared" si="6"/>
        <v>0</v>
      </c>
      <c r="O35" s="198">
        <f t="shared" si="7"/>
        <v>57337311</v>
      </c>
      <c r="P35" s="154">
        <f t="shared" si="8"/>
        <v>6.4642951332425144E-3</v>
      </c>
    </row>
    <row r="36" spans="1:16">
      <c r="A36" s="51" t="s">
        <v>208</v>
      </c>
      <c r="B36" s="11" t="s">
        <v>31</v>
      </c>
      <c r="C36" s="7">
        <v>4102604</v>
      </c>
      <c r="D36" s="7">
        <v>85700</v>
      </c>
      <c r="E36" s="198">
        <v>210773415</v>
      </c>
      <c r="F36" s="153">
        <f t="shared" si="0"/>
        <v>31.491065809500029</v>
      </c>
      <c r="G36" s="153">
        <f t="shared" si="1"/>
        <v>3.6198542543646017E-2</v>
      </c>
      <c r="H36" s="198">
        <v>423722599</v>
      </c>
      <c r="I36" s="153">
        <f t="shared" si="2"/>
        <v>63.307207173548861</v>
      </c>
      <c r="J36" s="153">
        <f t="shared" si="3"/>
        <v>0.16538187150533731</v>
      </c>
      <c r="K36" s="198">
        <v>34815772</v>
      </c>
      <c r="L36" s="152" t="e">
        <f t="shared" si="4"/>
        <v>#DIV/0!</v>
      </c>
      <c r="M36" s="153">
        <f t="shared" si="5"/>
        <v>5.2017270169511107</v>
      </c>
      <c r="N36" s="153">
        <f t="shared" si="6"/>
        <v>7.1776697532954181E-2</v>
      </c>
      <c r="O36" s="198">
        <f t="shared" si="7"/>
        <v>669311786</v>
      </c>
      <c r="P36" s="154">
        <f t="shared" si="8"/>
        <v>7.5459222719071267E-2</v>
      </c>
    </row>
    <row r="37" spans="1:16">
      <c r="A37" s="51" t="s">
        <v>405</v>
      </c>
      <c r="B37" s="11" t="s">
        <v>31</v>
      </c>
      <c r="C37" s="7">
        <v>4102752</v>
      </c>
      <c r="D37" s="7">
        <v>85745</v>
      </c>
      <c r="E37" s="198">
        <v>26726385</v>
      </c>
      <c r="F37" s="153">
        <f t="shared" si="0"/>
        <v>88.37354416057552</v>
      </c>
      <c r="G37" s="153">
        <f t="shared" si="1"/>
        <v>4.5900294610701385E-3</v>
      </c>
      <c r="H37" s="198">
        <v>3516133</v>
      </c>
      <c r="I37" s="153">
        <f t="shared" si="2"/>
        <v>11.626455839424482</v>
      </c>
      <c r="J37" s="153">
        <f t="shared" si="3"/>
        <v>1.3723711158527946E-3</v>
      </c>
      <c r="K37" s="198">
        <v>0</v>
      </c>
      <c r="L37" s="152" t="e">
        <f t="shared" si="4"/>
        <v>#DIV/0!</v>
      </c>
      <c r="M37" s="153">
        <f t="shared" si="5"/>
        <v>0</v>
      </c>
      <c r="N37" s="153">
        <f t="shared" si="6"/>
        <v>0</v>
      </c>
      <c r="O37" s="198">
        <f t="shared" si="7"/>
        <v>30242518</v>
      </c>
      <c r="P37" s="154">
        <f t="shared" si="8"/>
        <v>3.4095872044714328E-3</v>
      </c>
    </row>
    <row r="38" spans="1:16">
      <c r="A38" s="51" t="s">
        <v>198</v>
      </c>
      <c r="B38" s="6" t="s">
        <v>11</v>
      </c>
      <c r="C38" s="7">
        <v>4102802</v>
      </c>
      <c r="D38" s="7">
        <v>86130</v>
      </c>
      <c r="E38" s="198">
        <v>859002135</v>
      </c>
      <c r="F38" s="153">
        <f t="shared" si="0"/>
        <v>77.202454156561942</v>
      </c>
      <c r="G38" s="153">
        <f t="shared" si="1"/>
        <v>0.1475263155406969</v>
      </c>
      <c r="H38" s="198">
        <v>120498932</v>
      </c>
      <c r="I38" s="153">
        <f t="shared" si="2"/>
        <v>10.829790631014758</v>
      </c>
      <c r="J38" s="153">
        <f t="shared" si="3"/>
        <v>4.7031569558918851E-2</v>
      </c>
      <c r="K38" s="198">
        <v>133160628</v>
      </c>
      <c r="L38" s="155" t="e">
        <f t="shared" si="4"/>
        <v>#DIV/0!</v>
      </c>
      <c r="M38" s="153">
        <f t="shared" si="5"/>
        <v>11.967755212423306</v>
      </c>
      <c r="N38" s="153">
        <f t="shared" si="6"/>
        <v>0.2745258706098555</v>
      </c>
      <c r="O38" s="198">
        <f t="shared" si="7"/>
        <v>1112661695</v>
      </c>
      <c r="P38" s="154">
        <f t="shared" si="8"/>
        <v>0.12544316178227938</v>
      </c>
    </row>
    <row r="39" spans="1:16">
      <c r="A39" s="51" t="s">
        <v>125</v>
      </c>
      <c r="B39" s="11" t="s">
        <v>21</v>
      </c>
      <c r="C39" s="7">
        <v>4102901</v>
      </c>
      <c r="D39" s="7">
        <v>84640</v>
      </c>
      <c r="E39" s="198">
        <v>103156708</v>
      </c>
      <c r="F39" s="153">
        <f t="shared" si="0"/>
        <v>56.637255385655081</v>
      </c>
      <c r="G39" s="153">
        <f t="shared" si="1"/>
        <v>1.7716287811726489E-2</v>
      </c>
      <c r="H39" s="198">
        <v>72047336</v>
      </c>
      <c r="I39" s="153">
        <f t="shared" si="2"/>
        <v>39.556936703409548</v>
      </c>
      <c r="J39" s="153">
        <f t="shared" si="3"/>
        <v>2.8120575331064331E-2</v>
      </c>
      <c r="K39" s="198">
        <v>6931738</v>
      </c>
      <c r="L39" s="152" t="e">
        <f t="shared" si="4"/>
        <v>#DIV/0!</v>
      </c>
      <c r="M39" s="153">
        <f t="shared" si="5"/>
        <v>3.80580791093537</v>
      </c>
      <c r="N39" s="153">
        <f t="shared" si="6"/>
        <v>1.4290571003385615E-2</v>
      </c>
      <c r="O39" s="198">
        <f t="shared" si="7"/>
        <v>182135782</v>
      </c>
      <c r="P39" s="154">
        <f t="shared" si="8"/>
        <v>2.0534263442733118E-2</v>
      </c>
    </row>
    <row r="40" spans="1:16">
      <c r="A40" s="51" t="s">
        <v>204</v>
      </c>
      <c r="B40" s="11" t="s">
        <v>21</v>
      </c>
      <c r="C40" s="7">
        <v>4103008</v>
      </c>
      <c r="D40" s="7">
        <v>87390</v>
      </c>
      <c r="E40" s="198">
        <v>207291112</v>
      </c>
      <c r="F40" s="153">
        <f t="shared" si="0"/>
        <v>97.27347009030467</v>
      </c>
      <c r="G40" s="153">
        <f t="shared" si="1"/>
        <v>3.5600486601461055E-2</v>
      </c>
      <c r="H40" s="198">
        <v>3845257</v>
      </c>
      <c r="I40" s="153">
        <f t="shared" si="2"/>
        <v>1.804426095118997</v>
      </c>
      <c r="J40" s="153">
        <f t="shared" si="3"/>
        <v>1.5008304975468133E-3</v>
      </c>
      <c r="K40" s="198">
        <v>1965016</v>
      </c>
      <c r="L40" s="152" t="e">
        <f t="shared" si="4"/>
        <v>#DIV/0!</v>
      </c>
      <c r="M40" s="153">
        <f t="shared" si="5"/>
        <v>0.92210381457633417</v>
      </c>
      <c r="N40" s="153">
        <f t="shared" si="6"/>
        <v>4.0511053174238244E-3</v>
      </c>
      <c r="O40" s="198">
        <f t="shared" si="7"/>
        <v>213101385</v>
      </c>
      <c r="P40" s="154">
        <f t="shared" si="8"/>
        <v>2.4025372343372351E-2</v>
      </c>
    </row>
    <row r="41" spans="1:16">
      <c r="A41" s="51" t="s">
        <v>316</v>
      </c>
      <c r="B41" s="11" t="s">
        <v>31</v>
      </c>
      <c r="C41" s="7">
        <v>4103024</v>
      </c>
      <c r="D41" s="7">
        <v>85595</v>
      </c>
      <c r="E41" s="198">
        <v>47978076</v>
      </c>
      <c r="F41" s="153">
        <f t="shared" si="0"/>
        <v>86.468290817030876</v>
      </c>
      <c r="G41" s="153">
        <f t="shared" si="1"/>
        <v>8.239826760164614E-3</v>
      </c>
      <c r="H41" s="198">
        <v>7508248</v>
      </c>
      <c r="I41" s="153">
        <f t="shared" si="2"/>
        <v>13.531709182969122</v>
      </c>
      <c r="J41" s="153">
        <f t="shared" si="3"/>
        <v>2.9305213101607683E-3</v>
      </c>
      <c r="K41" s="198">
        <v>0</v>
      </c>
      <c r="L41" s="152" t="e">
        <f t="shared" si="4"/>
        <v>#DIV/0!</v>
      </c>
      <c r="M41" s="153">
        <f t="shared" si="5"/>
        <v>0</v>
      </c>
      <c r="N41" s="153">
        <f t="shared" si="6"/>
        <v>0</v>
      </c>
      <c r="O41" s="198">
        <f t="shared" si="7"/>
        <v>55486324</v>
      </c>
      <c r="P41" s="154">
        <f t="shared" si="8"/>
        <v>6.2556120602641676E-3</v>
      </c>
    </row>
    <row r="42" spans="1:16">
      <c r="A42" s="51" t="s">
        <v>203</v>
      </c>
      <c r="B42" s="11" t="s">
        <v>21</v>
      </c>
      <c r="C42" s="7">
        <v>4103040</v>
      </c>
      <c r="D42" s="7">
        <v>85225</v>
      </c>
      <c r="E42" s="198">
        <v>205714822</v>
      </c>
      <c r="F42" s="153">
        <f t="shared" si="0"/>
        <v>86.788775934120508</v>
      </c>
      <c r="G42" s="153">
        <f t="shared" si="1"/>
        <v>3.532977219174234E-2</v>
      </c>
      <c r="H42" s="198">
        <v>31314471</v>
      </c>
      <c r="I42" s="153">
        <f t="shared" si="2"/>
        <v>13.211224065879486</v>
      </c>
      <c r="J42" s="153">
        <f t="shared" si="3"/>
        <v>1.2222255389261435E-2</v>
      </c>
      <c r="K42" s="198">
        <v>0</v>
      </c>
      <c r="L42" s="152" t="e">
        <f t="shared" si="4"/>
        <v>#DIV/0!</v>
      </c>
      <c r="M42" s="153">
        <f t="shared" si="5"/>
        <v>0</v>
      </c>
      <c r="N42" s="153">
        <f t="shared" si="6"/>
        <v>0</v>
      </c>
      <c r="O42" s="198">
        <f t="shared" si="7"/>
        <v>237029293</v>
      </c>
      <c r="P42" s="154">
        <f t="shared" si="8"/>
        <v>2.6723040869074136E-2</v>
      </c>
    </row>
    <row r="43" spans="1:16">
      <c r="A43" s="51" t="s">
        <v>238</v>
      </c>
      <c r="B43" s="6" t="s">
        <v>15</v>
      </c>
      <c r="C43" s="7">
        <v>4103057</v>
      </c>
      <c r="D43" s="7">
        <v>85780</v>
      </c>
      <c r="E43" s="198">
        <v>29780144</v>
      </c>
      <c r="F43" s="153">
        <f t="shared" si="0"/>
        <v>62.631870155044467</v>
      </c>
      <c r="G43" s="153">
        <f t="shared" si="1"/>
        <v>5.1144866136932149E-3</v>
      </c>
      <c r="H43" s="198">
        <v>17767764</v>
      </c>
      <c r="I43" s="153">
        <f t="shared" si="2"/>
        <v>37.368129844955533</v>
      </c>
      <c r="J43" s="153">
        <f t="shared" si="3"/>
        <v>6.9348816176433353E-3</v>
      </c>
      <c r="K43" s="198">
        <v>0</v>
      </c>
      <c r="L43" s="152" t="e">
        <f t="shared" si="4"/>
        <v>#DIV/0!</v>
      </c>
      <c r="M43" s="153">
        <f t="shared" si="5"/>
        <v>0</v>
      </c>
      <c r="N43" s="153">
        <f t="shared" si="6"/>
        <v>0</v>
      </c>
      <c r="O43" s="198">
        <f t="shared" si="7"/>
        <v>47547908</v>
      </c>
      <c r="P43" s="154">
        <f t="shared" si="8"/>
        <v>5.3606230379423065E-3</v>
      </c>
    </row>
    <row r="44" spans="1:16">
      <c r="A44" s="51" t="s">
        <v>630</v>
      </c>
      <c r="B44" s="11" t="s">
        <v>266</v>
      </c>
      <c r="C44" s="7">
        <v>4103107</v>
      </c>
      <c r="D44" s="7">
        <v>83450</v>
      </c>
      <c r="E44" s="198">
        <v>81277290</v>
      </c>
      <c r="F44" s="153">
        <f t="shared" si="0"/>
        <v>63.001124849417792</v>
      </c>
      <c r="G44" s="153">
        <f t="shared" si="1"/>
        <v>1.3958683735789235E-2</v>
      </c>
      <c r="H44" s="198">
        <v>44192919</v>
      </c>
      <c r="I44" s="153">
        <f t="shared" si="2"/>
        <v>34.25561565080735</v>
      </c>
      <c r="J44" s="153">
        <f t="shared" si="3"/>
        <v>1.7248803034703795E-2</v>
      </c>
      <c r="K44" s="198">
        <v>3539059</v>
      </c>
      <c r="L44" s="152" t="e">
        <f t="shared" si="4"/>
        <v>#DIV/0!</v>
      </c>
      <c r="M44" s="153">
        <f t="shared" si="5"/>
        <v>2.7432594997748532</v>
      </c>
      <c r="N44" s="153">
        <f t="shared" si="6"/>
        <v>7.2961750609545385E-3</v>
      </c>
      <c r="O44" s="198">
        <f t="shared" si="7"/>
        <v>129009268</v>
      </c>
      <c r="P44" s="154">
        <f t="shared" si="8"/>
        <v>1.4544699929781834E-2</v>
      </c>
    </row>
    <row r="45" spans="1:16">
      <c r="A45" s="51" t="s">
        <v>404</v>
      </c>
      <c r="B45" s="11" t="s">
        <v>31</v>
      </c>
      <c r="C45" s="7">
        <v>4103156</v>
      </c>
      <c r="D45" s="7">
        <v>85708</v>
      </c>
      <c r="E45" s="198">
        <v>5419693</v>
      </c>
      <c r="F45" s="153">
        <f t="shared" si="0"/>
        <v>98.16651868403045</v>
      </c>
      <c r="G45" s="153">
        <f t="shared" si="1"/>
        <v>9.3078620771030584E-4</v>
      </c>
      <c r="H45" s="198">
        <v>101225</v>
      </c>
      <c r="I45" s="153">
        <f t="shared" si="2"/>
        <v>1.8334813159695544</v>
      </c>
      <c r="J45" s="153">
        <f t="shared" si="3"/>
        <v>3.950882011636054E-5</v>
      </c>
      <c r="K45" s="198">
        <v>0</v>
      </c>
      <c r="L45" s="152" t="e">
        <f t="shared" si="4"/>
        <v>#DIV/0!</v>
      </c>
      <c r="M45" s="153">
        <f t="shared" si="5"/>
        <v>0</v>
      </c>
      <c r="N45" s="153">
        <f t="shared" si="6"/>
        <v>0</v>
      </c>
      <c r="O45" s="198">
        <f t="shared" si="7"/>
        <v>5520918</v>
      </c>
      <c r="P45" s="154">
        <f t="shared" si="8"/>
        <v>6.2243664266765138E-4</v>
      </c>
    </row>
    <row r="46" spans="1:16">
      <c r="A46" s="51" t="s">
        <v>303</v>
      </c>
      <c r="B46" s="6" t="s">
        <v>11</v>
      </c>
      <c r="C46" s="7">
        <v>4103206</v>
      </c>
      <c r="D46" s="7">
        <v>86940</v>
      </c>
      <c r="E46" s="198">
        <v>27954699</v>
      </c>
      <c r="F46" s="153">
        <f t="shared" si="0"/>
        <v>98.226979536522492</v>
      </c>
      <c r="G46" s="153">
        <f t="shared" si="1"/>
        <v>4.8009819504339227E-3</v>
      </c>
      <c r="H46" s="198">
        <v>504589</v>
      </c>
      <c r="I46" s="153">
        <f t="shared" si="2"/>
        <v>1.7730204634775122</v>
      </c>
      <c r="J46" s="153">
        <f t="shared" si="3"/>
        <v>1.9694458912021979E-4</v>
      </c>
      <c r="K46" s="198">
        <v>0</v>
      </c>
      <c r="L46" s="152" t="e">
        <f t="shared" si="4"/>
        <v>#DIV/0!</v>
      </c>
      <c r="M46" s="153">
        <f t="shared" si="5"/>
        <v>0</v>
      </c>
      <c r="N46" s="153">
        <f t="shared" si="6"/>
        <v>0</v>
      </c>
      <c r="O46" s="198">
        <f t="shared" si="7"/>
        <v>28459288</v>
      </c>
      <c r="P46" s="154">
        <f t="shared" si="8"/>
        <v>3.2085431581182293E-3</v>
      </c>
    </row>
    <row r="47" spans="1:16">
      <c r="A47" s="51" t="s">
        <v>197</v>
      </c>
      <c r="B47" s="11" t="s">
        <v>31</v>
      </c>
      <c r="C47" s="7">
        <v>4103222</v>
      </c>
      <c r="D47" s="7">
        <v>85515</v>
      </c>
      <c r="E47" s="198">
        <v>177231039</v>
      </c>
      <c r="F47" s="153">
        <f t="shared" si="0"/>
        <v>61.999071611061602</v>
      </c>
      <c r="G47" s="153">
        <f t="shared" si="1"/>
        <v>3.0437924561292923E-2</v>
      </c>
      <c r="H47" s="198">
        <v>108629756</v>
      </c>
      <c r="I47" s="153">
        <f t="shared" si="2"/>
        <v>38.000928388938398</v>
      </c>
      <c r="J47" s="153">
        <f t="shared" si="3"/>
        <v>4.2398947780569393E-2</v>
      </c>
      <c r="K47" s="198">
        <v>0</v>
      </c>
      <c r="L47" s="152" t="e">
        <f t="shared" si="4"/>
        <v>#DIV/0!</v>
      </c>
      <c r="M47" s="153">
        <f t="shared" si="5"/>
        <v>0</v>
      </c>
      <c r="N47" s="153">
        <f t="shared" si="6"/>
        <v>0</v>
      </c>
      <c r="O47" s="198">
        <f t="shared" si="7"/>
        <v>285860795</v>
      </c>
      <c r="P47" s="154">
        <f t="shared" si="8"/>
        <v>3.2228378235305388E-2</v>
      </c>
    </row>
    <row r="48" spans="1:16">
      <c r="A48" s="51" t="s">
        <v>269</v>
      </c>
      <c r="B48" s="11" t="s">
        <v>21</v>
      </c>
      <c r="C48" s="7">
        <v>4103305</v>
      </c>
      <c r="D48" s="7">
        <v>86925</v>
      </c>
      <c r="E48" s="198">
        <v>355373994</v>
      </c>
      <c r="F48" s="153">
        <f t="shared" si="0"/>
        <v>97.077529354299685</v>
      </c>
      <c r="G48" s="153">
        <f t="shared" si="1"/>
        <v>6.1032462944695387E-2</v>
      </c>
      <c r="H48" s="198">
        <v>10698357</v>
      </c>
      <c r="I48" s="153">
        <f t="shared" si="2"/>
        <v>2.9224706457003085</v>
      </c>
      <c r="J48" s="153">
        <f t="shared" si="3"/>
        <v>4.1756429958370615E-3</v>
      </c>
      <c r="K48" s="198">
        <v>0</v>
      </c>
      <c r="L48" s="152" t="e">
        <f t="shared" si="4"/>
        <v>#DIV/0!</v>
      </c>
      <c r="M48" s="153">
        <f t="shared" si="5"/>
        <v>0</v>
      </c>
      <c r="N48" s="153">
        <f t="shared" si="6"/>
        <v>0</v>
      </c>
      <c r="O48" s="198">
        <f t="shared" si="7"/>
        <v>366072351</v>
      </c>
      <c r="P48" s="154">
        <f t="shared" si="8"/>
        <v>4.1271550334544736E-2</v>
      </c>
    </row>
    <row r="49" spans="1:16">
      <c r="A49" s="51" t="s">
        <v>249</v>
      </c>
      <c r="B49" s="6" t="s">
        <v>15</v>
      </c>
      <c r="C49" s="7">
        <v>4103354</v>
      </c>
      <c r="D49" s="7">
        <v>85430</v>
      </c>
      <c r="E49" s="198">
        <v>192715529</v>
      </c>
      <c r="F49" s="153">
        <f t="shared" si="0"/>
        <v>86.850566883673892</v>
      </c>
      <c r="G49" s="153">
        <f t="shared" si="1"/>
        <v>3.3097254107344362E-2</v>
      </c>
      <c r="H49" s="198">
        <v>29177702</v>
      </c>
      <c r="I49" s="153">
        <f t="shared" si="2"/>
        <v>13.149433116326113</v>
      </c>
      <c r="J49" s="153">
        <f t="shared" si="3"/>
        <v>1.1388259616959972E-2</v>
      </c>
      <c r="K49" s="198">
        <v>0</v>
      </c>
      <c r="L49" s="152" t="e">
        <f t="shared" si="4"/>
        <v>#DIV/0!</v>
      </c>
      <c r="M49" s="153">
        <f t="shared" si="5"/>
        <v>0</v>
      </c>
      <c r="N49" s="153">
        <f t="shared" si="6"/>
        <v>0</v>
      </c>
      <c r="O49" s="198">
        <f t="shared" si="7"/>
        <v>221893231</v>
      </c>
      <c r="P49" s="154">
        <f t="shared" si="8"/>
        <v>2.5016578354237033E-2</v>
      </c>
    </row>
    <row r="50" spans="1:16">
      <c r="A50" s="51" t="s">
        <v>235</v>
      </c>
      <c r="B50" s="11" t="s">
        <v>29</v>
      </c>
      <c r="C50" s="7">
        <v>4103370</v>
      </c>
      <c r="D50" s="7">
        <v>87595</v>
      </c>
      <c r="E50" s="198">
        <v>243491485</v>
      </c>
      <c r="F50" s="153">
        <f t="shared" si="0"/>
        <v>94.445863078242766</v>
      </c>
      <c r="G50" s="153">
        <f t="shared" si="1"/>
        <v>4.1817592976742562E-2</v>
      </c>
      <c r="H50" s="198">
        <v>5788183</v>
      </c>
      <c r="I50" s="153">
        <f t="shared" si="2"/>
        <v>2.2451295949417385</v>
      </c>
      <c r="J50" s="153">
        <f t="shared" si="3"/>
        <v>2.2591680014579017E-3</v>
      </c>
      <c r="K50" s="198">
        <v>8530973</v>
      </c>
      <c r="L50" s="152" t="e">
        <f t="shared" si="4"/>
        <v>#DIV/0!</v>
      </c>
      <c r="M50" s="153">
        <f t="shared" si="5"/>
        <v>3.309007326815498</v>
      </c>
      <c r="N50" s="153">
        <f t="shared" si="6"/>
        <v>1.7587576937337444E-2</v>
      </c>
      <c r="O50" s="198">
        <f t="shared" si="7"/>
        <v>257810641</v>
      </c>
      <c r="P50" s="154">
        <f t="shared" si="8"/>
        <v>2.9065961462936989E-2</v>
      </c>
    </row>
    <row r="51" spans="1:16">
      <c r="A51" s="51" t="s">
        <v>368</v>
      </c>
      <c r="B51" s="6" t="s">
        <v>11</v>
      </c>
      <c r="C51" s="7">
        <v>4103404</v>
      </c>
      <c r="D51" s="7">
        <v>86640</v>
      </c>
      <c r="E51" s="198">
        <v>7448646</v>
      </c>
      <c r="F51" s="153">
        <f t="shared" si="0"/>
        <v>99.610645485995079</v>
      </c>
      <c r="G51" s="153">
        <f t="shared" si="1"/>
        <v>1.2792416402398696E-3</v>
      </c>
      <c r="H51" s="198">
        <v>29115</v>
      </c>
      <c r="I51" s="153">
        <f t="shared" si="2"/>
        <v>0.38935451400492743</v>
      </c>
      <c r="J51" s="153">
        <f t="shared" si="3"/>
        <v>1.1363786591136943E-5</v>
      </c>
      <c r="K51" s="198">
        <v>0</v>
      </c>
      <c r="L51" s="152" t="e">
        <f t="shared" si="4"/>
        <v>#DIV/0!</v>
      </c>
      <c r="M51" s="153">
        <f t="shared" si="5"/>
        <v>0</v>
      </c>
      <c r="N51" s="153">
        <f t="shared" si="6"/>
        <v>0</v>
      </c>
      <c r="O51" s="198">
        <f t="shared" si="7"/>
        <v>7477761</v>
      </c>
      <c r="P51" s="154">
        <f t="shared" si="8"/>
        <v>8.4305408113489447E-4</v>
      </c>
    </row>
    <row r="52" spans="1:16">
      <c r="A52" s="51" t="s">
        <v>51</v>
      </c>
      <c r="B52" s="6" t="s">
        <v>15</v>
      </c>
      <c r="C52" s="7">
        <v>4103453</v>
      </c>
      <c r="D52" s="7">
        <v>85415</v>
      </c>
      <c r="E52" s="198">
        <v>2415237846</v>
      </c>
      <c r="F52" s="153">
        <f t="shared" si="0"/>
        <v>70.87382199973375</v>
      </c>
      <c r="G52" s="153">
        <f t="shared" si="1"/>
        <v>0.41479657157642469</v>
      </c>
      <c r="H52" s="198">
        <v>590563580</v>
      </c>
      <c r="I52" s="153">
        <f t="shared" si="2"/>
        <v>17.329762415641412</v>
      </c>
      <c r="J52" s="153">
        <f t="shared" si="3"/>
        <v>0.23050106445536078</v>
      </c>
      <c r="K52" s="198">
        <v>401998207</v>
      </c>
      <c r="L52" s="155" t="e">
        <f t="shared" si="4"/>
        <v>#DIV/0!</v>
      </c>
      <c r="M52" s="153">
        <f t="shared" si="5"/>
        <v>11.796415584624837</v>
      </c>
      <c r="N52" s="153">
        <f t="shared" si="6"/>
        <v>0.8287652996069973</v>
      </c>
      <c r="O52" s="198">
        <f t="shared" si="7"/>
        <v>3407799633</v>
      </c>
      <c r="P52" s="154">
        <f t="shared" si="8"/>
        <v>0.38420048304440935</v>
      </c>
    </row>
    <row r="53" spans="1:16">
      <c r="A53" s="51" t="s">
        <v>356</v>
      </c>
      <c r="B53" s="11" t="s">
        <v>29</v>
      </c>
      <c r="C53" s="7">
        <v>4103479</v>
      </c>
      <c r="D53" s="7">
        <v>87565</v>
      </c>
      <c r="E53" s="198">
        <v>12238450</v>
      </c>
      <c r="F53" s="153">
        <f t="shared" si="0"/>
        <v>99.729392719386411</v>
      </c>
      <c r="G53" s="153">
        <f t="shared" si="1"/>
        <v>2.1018497659834592E-3</v>
      </c>
      <c r="H53" s="198">
        <v>33208</v>
      </c>
      <c r="I53" s="153">
        <f t="shared" si="2"/>
        <v>0.27060728061358946</v>
      </c>
      <c r="J53" s="153">
        <f t="shared" si="3"/>
        <v>1.2961312901201292E-5</v>
      </c>
      <c r="K53" s="198">
        <v>0</v>
      </c>
      <c r="L53" s="152" t="e">
        <f t="shared" si="4"/>
        <v>#DIV/0!</v>
      </c>
      <c r="M53" s="153">
        <f t="shared" si="5"/>
        <v>0</v>
      </c>
      <c r="N53" s="153">
        <f t="shared" si="6"/>
        <v>0</v>
      </c>
      <c r="O53" s="198">
        <f t="shared" si="7"/>
        <v>12271658</v>
      </c>
      <c r="P53" s="154">
        <f t="shared" si="8"/>
        <v>1.3835252770437135E-3</v>
      </c>
    </row>
    <row r="54" spans="1:16">
      <c r="A54" s="51" t="s">
        <v>317</v>
      </c>
      <c r="B54" s="6" t="s">
        <v>11</v>
      </c>
      <c r="C54" s="7">
        <v>4103503</v>
      </c>
      <c r="D54" s="7">
        <v>86820</v>
      </c>
      <c r="E54" s="198">
        <v>36477666</v>
      </c>
      <c r="F54" s="153">
        <f t="shared" si="0"/>
        <v>78.313475796979162</v>
      </c>
      <c r="G54" s="153">
        <f t="shared" si="1"/>
        <v>6.2647290911612818E-3</v>
      </c>
      <c r="H54" s="198">
        <v>9988562</v>
      </c>
      <c r="I54" s="153">
        <f t="shared" si="2"/>
        <v>21.444327288747743</v>
      </c>
      <c r="J54" s="153">
        <f t="shared" si="3"/>
        <v>3.8986050805543539E-3</v>
      </c>
      <c r="K54" s="198">
        <v>112813</v>
      </c>
      <c r="L54" s="152" t="e">
        <f t="shared" si="4"/>
        <v>#DIV/0!</v>
      </c>
      <c r="M54" s="153">
        <f t="shared" si="5"/>
        <v>0.24219691427309548</v>
      </c>
      <c r="N54" s="153">
        <f t="shared" si="6"/>
        <v>2.3257690735064442E-4</v>
      </c>
      <c r="O54" s="198">
        <f t="shared" si="7"/>
        <v>46579041</v>
      </c>
      <c r="P54" s="154">
        <f t="shared" si="8"/>
        <v>5.2513915074846032E-3</v>
      </c>
    </row>
    <row r="55" spans="1:16">
      <c r="A55" s="51" t="s">
        <v>92</v>
      </c>
      <c r="B55" s="11" t="s">
        <v>63</v>
      </c>
      <c r="C55" s="7">
        <v>4103602</v>
      </c>
      <c r="D55" s="7">
        <v>86390</v>
      </c>
      <c r="E55" s="198">
        <v>514636685</v>
      </c>
      <c r="F55" s="153">
        <f t="shared" si="0"/>
        <v>45.043749894767188</v>
      </c>
      <c r="G55" s="153">
        <f t="shared" si="1"/>
        <v>8.8384476460152489E-2</v>
      </c>
      <c r="H55" s="198">
        <v>610744749</v>
      </c>
      <c r="I55" s="153">
        <f t="shared" si="2"/>
        <v>53.455640698249802</v>
      </c>
      <c r="J55" s="153">
        <f t="shared" si="3"/>
        <v>0.23837791479627332</v>
      </c>
      <c r="K55" s="198">
        <v>17144857</v>
      </c>
      <c r="L55" s="152" t="e">
        <f t="shared" si="4"/>
        <v>#DIV/0!</v>
      </c>
      <c r="M55" s="153">
        <f t="shared" si="5"/>
        <v>1.5006094069830032</v>
      </c>
      <c r="N55" s="153">
        <f t="shared" si="6"/>
        <v>3.5346084387695105E-2</v>
      </c>
      <c r="O55" s="198">
        <f t="shared" si="7"/>
        <v>1142526291</v>
      </c>
      <c r="P55" s="154">
        <f t="shared" si="8"/>
        <v>0.12881014148907194</v>
      </c>
    </row>
    <row r="56" spans="1:16">
      <c r="A56" s="51" t="s">
        <v>25</v>
      </c>
      <c r="B56" s="6" t="s">
        <v>11</v>
      </c>
      <c r="C56" s="7">
        <v>4103701</v>
      </c>
      <c r="D56" s="7">
        <v>86180</v>
      </c>
      <c r="E56" s="198">
        <v>9095851152</v>
      </c>
      <c r="F56" s="153">
        <f t="shared" si="0"/>
        <v>69.669226352789551</v>
      </c>
      <c r="G56" s="153">
        <f t="shared" si="1"/>
        <v>1.5621351245665569</v>
      </c>
      <c r="H56" s="198">
        <v>3685781114</v>
      </c>
      <c r="I56" s="153">
        <f t="shared" si="2"/>
        <v>28.231059900495477</v>
      </c>
      <c r="J56" s="153">
        <f t="shared" si="3"/>
        <v>1.4385859522974063</v>
      </c>
      <c r="K56" s="198">
        <v>274133713</v>
      </c>
      <c r="L56" s="155" t="e">
        <f t="shared" si="4"/>
        <v>#DIV/0!</v>
      </c>
      <c r="M56" s="153">
        <f t="shared" si="5"/>
        <v>2.0997137467149756</v>
      </c>
      <c r="N56" s="153">
        <f t="shared" si="6"/>
        <v>0.5651580152118032</v>
      </c>
      <c r="O56" s="198">
        <f t="shared" si="7"/>
        <v>13055765979</v>
      </c>
      <c r="P56" s="154">
        <f t="shared" si="8"/>
        <v>1.471926796127619</v>
      </c>
    </row>
    <row r="57" spans="1:16">
      <c r="A57" s="51" t="s">
        <v>234</v>
      </c>
      <c r="B57" s="6" t="s">
        <v>11</v>
      </c>
      <c r="C57" s="7">
        <v>4103800</v>
      </c>
      <c r="D57" s="7">
        <v>86890</v>
      </c>
      <c r="E57" s="198">
        <v>156404987</v>
      </c>
      <c r="F57" s="153">
        <f t="shared" si="0"/>
        <v>51.898047002383258</v>
      </c>
      <c r="G57" s="153">
        <f t="shared" si="1"/>
        <v>2.6861227142701567E-2</v>
      </c>
      <c r="H57" s="198">
        <v>134316175</v>
      </c>
      <c r="I57" s="153">
        <f t="shared" si="2"/>
        <v>44.568573528479206</v>
      </c>
      <c r="J57" s="153">
        <f t="shared" si="3"/>
        <v>5.2424535409163767E-2</v>
      </c>
      <c r="K57" s="198">
        <v>10648535</v>
      </c>
      <c r="L57" s="152" t="e">
        <f t="shared" si="4"/>
        <v>#DIV/0!</v>
      </c>
      <c r="M57" s="153">
        <f t="shared" si="5"/>
        <v>3.5333794691375355</v>
      </c>
      <c r="N57" s="153">
        <f t="shared" si="6"/>
        <v>2.1953173287786818E-2</v>
      </c>
      <c r="O57" s="198">
        <f t="shared" si="7"/>
        <v>301369697</v>
      </c>
      <c r="P57" s="154">
        <f t="shared" si="8"/>
        <v>3.3976875295457634E-2</v>
      </c>
    </row>
    <row r="58" spans="1:16">
      <c r="A58" s="51" t="s">
        <v>136</v>
      </c>
      <c r="B58" s="11" t="s">
        <v>21</v>
      </c>
      <c r="C58" s="7">
        <v>4103909</v>
      </c>
      <c r="D58" s="7">
        <v>87345</v>
      </c>
      <c r="E58" s="198">
        <v>281150994</v>
      </c>
      <c r="F58" s="153">
        <f t="shared" si="0"/>
        <v>80.315409252227013</v>
      </c>
      <c r="G58" s="153">
        <f t="shared" si="1"/>
        <v>4.8285293558000972E-2</v>
      </c>
      <c r="H58" s="198">
        <v>68175194</v>
      </c>
      <c r="I58" s="153">
        <f t="shared" si="2"/>
        <v>19.475366346952953</v>
      </c>
      <c r="J58" s="153">
        <f t="shared" si="3"/>
        <v>2.660925143140511E-2</v>
      </c>
      <c r="K58" s="198">
        <v>732408</v>
      </c>
      <c r="L58" s="152" t="e">
        <f t="shared" si="4"/>
        <v>#DIV/0!</v>
      </c>
      <c r="M58" s="153">
        <f t="shared" si="5"/>
        <v>0.20922440082002727</v>
      </c>
      <c r="N58" s="153">
        <f t="shared" si="6"/>
        <v>1.5099428927417122E-3</v>
      </c>
      <c r="O58" s="198">
        <f t="shared" si="7"/>
        <v>350058596</v>
      </c>
      <c r="P58" s="154">
        <f t="shared" si="8"/>
        <v>3.9466135383860387E-2</v>
      </c>
    </row>
    <row r="59" spans="1:16">
      <c r="A59" s="51" t="s">
        <v>350</v>
      </c>
      <c r="B59" s="11" t="s">
        <v>21</v>
      </c>
      <c r="C59" s="7">
        <v>4103958</v>
      </c>
      <c r="D59" s="7">
        <v>85148</v>
      </c>
      <c r="E59" s="198">
        <v>10239465</v>
      </c>
      <c r="F59" s="153">
        <f t="shared" si="0"/>
        <v>34.717868840769803</v>
      </c>
      <c r="G59" s="153">
        <f t="shared" si="1"/>
        <v>1.7585410827388945E-3</v>
      </c>
      <c r="H59" s="198">
        <v>19253892</v>
      </c>
      <c r="I59" s="153">
        <f t="shared" si="2"/>
        <v>65.28213115923019</v>
      </c>
      <c r="J59" s="153">
        <f t="shared" si="3"/>
        <v>7.5149276914579718E-3</v>
      </c>
      <c r="K59" s="198">
        <v>0</v>
      </c>
      <c r="L59" s="152" t="e">
        <f t="shared" si="4"/>
        <v>#DIV/0!</v>
      </c>
      <c r="M59" s="153">
        <f t="shared" si="5"/>
        <v>0</v>
      </c>
      <c r="N59" s="153">
        <f t="shared" si="6"/>
        <v>0</v>
      </c>
      <c r="O59" s="198">
        <f t="shared" si="7"/>
        <v>29493357</v>
      </c>
      <c r="P59" s="154">
        <f t="shared" si="8"/>
        <v>3.3251256606380451E-3</v>
      </c>
    </row>
    <row r="60" spans="1:16">
      <c r="A60" s="51" t="s">
        <v>90</v>
      </c>
      <c r="B60" s="6" t="s">
        <v>7</v>
      </c>
      <c r="C60" s="7">
        <v>4104006</v>
      </c>
      <c r="D60" s="7">
        <v>83430</v>
      </c>
      <c r="E60" s="198">
        <v>974339441</v>
      </c>
      <c r="F60" s="153">
        <f t="shared" si="0"/>
        <v>56.494098742583589</v>
      </c>
      <c r="G60" s="153">
        <f t="shared" si="1"/>
        <v>0.16733451752912376</v>
      </c>
      <c r="H60" s="198">
        <v>742368535</v>
      </c>
      <c r="I60" s="153">
        <f t="shared" si="2"/>
        <v>43.043973747622438</v>
      </c>
      <c r="J60" s="153">
        <f t="shared" si="3"/>
        <v>0.28975159209050239</v>
      </c>
      <c r="K60" s="198">
        <v>7966747</v>
      </c>
      <c r="L60" s="152" t="e">
        <f t="shared" si="4"/>
        <v>#DIV/0!</v>
      </c>
      <c r="M60" s="153">
        <f t="shared" si="5"/>
        <v>0.4619275097939729</v>
      </c>
      <c r="N60" s="153">
        <f t="shared" si="6"/>
        <v>1.6424360480662908E-2</v>
      </c>
      <c r="O60" s="198">
        <f t="shared" si="7"/>
        <v>1724674723</v>
      </c>
      <c r="P60" s="154">
        <f t="shared" si="8"/>
        <v>0.1944424358916183</v>
      </c>
    </row>
    <row r="61" spans="1:16">
      <c r="A61" s="51" t="s">
        <v>285</v>
      </c>
      <c r="B61" s="6" t="s">
        <v>15</v>
      </c>
      <c r="C61" s="7">
        <v>4104055</v>
      </c>
      <c r="D61" s="7">
        <v>85450</v>
      </c>
      <c r="E61" s="198">
        <v>63914953</v>
      </c>
      <c r="F61" s="153">
        <f t="shared" si="0"/>
        <v>93.8082571317114</v>
      </c>
      <c r="G61" s="153">
        <f t="shared" si="1"/>
        <v>1.0976849928372777E-2</v>
      </c>
      <c r="H61" s="198">
        <v>4218658</v>
      </c>
      <c r="I61" s="153">
        <f t="shared" si="2"/>
        <v>6.1917428682886042</v>
      </c>
      <c r="J61" s="153">
        <f t="shared" si="3"/>
        <v>1.6465714996734533E-3</v>
      </c>
      <c r="K61" s="198">
        <v>0</v>
      </c>
      <c r="L61" s="152" t="e">
        <f t="shared" si="4"/>
        <v>#DIV/0!</v>
      </c>
      <c r="M61" s="153">
        <f t="shared" si="5"/>
        <v>0</v>
      </c>
      <c r="N61" s="153">
        <f t="shared" si="6"/>
        <v>0</v>
      </c>
      <c r="O61" s="198">
        <f t="shared" si="7"/>
        <v>68133611</v>
      </c>
      <c r="P61" s="154">
        <f t="shared" si="8"/>
        <v>7.6814863186998542E-3</v>
      </c>
    </row>
    <row r="62" spans="1:16">
      <c r="A62" s="51" t="s">
        <v>281</v>
      </c>
      <c r="B62" s="6" t="s">
        <v>7</v>
      </c>
      <c r="C62" s="7">
        <v>4104105</v>
      </c>
      <c r="D62" s="7">
        <v>83870</v>
      </c>
      <c r="E62" s="198">
        <v>136839650</v>
      </c>
      <c r="F62" s="153">
        <f t="shared" si="0"/>
        <v>74.65812381461717</v>
      </c>
      <c r="G62" s="153">
        <f t="shared" si="1"/>
        <v>2.3501046809829552E-2</v>
      </c>
      <c r="H62" s="198">
        <v>46447629</v>
      </c>
      <c r="I62" s="153">
        <f t="shared" si="2"/>
        <v>25.341286949925717</v>
      </c>
      <c r="J62" s="153">
        <f t="shared" si="3"/>
        <v>1.8128831997949627E-2</v>
      </c>
      <c r="K62" s="198">
        <v>1080</v>
      </c>
      <c r="L62" s="152" t="e">
        <f t="shared" si="4"/>
        <v>#DIV/0!</v>
      </c>
      <c r="M62" s="153">
        <f t="shared" si="5"/>
        <v>5.8923545711923799E-4</v>
      </c>
      <c r="N62" s="153">
        <f t="shared" si="6"/>
        <v>2.2265435715626391E-6</v>
      </c>
      <c r="O62" s="198">
        <f t="shared" si="7"/>
        <v>183288359</v>
      </c>
      <c r="P62" s="154">
        <f t="shared" si="8"/>
        <v>2.0664206716351014E-2</v>
      </c>
    </row>
    <row r="63" spans="1:16">
      <c r="A63" s="51" t="s">
        <v>27</v>
      </c>
      <c r="B63" s="6" t="s">
        <v>7</v>
      </c>
      <c r="C63" s="7">
        <v>4104204</v>
      </c>
      <c r="D63" s="7">
        <v>83600</v>
      </c>
      <c r="E63" s="198">
        <v>4295878401</v>
      </c>
      <c r="F63" s="153">
        <f t="shared" si="0"/>
        <v>49.545812610845452</v>
      </c>
      <c r="G63" s="153">
        <f t="shared" si="1"/>
        <v>0.73778060226868991</v>
      </c>
      <c r="H63" s="198">
        <v>3916770320</v>
      </c>
      <c r="I63" s="153">
        <f t="shared" si="2"/>
        <v>45.173431414927329</v>
      </c>
      <c r="J63" s="153">
        <f t="shared" si="3"/>
        <v>1.5287426427264006</v>
      </c>
      <c r="K63" s="198">
        <v>457868876</v>
      </c>
      <c r="L63" s="155" t="e">
        <f t="shared" si="4"/>
        <v>#DIV/0!</v>
      </c>
      <c r="M63" s="153">
        <f t="shared" si="5"/>
        <v>5.2807559742272216</v>
      </c>
      <c r="N63" s="153">
        <f t="shared" si="6"/>
        <v>0.94394907636704728</v>
      </c>
      <c r="O63" s="198">
        <f t="shared" si="7"/>
        <v>8670517597</v>
      </c>
      <c r="P63" s="154">
        <f t="shared" si="8"/>
        <v>0.97752726326807826</v>
      </c>
    </row>
    <row r="64" spans="1:16">
      <c r="A64" s="51" t="s">
        <v>258</v>
      </c>
      <c r="B64" s="6" t="s">
        <v>7</v>
      </c>
      <c r="C64" s="7">
        <v>4104253</v>
      </c>
      <c r="D64" s="7">
        <v>83535</v>
      </c>
      <c r="E64" s="198">
        <v>223100464</v>
      </c>
      <c r="F64" s="153">
        <f t="shared" si="0"/>
        <v>68.359169384075884</v>
      </c>
      <c r="G64" s="153">
        <f t="shared" si="1"/>
        <v>3.8315608434826405E-2</v>
      </c>
      <c r="H64" s="198">
        <v>86414036</v>
      </c>
      <c r="I64" s="153">
        <f t="shared" si="2"/>
        <v>26.47772047702075</v>
      </c>
      <c r="J64" s="153">
        <f t="shared" si="3"/>
        <v>3.37279980622643E-2</v>
      </c>
      <c r="K64" s="198">
        <v>16850589</v>
      </c>
      <c r="L64" s="152" t="e">
        <f t="shared" si="4"/>
        <v>#DIV/0!</v>
      </c>
      <c r="M64" s="153">
        <f t="shared" si="5"/>
        <v>5.1631101389033676</v>
      </c>
      <c r="N64" s="153">
        <f t="shared" si="6"/>
        <v>3.4739417236105664E-2</v>
      </c>
      <c r="O64" s="198">
        <f t="shared" si="7"/>
        <v>326365089</v>
      </c>
      <c r="P64" s="154">
        <f t="shared" si="8"/>
        <v>3.6794893581301016E-2</v>
      </c>
    </row>
    <row r="65" spans="1:16">
      <c r="A65" s="51" t="s">
        <v>33</v>
      </c>
      <c r="B65" s="11" t="s">
        <v>21</v>
      </c>
      <c r="C65" s="7">
        <v>4104303</v>
      </c>
      <c r="D65" s="7">
        <v>87300</v>
      </c>
      <c r="E65" s="198">
        <v>5984221333</v>
      </c>
      <c r="F65" s="153">
        <f t="shared" si="0"/>
        <v>79.898334190252001</v>
      </c>
      <c r="G65" s="153">
        <f t="shared" si="1"/>
        <v>1.027739150657091</v>
      </c>
      <c r="H65" s="198">
        <v>1292623667</v>
      </c>
      <c r="I65" s="153">
        <f t="shared" si="2"/>
        <v>17.258465551510543</v>
      </c>
      <c r="J65" s="153">
        <f t="shared" si="3"/>
        <v>0.5045199895050958</v>
      </c>
      <c r="K65" s="198">
        <v>212949867</v>
      </c>
      <c r="L65" s="155" t="e">
        <f t="shared" si="4"/>
        <v>#DIV/0!</v>
      </c>
      <c r="M65" s="153">
        <f t="shared" si="5"/>
        <v>2.8432002582374598</v>
      </c>
      <c r="N65" s="153">
        <f t="shared" si="6"/>
        <v>0.43902051614256382</v>
      </c>
      <c r="O65" s="198">
        <f t="shared" si="7"/>
        <v>7489794867</v>
      </c>
      <c r="P65" s="154">
        <f t="shared" si="8"/>
        <v>0.84441079749507031</v>
      </c>
    </row>
    <row r="66" spans="1:16">
      <c r="A66" s="51" t="s">
        <v>215</v>
      </c>
      <c r="B66" s="11" t="s">
        <v>21</v>
      </c>
      <c r="C66" s="7">
        <v>4104402</v>
      </c>
      <c r="D66" s="7">
        <v>84470</v>
      </c>
      <c r="E66" s="198">
        <v>185651611</v>
      </c>
      <c r="F66" s="153">
        <f t="shared" si="0"/>
        <v>99.718309633713304</v>
      </c>
      <c r="G66" s="153">
        <f t="shared" si="1"/>
        <v>3.1884086231083367E-2</v>
      </c>
      <c r="H66" s="198">
        <v>524440</v>
      </c>
      <c r="I66" s="153">
        <f t="shared" si="2"/>
        <v>0.28169036628669281</v>
      </c>
      <c r="J66" s="153">
        <f t="shared" si="3"/>
        <v>2.0469257220868481E-4</v>
      </c>
      <c r="K66" s="198">
        <v>0</v>
      </c>
      <c r="L66" s="152" t="e">
        <f t="shared" si="4"/>
        <v>#DIV/0!</v>
      </c>
      <c r="M66" s="153">
        <f t="shared" si="5"/>
        <v>0</v>
      </c>
      <c r="N66" s="153">
        <f t="shared" si="6"/>
        <v>0</v>
      </c>
      <c r="O66" s="198">
        <f t="shared" si="7"/>
        <v>186176051</v>
      </c>
      <c r="P66" s="154">
        <f t="shared" si="8"/>
        <v>2.0989769478474671E-2</v>
      </c>
    </row>
    <row r="67" spans="1:16">
      <c r="A67" s="51" t="s">
        <v>81</v>
      </c>
      <c r="B67" s="11" t="s">
        <v>21</v>
      </c>
      <c r="C67" s="7">
        <v>4104428</v>
      </c>
      <c r="D67" s="7">
        <v>85140</v>
      </c>
      <c r="E67" s="198">
        <v>341488639</v>
      </c>
      <c r="F67" s="153">
        <f t="shared" si="0"/>
        <v>83.858348013084324</v>
      </c>
      <c r="G67" s="153">
        <f t="shared" si="1"/>
        <v>5.8647771242940079E-2</v>
      </c>
      <c r="H67" s="198">
        <v>65732165</v>
      </c>
      <c r="I67" s="153">
        <f t="shared" si="2"/>
        <v>16.141651986915679</v>
      </c>
      <c r="J67" s="153">
        <f t="shared" si="3"/>
        <v>2.5655720255311733E-2</v>
      </c>
      <c r="K67" s="198">
        <v>0</v>
      </c>
      <c r="L67" s="152" t="e">
        <f t="shared" si="4"/>
        <v>#DIV/0!</v>
      </c>
      <c r="M67" s="153">
        <f t="shared" si="5"/>
        <v>0</v>
      </c>
      <c r="N67" s="153">
        <f t="shared" si="6"/>
        <v>0</v>
      </c>
      <c r="O67" s="198">
        <f t="shared" si="7"/>
        <v>407220804</v>
      </c>
      <c r="P67" s="154">
        <f t="shared" si="8"/>
        <v>4.591068914013606E-2</v>
      </c>
    </row>
    <row r="68" spans="1:16">
      <c r="A68" s="51" t="s">
        <v>267</v>
      </c>
      <c r="B68" s="11" t="s">
        <v>21</v>
      </c>
      <c r="C68" s="7">
        <v>4104451</v>
      </c>
      <c r="D68" s="7">
        <v>85160</v>
      </c>
      <c r="E68" s="198">
        <v>129207801</v>
      </c>
      <c r="F68" s="153">
        <f t="shared" ref="F68:F131" si="9">E68*100/O68</f>
        <v>95.214373124309034</v>
      </c>
      <c r="G68" s="153">
        <f t="shared" ref="G68:G131" si="10">E68*100/E$403</f>
        <v>2.2190341611485719E-2</v>
      </c>
      <c r="H68" s="198">
        <v>6494191</v>
      </c>
      <c r="I68" s="153">
        <f t="shared" ref="I68:I131" si="11">H68*100/O68</f>
        <v>4.785626875690963</v>
      </c>
      <c r="J68" s="153">
        <f t="shared" ref="J68:J131" si="12">H68*100/H$403</f>
        <v>2.5347278243545326E-3</v>
      </c>
      <c r="K68" s="198">
        <v>0</v>
      </c>
      <c r="L68" s="152" t="e">
        <f t="shared" ref="L68:L131" si="13">K68*100/K$401</f>
        <v>#DIV/0!</v>
      </c>
      <c r="M68" s="153">
        <f t="shared" ref="M68:M131" si="14">K68*100/O68</f>
        <v>0</v>
      </c>
      <c r="N68" s="153">
        <f t="shared" ref="N68:N131" si="15">K68*100/K$403</f>
        <v>0</v>
      </c>
      <c r="O68" s="198">
        <f t="shared" ref="O68:O131" si="16">E68+H68+K68</f>
        <v>135701992</v>
      </c>
      <c r="P68" s="154">
        <f t="shared" ref="P68:P131" si="17">O68*100/O$403</f>
        <v>1.5299247752600652E-2</v>
      </c>
    </row>
    <row r="69" spans="1:16">
      <c r="A69" s="51" t="s">
        <v>95</v>
      </c>
      <c r="B69" s="11" t="s">
        <v>31</v>
      </c>
      <c r="C69" s="7">
        <v>4104501</v>
      </c>
      <c r="D69" s="7">
        <v>85760</v>
      </c>
      <c r="E69" s="198">
        <v>574165842</v>
      </c>
      <c r="F69" s="153">
        <f t="shared" si="9"/>
        <v>89.603175705489079</v>
      </c>
      <c r="G69" s="153">
        <f t="shared" si="10"/>
        <v>9.8608103202888917E-2</v>
      </c>
      <c r="H69" s="198">
        <v>65579859</v>
      </c>
      <c r="I69" s="153">
        <f t="shared" si="11"/>
        <v>10.234261948167582</v>
      </c>
      <c r="J69" s="153">
        <f t="shared" si="12"/>
        <v>2.5596274166335271E-2</v>
      </c>
      <c r="K69" s="198">
        <v>1041679</v>
      </c>
      <c r="L69" s="152" t="e">
        <f t="shared" si="13"/>
        <v>#DIV/0!</v>
      </c>
      <c r="M69" s="153">
        <f t="shared" si="14"/>
        <v>0.1625623463433378</v>
      </c>
      <c r="N69" s="153">
        <f t="shared" si="15"/>
        <v>2.1475404454461096E-3</v>
      </c>
      <c r="O69" s="198">
        <f t="shared" si="16"/>
        <v>640787380</v>
      </c>
      <c r="P69" s="154">
        <f t="shared" si="17"/>
        <v>7.2243338059177931E-2</v>
      </c>
    </row>
    <row r="70" spans="1:16">
      <c r="A70" s="51" t="s">
        <v>73</v>
      </c>
      <c r="B70" s="6" t="s">
        <v>15</v>
      </c>
      <c r="C70" s="7">
        <v>4104600</v>
      </c>
      <c r="D70" s="7">
        <v>85790</v>
      </c>
      <c r="E70" s="198">
        <v>253053263</v>
      </c>
      <c r="F70" s="153">
        <f t="shared" si="9"/>
        <v>59.382349350963864</v>
      </c>
      <c r="G70" s="153">
        <f t="shared" si="10"/>
        <v>4.3459747077277011E-2</v>
      </c>
      <c r="H70" s="198">
        <v>171688447</v>
      </c>
      <c r="I70" s="153">
        <f t="shared" si="11"/>
        <v>40.289001684512733</v>
      </c>
      <c r="J70" s="153">
        <f t="shared" si="12"/>
        <v>6.701119257673796E-2</v>
      </c>
      <c r="K70" s="198">
        <v>1400512</v>
      </c>
      <c r="L70" s="152" t="e">
        <f t="shared" si="13"/>
        <v>#DIV/0!</v>
      </c>
      <c r="M70" s="153">
        <f t="shared" si="14"/>
        <v>0.32864896452339804</v>
      </c>
      <c r="N70" s="153">
        <f t="shared" si="15"/>
        <v>2.8873157319410504E-3</v>
      </c>
      <c r="O70" s="198">
        <f t="shared" si="16"/>
        <v>426142222</v>
      </c>
      <c r="P70" s="154">
        <f t="shared" si="17"/>
        <v>4.80439184136792E-2</v>
      </c>
    </row>
    <row r="71" spans="1:16">
      <c r="A71" s="51" t="s">
        <v>46</v>
      </c>
      <c r="B71" s="6" t="s">
        <v>7</v>
      </c>
      <c r="C71" s="7">
        <v>4104659</v>
      </c>
      <c r="D71" s="7">
        <v>84145</v>
      </c>
      <c r="E71" s="198">
        <v>2245485395</v>
      </c>
      <c r="F71" s="153">
        <f t="shared" si="9"/>
        <v>58.613646472197985</v>
      </c>
      <c r="G71" s="153">
        <f t="shared" si="10"/>
        <v>0.38564303093937763</v>
      </c>
      <c r="H71" s="198">
        <v>1569316848</v>
      </c>
      <c r="I71" s="153">
        <f t="shared" si="11"/>
        <v>40.963696818672055</v>
      </c>
      <c r="J71" s="153">
        <f t="shared" si="12"/>
        <v>0.61251525861403722</v>
      </c>
      <c r="K71" s="198">
        <v>16191954</v>
      </c>
      <c r="L71" s="152" t="e">
        <f t="shared" si="13"/>
        <v>#DIV/0!</v>
      </c>
      <c r="M71" s="153">
        <f t="shared" si="14"/>
        <v>0.42265670912996167</v>
      </c>
      <c r="N71" s="153">
        <f t="shared" si="15"/>
        <v>3.3381565823831442E-2</v>
      </c>
      <c r="O71" s="198">
        <f t="shared" si="16"/>
        <v>3830994197</v>
      </c>
      <c r="P71" s="154">
        <f t="shared" si="17"/>
        <v>0.43191207803845938</v>
      </c>
    </row>
    <row r="72" spans="1:16">
      <c r="A72" s="51" t="s">
        <v>221</v>
      </c>
      <c r="B72" s="11" t="s">
        <v>63</v>
      </c>
      <c r="C72" s="7">
        <v>4104709</v>
      </c>
      <c r="D72" s="7">
        <v>86420</v>
      </c>
      <c r="E72" s="198">
        <v>181535789</v>
      </c>
      <c r="F72" s="153">
        <f t="shared" si="9"/>
        <v>93.202693231149098</v>
      </c>
      <c r="G72" s="153">
        <f t="shared" si="10"/>
        <v>3.1177228785285119E-2</v>
      </c>
      <c r="H72" s="198">
        <v>13239472</v>
      </c>
      <c r="I72" s="153">
        <f t="shared" si="11"/>
        <v>6.7973067688508966</v>
      </c>
      <c r="J72" s="153">
        <f t="shared" si="12"/>
        <v>5.167457818558578E-3</v>
      </c>
      <c r="K72" s="198">
        <v>0</v>
      </c>
      <c r="L72" s="152" t="e">
        <f t="shared" si="13"/>
        <v>#DIV/0!</v>
      </c>
      <c r="M72" s="153">
        <f t="shared" si="14"/>
        <v>0</v>
      </c>
      <c r="N72" s="153">
        <f t="shared" si="15"/>
        <v>0</v>
      </c>
      <c r="O72" s="198">
        <f t="shared" si="16"/>
        <v>194775261</v>
      </c>
      <c r="P72" s="154">
        <f t="shared" si="17"/>
        <v>2.1959257415443505E-2</v>
      </c>
    </row>
    <row r="73" spans="1:16">
      <c r="A73" s="51" t="s">
        <v>16</v>
      </c>
      <c r="B73" s="6" t="s">
        <v>15</v>
      </c>
      <c r="C73" s="7">
        <v>4104808</v>
      </c>
      <c r="D73" s="7">
        <v>85800</v>
      </c>
      <c r="E73" s="198">
        <v>17155607783</v>
      </c>
      <c r="F73" s="153">
        <f t="shared" si="9"/>
        <v>77.561177761656808</v>
      </c>
      <c r="G73" s="153">
        <f t="shared" si="10"/>
        <v>2.9463298215053837</v>
      </c>
      <c r="H73" s="198">
        <v>3868572765</v>
      </c>
      <c r="I73" s="153">
        <f t="shared" si="11"/>
        <v>17.489969676702373</v>
      </c>
      <c r="J73" s="153">
        <f t="shared" si="12"/>
        <v>1.5099308024641789</v>
      </c>
      <c r="K73" s="198">
        <v>1094627183</v>
      </c>
      <c r="L73" s="155" t="e">
        <f t="shared" si="13"/>
        <v>#DIV/0!</v>
      </c>
      <c r="M73" s="153">
        <f t="shared" si="14"/>
        <v>4.9488525616408143</v>
      </c>
      <c r="N73" s="153">
        <f t="shared" si="15"/>
        <v>2.2566991829318246</v>
      </c>
      <c r="O73" s="198">
        <f t="shared" si="16"/>
        <v>22118807731</v>
      </c>
      <c r="P73" s="154">
        <f t="shared" si="17"/>
        <v>2.4937078261069865</v>
      </c>
    </row>
    <row r="74" spans="1:16">
      <c r="A74" s="51" t="s">
        <v>32</v>
      </c>
      <c r="B74" s="6" t="s">
        <v>7</v>
      </c>
      <c r="C74" s="7">
        <v>4104907</v>
      </c>
      <c r="D74" s="7">
        <v>84160</v>
      </c>
      <c r="E74" s="198">
        <v>2636881359</v>
      </c>
      <c r="F74" s="153">
        <f t="shared" si="9"/>
        <v>68.88347539737785</v>
      </c>
      <c r="G74" s="153">
        <f t="shared" si="10"/>
        <v>0.45286196106045262</v>
      </c>
      <c r="H74" s="198">
        <v>1150411472</v>
      </c>
      <c r="I74" s="153">
        <f t="shared" si="11"/>
        <v>30.052296459187506</v>
      </c>
      <c r="J74" s="153">
        <f t="shared" si="12"/>
        <v>0.44901358268259361</v>
      </c>
      <c r="K74" s="198">
        <v>40738992</v>
      </c>
      <c r="L74" s="152" t="e">
        <f t="shared" si="13"/>
        <v>#DIV/0!</v>
      </c>
      <c r="M74" s="153">
        <f t="shared" si="14"/>
        <v>1.0642281434346372</v>
      </c>
      <c r="N74" s="153">
        <f t="shared" si="15"/>
        <v>8.3988093286612747E-2</v>
      </c>
      <c r="O74" s="198">
        <f t="shared" si="16"/>
        <v>3828031823</v>
      </c>
      <c r="P74" s="154">
        <f t="shared" si="17"/>
        <v>0.4315780955147403</v>
      </c>
    </row>
    <row r="75" spans="1:16">
      <c r="A75" s="51" t="s">
        <v>211</v>
      </c>
      <c r="B75" s="6" t="s">
        <v>15</v>
      </c>
      <c r="C75" s="7">
        <v>4105003</v>
      </c>
      <c r="D75" s="7">
        <v>85470</v>
      </c>
      <c r="E75" s="198">
        <v>158394779</v>
      </c>
      <c r="F75" s="153">
        <f t="shared" si="9"/>
        <v>91.499815047592037</v>
      </c>
      <c r="G75" s="153">
        <f t="shared" si="10"/>
        <v>2.7202957006332646E-2</v>
      </c>
      <c r="H75" s="198">
        <v>14714619</v>
      </c>
      <c r="I75" s="153">
        <f t="shared" si="11"/>
        <v>8.500184952407956</v>
      </c>
      <c r="J75" s="153">
        <f t="shared" si="12"/>
        <v>5.7432179318526152E-3</v>
      </c>
      <c r="K75" s="198">
        <v>0</v>
      </c>
      <c r="L75" s="152" t="e">
        <f t="shared" si="13"/>
        <v>#DIV/0!</v>
      </c>
      <c r="M75" s="153">
        <f t="shared" si="14"/>
        <v>0</v>
      </c>
      <c r="N75" s="153">
        <f t="shared" si="15"/>
        <v>0</v>
      </c>
      <c r="O75" s="198">
        <f t="shared" si="16"/>
        <v>173109398</v>
      </c>
      <c r="P75" s="154">
        <f t="shared" si="17"/>
        <v>1.951661526313889E-2</v>
      </c>
    </row>
    <row r="76" spans="1:16">
      <c r="A76" s="51" t="s">
        <v>259</v>
      </c>
      <c r="B76" s="6" t="s">
        <v>11</v>
      </c>
      <c r="C76" s="7">
        <v>4105102</v>
      </c>
      <c r="D76" s="7">
        <v>86630</v>
      </c>
      <c r="E76" s="198">
        <v>70329237</v>
      </c>
      <c r="F76" s="153">
        <f t="shared" si="9"/>
        <v>93.519514049621066</v>
      </c>
      <c r="G76" s="153">
        <f t="shared" si="10"/>
        <v>1.2078448686740989E-2</v>
      </c>
      <c r="H76" s="198">
        <v>4873503</v>
      </c>
      <c r="I76" s="153">
        <f t="shared" si="11"/>
        <v>6.4804859503789354</v>
      </c>
      <c r="J76" s="153">
        <f t="shared" si="12"/>
        <v>1.9021620485408094E-3</v>
      </c>
      <c r="K76" s="198">
        <v>0</v>
      </c>
      <c r="L76" s="152" t="e">
        <f t="shared" si="13"/>
        <v>#DIV/0!</v>
      </c>
      <c r="M76" s="153">
        <f t="shared" si="14"/>
        <v>0</v>
      </c>
      <c r="N76" s="153">
        <f t="shared" si="15"/>
        <v>0</v>
      </c>
      <c r="O76" s="198">
        <f t="shared" si="16"/>
        <v>75202740</v>
      </c>
      <c r="P76" s="154">
        <f t="shared" si="17"/>
        <v>8.4784706103239148E-3</v>
      </c>
    </row>
    <row r="77" spans="1:16">
      <c r="A77" s="51" t="s">
        <v>265</v>
      </c>
      <c r="B77" s="11" t="s">
        <v>266</v>
      </c>
      <c r="C77" s="7">
        <v>4105201</v>
      </c>
      <c r="D77" s="7">
        <v>83570</v>
      </c>
      <c r="E77" s="198">
        <v>71463118</v>
      </c>
      <c r="F77" s="153">
        <f t="shared" si="9"/>
        <v>85.487932187030779</v>
      </c>
      <c r="G77" s="153">
        <f t="shared" si="10"/>
        <v>1.2273183110994313E-2</v>
      </c>
      <c r="H77" s="198">
        <v>12131275</v>
      </c>
      <c r="I77" s="153">
        <f t="shared" si="11"/>
        <v>14.512067812969226</v>
      </c>
      <c r="J77" s="153">
        <f t="shared" si="12"/>
        <v>4.7349208373139214E-3</v>
      </c>
      <c r="K77" s="198">
        <v>0</v>
      </c>
      <c r="L77" s="152" t="e">
        <f t="shared" si="13"/>
        <v>#DIV/0!</v>
      </c>
      <c r="M77" s="153">
        <f t="shared" si="14"/>
        <v>0</v>
      </c>
      <c r="N77" s="153">
        <f t="shared" si="15"/>
        <v>0</v>
      </c>
      <c r="O77" s="198">
        <f t="shared" si="16"/>
        <v>83594393</v>
      </c>
      <c r="P77" s="154">
        <f t="shared" si="17"/>
        <v>9.424558257297105E-3</v>
      </c>
    </row>
    <row r="78" spans="1:16">
      <c r="A78" s="51" t="s">
        <v>104</v>
      </c>
      <c r="B78" s="6" t="s">
        <v>15</v>
      </c>
      <c r="C78" s="7">
        <v>4105300</v>
      </c>
      <c r="D78" s="7">
        <v>85840</v>
      </c>
      <c r="E78" s="198">
        <v>850536309</v>
      </c>
      <c r="F78" s="153">
        <f t="shared" si="9"/>
        <v>84.652987947537511</v>
      </c>
      <c r="G78" s="153">
        <f t="shared" si="10"/>
        <v>0.14607238188104582</v>
      </c>
      <c r="H78" s="198">
        <v>118918895</v>
      </c>
      <c r="I78" s="153">
        <f t="shared" si="11"/>
        <v>11.835873058735555</v>
      </c>
      <c r="J78" s="153">
        <f t="shared" si="12"/>
        <v>4.6414870150569193E-2</v>
      </c>
      <c r="K78" s="198">
        <v>35277564</v>
      </c>
      <c r="L78" s="152" t="e">
        <f t="shared" si="13"/>
        <v>#DIV/0!</v>
      </c>
      <c r="M78" s="153">
        <f t="shared" si="14"/>
        <v>3.5111389937269371</v>
      </c>
      <c r="N78" s="153">
        <f t="shared" si="15"/>
        <v>7.2728734578323684E-2</v>
      </c>
      <c r="O78" s="198">
        <f t="shared" si="16"/>
        <v>1004732768</v>
      </c>
      <c r="P78" s="154">
        <f t="shared" si="17"/>
        <v>0.11327509136924262</v>
      </c>
    </row>
    <row r="79" spans="1:16">
      <c r="A79" s="51" t="s">
        <v>105</v>
      </c>
      <c r="B79" s="11" t="s">
        <v>31</v>
      </c>
      <c r="C79" s="7">
        <v>4105409</v>
      </c>
      <c r="D79" s="7">
        <v>85560</v>
      </c>
      <c r="E79" s="198">
        <v>493398605</v>
      </c>
      <c r="F79" s="153">
        <f t="shared" si="9"/>
        <v>87.59261016304211</v>
      </c>
      <c r="G79" s="153">
        <f t="shared" si="10"/>
        <v>8.4737016734620418E-2</v>
      </c>
      <c r="H79" s="198">
        <v>66262720</v>
      </c>
      <c r="I79" s="153">
        <f t="shared" si="11"/>
        <v>11.763561028517325</v>
      </c>
      <c r="J79" s="153">
        <f t="shared" si="12"/>
        <v>2.5862799554465455E-2</v>
      </c>
      <c r="K79" s="198">
        <v>3626610</v>
      </c>
      <c r="L79" s="152" t="e">
        <f t="shared" si="13"/>
        <v>#DIV/0!</v>
      </c>
      <c r="M79" s="153">
        <f t="shared" si="14"/>
        <v>0.64382880844057133</v>
      </c>
      <c r="N79" s="153">
        <f t="shared" si="15"/>
        <v>7.4766714648747982E-3</v>
      </c>
      <c r="O79" s="198">
        <f t="shared" si="16"/>
        <v>563287935</v>
      </c>
      <c r="P79" s="154">
        <f t="shared" si="17"/>
        <v>6.3505933454652691E-2</v>
      </c>
    </row>
    <row r="80" spans="1:16">
      <c r="A80" s="51" t="s">
        <v>28</v>
      </c>
      <c r="B80" s="11" t="s">
        <v>29</v>
      </c>
      <c r="C80" s="7">
        <v>4105508</v>
      </c>
      <c r="D80" s="7">
        <v>87200</v>
      </c>
      <c r="E80" s="198">
        <v>3549313430</v>
      </c>
      <c r="F80" s="153">
        <f t="shared" si="9"/>
        <v>69.413291502385931</v>
      </c>
      <c r="G80" s="153">
        <f t="shared" si="10"/>
        <v>0.60956441397786887</v>
      </c>
      <c r="H80" s="198">
        <v>1538792925</v>
      </c>
      <c r="I80" s="153">
        <f t="shared" si="11"/>
        <v>30.093899558719475</v>
      </c>
      <c r="J80" s="153">
        <f t="shared" si="12"/>
        <v>0.60060155959647588</v>
      </c>
      <c r="K80" s="198">
        <v>25198825</v>
      </c>
      <c r="L80" s="152" t="e">
        <f t="shared" si="13"/>
        <v>#DIV/0!</v>
      </c>
      <c r="M80" s="153">
        <f t="shared" si="14"/>
        <v>0.49280893889458793</v>
      </c>
      <c r="N80" s="153">
        <f t="shared" si="15"/>
        <v>5.1950260939520293E-2</v>
      </c>
      <c r="O80" s="198">
        <f t="shared" si="16"/>
        <v>5113305180</v>
      </c>
      <c r="P80" s="154">
        <f t="shared" si="17"/>
        <v>0.57648175705096705</v>
      </c>
    </row>
    <row r="81" spans="1:16">
      <c r="A81" s="51" t="s">
        <v>115</v>
      </c>
      <c r="B81" s="11" t="s">
        <v>29</v>
      </c>
      <c r="C81" s="7">
        <v>4105607</v>
      </c>
      <c r="D81" s="7">
        <v>87820</v>
      </c>
      <c r="E81" s="198">
        <v>683974102</v>
      </c>
      <c r="F81" s="153">
        <f t="shared" si="9"/>
        <v>64.070817278095319</v>
      </c>
      <c r="G81" s="153">
        <f t="shared" si="10"/>
        <v>0.11746673853530853</v>
      </c>
      <c r="H81" s="198">
        <v>349970984</v>
      </c>
      <c r="I81" s="153">
        <f t="shared" si="11"/>
        <v>32.783298231515815</v>
      </c>
      <c r="J81" s="153">
        <f t="shared" si="12"/>
        <v>0.13659610425094287</v>
      </c>
      <c r="K81" s="198">
        <v>33583207</v>
      </c>
      <c r="L81" s="152" t="e">
        <f t="shared" si="13"/>
        <v>#DIV/0!</v>
      </c>
      <c r="M81" s="153">
        <f t="shared" si="14"/>
        <v>3.1458844903888652</v>
      </c>
      <c r="N81" s="153">
        <f t="shared" si="15"/>
        <v>6.9235623757692058E-2</v>
      </c>
      <c r="O81" s="198">
        <f t="shared" si="16"/>
        <v>1067528293</v>
      </c>
      <c r="P81" s="154">
        <f t="shared" si="17"/>
        <v>0.12035475380138752</v>
      </c>
    </row>
    <row r="82" spans="1:16">
      <c r="A82" s="51" t="s">
        <v>153</v>
      </c>
      <c r="B82" s="11" t="s">
        <v>21</v>
      </c>
      <c r="C82" s="7">
        <v>4105706</v>
      </c>
      <c r="D82" s="7">
        <v>85530</v>
      </c>
      <c r="E82" s="198">
        <v>833149056</v>
      </c>
      <c r="F82" s="153">
        <f t="shared" si="9"/>
        <v>67.874695923624685</v>
      </c>
      <c r="G82" s="153">
        <f t="shared" si="10"/>
        <v>0.14308626896240456</v>
      </c>
      <c r="H82" s="198">
        <v>326224053</v>
      </c>
      <c r="I82" s="153">
        <f t="shared" si="11"/>
        <v>26.576707062064322</v>
      </c>
      <c r="J82" s="153">
        <f t="shared" si="12"/>
        <v>0.12732751225099595</v>
      </c>
      <c r="K82" s="198">
        <v>68107979</v>
      </c>
      <c r="L82" s="152" t="e">
        <f t="shared" si="13"/>
        <v>#DIV/0!</v>
      </c>
      <c r="M82" s="153">
        <f t="shared" si="14"/>
        <v>5.5485970143109853</v>
      </c>
      <c r="N82" s="153">
        <f t="shared" si="15"/>
        <v>0.1404123914949752</v>
      </c>
      <c r="O82" s="198">
        <f t="shared" si="16"/>
        <v>1227481088</v>
      </c>
      <c r="P82" s="154">
        <f t="shared" si="17"/>
        <v>0.1383880737501908</v>
      </c>
    </row>
    <row r="83" spans="1:16">
      <c r="A83" s="51" t="s">
        <v>26</v>
      </c>
      <c r="B83" s="6" t="s">
        <v>7</v>
      </c>
      <c r="C83" s="7">
        <v>4105805</v>
      </c>
      <c r="D83" s="7">
        <v>83400</v>
      </c>
      <c r="E83" s="198">
        <v>5637222169</v>
      </c>
      <c r="F83" s="153">
        <f t="shared" si="9"/>
        <v>67.612402088289215</v>
      </c>
      <c r="G83" s="153">
        <f t="shared" si="10"/>
        <v>0.96814499358247319</v>
      </c>
      <c r="H83" s="198">
        <v>2645579419</v>
      </c>
      <c r="I83" s="153">
        <f t="shared" si="11"/>
        <v>31.730872772335928</v>
      </c>
      <c r="J83" s="153">
        <f t="shared" si="12"/>
        <v>1.0325880105588208</v>
      </c>
      <c r="K83" s="198">
        <v>54754829</v>
      </c>
      <c r="L83" s="152" t="e">
        <f t="shared" si="13"/>
        <v>#DIV/0!</v>
      </c>
      <c r="M83" s="153">
        <f t="shared" si="14"/>
        <v>0.65672513937485</v>
      </c>
      <c r="N83" s="153">
        <f t="shared" si="15"/>
        <v>0.11288334492774219</v>
      </c>
      <c r="O83" s="198">
        <f t="shared" si="16"/>
        <v>8337556417</v>
      </c>
      <c r="P83" s="154">
        <f t="shared" si="17"/>
        <v>0.93998871641448267</v>
      </c>
    </row>
    <row r="84" spans="1:16">
      <c r="A84" s="51" t="s">
        <v>79</v>
      </c>
      <c r="B84" s="6" t="s">
        <v>11</v>
      </c>
      <c r="C84" s="7">
        <v>4105904</v>
      </c>
      <c r="D84" s="7">
        <v>86690</v>
      </c>
      <c r="E84" s="198">
        <v>901649577</v>
      </c>
      <c r="F84" s="153">
        <f t="shared" si="9"/>
        <v>59.204579375800989</v>
      </c>
      <c r="G84" s="153">
        <f t="shared" si="10"/>
        <v>0.15485065121943833</v>
      </c>
      <c r="H84" s="198">
        <v>467639788</v>
      </c>
      <c r="I84" s="153">
        <f t="shared" si="11"/>
        <v>30.70640485414296</v>
      </c>
      <c r="J84" s="153">
        <f t="shared" si="12"/>
        <v>0.18252305520716203</v>
      </c>
      <c r="K84" s="198">
        <v>153649547</v>
      </c>
      <c r="L84" s="155" t="e">
        <f t="shared" si="13"/>
        <v>#DIV/0!</v>
      </c>
      <c r="M84" s="153">
        <f t="shared" si="14"/>
        <v>10.089015770056047</v>
      </c>
      <c r="N84" s="153">
        <f t="shared" si="15"/>
        <v>0.31676612143181626</v>
      </c>
      <c r="O84" s="198">
        <f t="shared" si="16"/>
        <v>1522938912</v>
      </c>
      <c r="P84" s="154">
        <f t="shared" si="17"/>
        <v>0.17169843554517666</v>
      </c>
    </row>
    <row r="85" spans="1:16">
      <c r="A85" s="51" t="s">
        <v>292</v>
      </c>
      <c r="B85" s="11" t="s">
        <v>63</v>
      </c>
      <c r="C85" s="7">
        <v>4106001</v>
      </c>
      <c r="D85" s="7">
        <v>86320</v>
      </c>
      <c r="E85" s="198">
        <v>136752665</v>
      </c>
      <c r="F85" s="153">
        <f t="shared" si="9"/>
        <v>97.826122024259789</v>
      </c>
      <c r="G85" s="153">
        <f t="shared" si="10"/>
        <v>2.3486107875414323E-2</v>
      </c>
      <c r="H85" s="198">
        <v>3038898</v>
      </c>
      <c r="I85" s="153">
        <f t="shared" si="11"/>
        <v>2.1738779757402096</v>
      </c>
      <c r="J85" s="153">
        <f t="shared" si="12"/>
        <v>1.1861029828003735E-3</v>
      </c>
      <c r="K85" s="198">
        <v>0</v>
      </c>
      <c r="L85" s="152" t="e">
        <f t="shared" si="13"/>
        <v>#DIV/0!</v>
      </c>
      <c r="M85" s="153">
        <f t="shared" si="14"/>
        <v>0</v>
      </c>
      <c r="N85" s="153">
        <f t="shared" si="15"/>
        <v>0</v>
      </c>
      <c r="O85" s="198">
        <f t="shared" si="16"/>
        <v>139791563</v>
      </c>
      <c r="P85" s="154">
        <f t="shared" si="17"/>
        <v>1.5760312170364325E-2</v>
      </c>
    </row>
    <row r="86" spans="1:16">
      <c r="A86" s="51" t="s">
        <v>385</v>
      </c>
      <c r="B86" s="11" t="s">
        <v>63</v>
      </c>
      <c r="C86" s="7">
        <v>4106100</v>
      </c>
      <c r="D86" s="7">
        <v>86480</v>
      </c>
      <c r="E86" s="198">
        <v>14203976</v>
      </c>
      <c r="F86" s="153">
        <f t="shared" si="9"/>
        <v>93.944740636612281</v>
      </c>
      <c r="G86" s="153">
        <f t="shared" si="10"/>
        <v>2.4394121503650114E-3</v>
      </c>
      <c r="H86" s="198">
        <v>915525</v>
      </c>
      <c r="I86" s="153">
        <f t="shared" si="11"/>
        <v>6.0552593633877203</v>
      </c>
      <c r="J86" s="153">
        <f t="shared" si="12"/>
        <v>3.5733576228235103E-4</v>
      </c>
      <c r="K86" s="198">
        <v>0</v>
      </c>
      <c r="L86" s="152" t="e">
        <f t="shared" si="13"/>
        <v>#DIV/0!</v>
      </c>
      <c r="M86" s="153">
        <f t="shared" si="14"/>
        <v>0</v>
      </c>
      <c r="N86" s="153">
        <f t="shared" si="15"/>
        <v>0</v>
      </c>
      <c r="O86" s="198">
        <f t="shared" si="16"/>
        <v>15119501</v>
      </c>
      <c r="P86" s="154">
        <f t="shared" si="17"/>
        <v>1.7045954026577096E-3</v>
      </c>
    </row>
    <row r="87" spans="1:16">
      <c r="A87" s="51" t="s">
        <v>232</v>
      </c>
      <c r="B87" s="6" t="s">
        <v>7</v>
      </c>
      <c r="C87" s="7">
        <v>4106209</v>
      </c>
      <c r="D87" s="7">
        <v>83730</v>
      </c>
      <c r="E87" s="198">
        <v>236331789</v>
      </c>
      <c r="F87" s="153">
        <f t="shared" si="9"/>
        <v>74.587179984506136</v>
      </c>
      <c r="G87" s="153">
        <f t="shared" si="10"/>
        <v>4.0587976043053024E-2</v>
      </c>
      <c r="H87" s="198">
        <v>77379739</v>
      </c>
      <c r="I87" s="153">
        <f t="shared" si="11"/>
        <v>24.421329624628317</v>
      </c>
      <c r="J87" s="153">
        <f t="shared" si="12"/>
        <v>3.0201849234891855E-2</v>
      </c>
      <c r="K87" s="198">
        <v>3141568</v>
      </c>
      <c r="L87" s="152" t="e">
        <f t="shared" si="13"/>
        <v>#DIV/0!</v>
      </c>
      <c r="M87" s="153">
        <f t="shared" si="14"/>
        <v>0.99149039086555113</v>
      </c>
      <c r="N87" s="153">
        <f t="shared" si="15"/>
        <v>6.4767018842841629E-3</v>
      </c>
      <c r="O87" s="198">
        <f t="shared" si="16"/>
        <v>316853096</v>
      </c>
      <c r="P87" s="154">
        <f t="shared" si="17"/>
        <v>3.5722497108830638E-2</v>
      </c>
    </row>
    <row r="88" spans="1:16">
      <c r="A88" s="51" t="s">
        <v>101</v>
      </c>
      <c r="B88" s="6" t="s">
        <v>15</v>
      </c>
      <c r="C88" s="7">
        <v>4106308</v>
      </c>
      <c r="D88" s="7">
        <v>85420</v>
      </c>
      <c r="E88" s="198">
        <v>678733447</v>
      </c>
      <c r="F88" s="153">
        <f t="shared" si="9"/>
        <v>92.938700132582497</v>
      </c>
      <c r="G88" s="153">
        <f t="shared" si="10"/>
        <v>0.1165667005823529</v>
      </c>
      <c r="H88" s="198">
        <v>51568834</v>
      </c>
      <c r="I88" s="153">
        <f t="shared" si="11"/>
        <v>7.0612998674175032</v>
      </c>
      <c r="J88" s="153">
        <f t="shared" si="12"/>
        <v>2.0127673856423386E-2</v>
      </c>
      <c r="K88" s="198">
        <v>0</v>
      </c>
      <c r="L88" s="152" t="e">
        <f t="shared" si="13"/>
        <v>#DIV/0!</v>
      </c>
      <c r="M88" s="153">
        <f t="shared" si="14"/>
        <v>0</v>
      </c>
      <c r="N88" s="153">
        <f t="shared" si="15"/>
        <v>0</v>
      </c>
      <c r="O88" s="198">
        <f t="shared" si="16"/>
        <v>730302281</v>
      </c>
      <c r="P88" s="154">
        <f t="shared" si="17"/>
        <v>8.2335383339902479E-2</v>
      </c>
    </row>
    <row r="89" spans="1:16">
      <c r="A89" s="51" t="s">
        <v>62</v>
      </c>
      <c r="B89" s="11" t="s">
        <v>63</v>
      </c>
      <c r="C89" s="7">
        <v>4106407</v>
      </c>
      <c r="D89" s="7">
        <v>86300</v>
      </c>
      <c r="E89" s="198">
        <v>1568955248</v>
      </c>
      <c r="F89" s="153">
        <f t="shared" si="9"/>
        <v>67.264464542887083</v>
      </c>
      <c r="G89" s="153">
        <f t="shared" si="10"/>
        <v>0.2694547284049304</v>
      </c>
      <c r="H89" s="198">
        <v>383389153</v>
      </c>
      <c r="I89" s="153">
        <f t="shared" si="11"/>
        <v>16.436712341521172</v>
      </c>
      <c r="J89" s="153">
        <f t="shared" si="12"/>
        <v>0.14963944757165551</v>
      </c>
      <c r="K89" s="198">
        <v>380172863</v>
      </c>
      <c r="L89" s="155" t="e">
        <f t="shared" si="13"/>
        <v>#DIV/0!</v>
      </c>
      <c r="M89" s="153">
        <f t="shared" si="14"/>
        <v>16.298823115591741</v>
      </c>
      <c r="N89" s="153">
        <f t="shared" si="15"/>
        <v>0.78376985573630908</v>
      </c>
      <c r="O89" s="198">
        <f t="shared" si="16"/>
        <v>2332517264</v>
      </c>
      <c r="P89" s="154">
        <f t="shared" si="17"/>
        <v>0.26297152299101267</v>
      </c>
    </row>
    <row r="90" spans="1:16">
      <c r="A90" s="51" t="s">
        <v>248</v>
      </c>
      <c r="B90" s="11" t="s">
        <v>21</v>
      </c>
      <c r="C90" s="7">
        <v>4106456</v>
      </c>
      <c r="D90" s="7">
        <v>85557</v>
      </c>
      <c r="E90" s="198">
        <v>53480754</v>
      </c>
      <c r="F90" s="153">
        <f t="shared" si="9"/>
        <v>42.515193601429559</v>
      </c>
      <c r="G90" s="153">
        <f t="shared" si="10"/>
        <v>9.1848649362884158E-3</v>
      </c>
      <c r="H90" s="198">
        <v>25973520</v>
      </c>
      <c r="I90" s="153">
        <f t="shared" si="11"/>
        <v>20.647974247158196</v>
      </c>
      <c r="J90" s="153">
        <f t="shared" si="12"/>
        <v>1.0137645141701089E-2</v>
      </c>
      <c r="K90" s="198">
        <v>46337824</v>
      </c>
      <c r="L90" s="152" t="e">
        <f t="shared" si="13"/>
        <v>#DIV/0!</v>
      </c>
      <c r="M90" s="153">
        <f t="shared" si="14"/>
        <v>36.836832151412246</v>
      </c>
      <c r="N90" s="153">
        <f t="shared" si="15"/>
        <v>9.5530726062408297E-2</v>
      </c>
      <c r="O90" s="198">
        <f t="shared" si="16"/>
        <v>125792098</v>
      </c>
      <c r="P90" s="154">
        <f t="shared" si="17"/>
        <v>1.4181991319784169E-2</v>
      </c>
    </row>
    <row r="91" spans="1:16">
      <c r="A91" s="51" t="s">
        <v>103</v>
      </c>
      <c r="B91" s="11" t="s">
        <v>31</v>
      </c>
      <c r="C91" s="7">
        <v>4106506</v>
      </c>
      <c r="D91" s="7">
        <v>85550</v>
      </c>
      <c r="E91" s="198">
        <v>608746260</v>
      </c>
      <c r="F91" s="153">
        <f t="shared" si="9"/>
        <v>70.862316305471779</v>
      </c>
      <c r="G91" s="153">
        <f t="shared" si="10"/>
        <v>0.10454699607583527</v>
      </c>
      <c r="H91" s="198">
        <v>235886192</v>
      </c>
      <c r="I91" s="153">
        <f t="shared" si="11"/>
        <v>27.458800239031032</v>
      </c>
      <c r="J91" s="153">
        <f t="shared" si="12"/>
        <v>9.2068018055433784E-2</v>
      </c>
      <c r="K91" s="198">
        <v>14422532</v>
      </c>
      <c r="L91" s="152" t="e">
        <f t="shared" si="13"/>
        <v>#DIV/0!</v>
      </c>
      <c r="M91" s="153">
        <f t="shared" si="14"/>
        <v>1.6788834554971861</v>
      </c>
      <c r="N91" s="153">
        <f t="shared" si="15"/>
        <v>2.9733699916904121E-2</v>
      </c>
      <c r="O91" s="198">
        <f t="shared" si="16"/>
        <v>859054984</v>
      </c>
      <c r="P91" s="154">
        <f t="shared" si="17"/>
        <v>9.6851157743671062E-2</v>
      </c>
    </row>
    <row r="92" spans="1:16">
      <c r="A92" s="51" t="s">
        <v>399</v>
      </c>
      <c r="B92" s="11" t="s">
        <v>21</v>
      </c>
      <c r="C92" s="7">
        <v>4106555</v>
      </c>
      <c r="D92" s="7">
        <v>86970</v>
      </c>
      <c r="E92" s="198">
        <v>33871625</v>
      </c>
      <c r="F92" s="153">
        <f t="shared" si="9"/>
        <v>98.215990814360268</v>
      </c>
      <c r="G92" s="153">
        <f t="shared" si="10"/>
        <v>5.817163699629405E-3</v>
      </c>
      <c r="H92" s="198">
        <v>615249</v>
      </c>
      <c r="I92" s="153">
        <f t="shared" si="11"/>
        <v>1.7840091856397307</v>
      </c>
      <c r="J92" s="153">
        <f t="shared" si="12"/>
        <v>2.4013595522618625E-4</v>
      </c>
      <c r="K92" s="198">
        <v>0</v>
      </c>
      <c r="L92" s="152" t="e">
        <f t="shared" si="13"/>
        <v>#DIV/0!</v>
      </c>
      <c r="M92" s="153">
        <f t="shared" si="14"/>
        <v>0</v>
      </c>
      <c r="N92" s="153">
        <f t="shared" si="15"/>
        <v>0</v>
      </c>
      <c r="O92" s="198">
        <f t="shared" si="16"/>
        <v>34486874</v>
      </c>
      <c r="P92" s="154">
        <f t="shared" si="17"/>
        <v>3.8881023171621668E-3</v>
      </c>
    </row>
    <row r="93" spans="1:16">
      <c r="A93" s="51" t="s">
        <v>116</v>
      </c>
      <c r="B93" s="11" t="s">
        <v>21</v>
      </c>
      <c r="C93" s="7">
        <v>4106803</v>
      </c>
      <c r="D93" s="7">
        <v>84620</v>
      </c>
      <c r="E93" s="198">
        <v>73244156</v>
      </c>
      <c r="F93" s="153">
        <f t="shared" si="9"/>
        <v>77.603258287343692</v>
      </c>
      <c r="G93" s="153">
        <f t="shared" si="10"/>
        <v>1.2579061249443843E-2</v>
      </c>
      <c r="H93" s="198">
        <v>21138680</v>
      </c>
      <c r="I93" s="153">
        <f t="shared" si="11"/>
        <v>22.396741712656315</v>
      </c>
      <c r="J93" s="153">
        <f t="shared" si="12"/>
        <v>8.2505735304253709E-3</v>
      </c>
      <c r="K93" s="198">
        <v>0</v>
      </c>
      <c r="L93" s="152" t="e">
        <f t="shared" si="13"/>
        <v>#DIV/0!</v>
      </c>
      <c r="M93" s="153">
        <f t="shared" si="14"/>
        <v>0</v>
      </c>
      <c r="N93" s="153">
        <f t="shared" si="15"/>
        <v>0</v>
      </c>
      <c r="O93" s="198">
        <f t="shared" si="16"/>
        <v>94382836</v>
      </c>
      <c r="P93" s="154">
        <f t="shared" si="17"/>
        <v>1.064086363269506E-2</v>
      </c>
    </row>
    <row r="94" spans="1:16">
      <c r="A94" s="51" t="s">
        <v>220</v>
      </c>
      <c r="B94" s="11" t="s">
        <v>31</v>
      </c>
      <c r="C94" s="7">
        <v>4106571</v>
      </c>
      <c r="D94" s="7">
        <v>85598</v>
      </c>
      <c r="E94" s="198">
        <v>88428759</v>
      </c>
      <c r="F94" s="153">
        <f t="shared" si="9"/>
        <v>60.782860271351197</v>
      </c>
      <c r="G94" s="153">
        <f t="shared" si="10"/>
        <v>1.5186887752154703E-2</v>
      </c>
      <c r="H94" s="198">
        <v>57054291</v>
      </c>
      <c r="I94" s="153">
        <f t="shared" si="11"/>
        <v>39.217139728648803</v>
      </c>
      <c r="J94" s="153">
        <f t="shared" si="12"/>
        <v>2.2268685798819344E-2</v>
      </c>
      <c r="K94" s="198">
        <v>0</v>
      </c>
      <c r="L94" s="152" t="e">
        <f t="shared" si="13"/>
        <v>#DIV/0!</v>
      </c>
      <c r="M94" s="153">
        <f t="shared" si="14"/>
        <v>0</v>
      </c>
      <c r="N94" s="153">
        <f t="shared" si="15"/>
        <v>0</v>
      </c>
      <c r="O94" s="198">
        <f t="shared" si="16"/>
        <v>145483050</v>
      </c>
      <c r="P94" s="154">
        <f t="shared" si="17"/>
        <v>1.6401979019983644E-2</v>
      </c>
    </row>
    <row r="95" spans="1:16">
      <c r="A95" s="51" t="s">
        <v>118</v>
      </c>
      <c r="B95" s="11" t="s">
        <v>29</v>
      </c>
      <c r="C95" s="7">
        <v>4106605</v>
      </c>
      <c r="D95" s="7">
        <v>87400</v>
      </c>
      <c r="E95" s="198">
        <v>838944541</v>
      </c>
      <c r="F95" s="153">
        <f t="shared" si="9"/>
        <v>64.000135939477119</v>
      </c>
      <c r="G95" s="153">
        <f t="shared" si="10"/>
        <v>0.14408159425204586</v>
      </c>
      <c r="H95" s="198">
        <v>426098627</v>
      </c>
      <c r="I95" s="153">
        <f t="shared" si="11"/>
        <v>32.505569461264969</v>
      </c>
      <c r="J95" s="153">
        <f t="shared" si="12"/>
        <v>0.16630925172606772</v>
      </c>
      <c r="K95" s="198">
        <v>45804893</v>
      </c>
      <c r="L95" s="152" t="e">
        <f t="shared" si="13"/>
        <v>#DIV/0!</v>
      </c>
      <c r="M95" s="153">
        <f t="shared" si="14"/>
        <v>3.4942945992579073</v>
      </c>
      <c r="N95" s="153">
        <f t="shared" si="15"/>
        <v>9.4432027828948634E-2</v>
      </c>
      <c r="O95" s="198">
        <f t="shared" si="16"/>
        <v>1310848061</v>
      </c>
      <c r="P95" s="154">
        <f t="shared" si="17"/>
        <v>0.14778699233284043</v>
      </c>
    </row>
    <row r="96" spans="1:16">
      <c r="A96" s="51" t="s">
        <v>308</v>
      </c>
      <c r="B96" s="11" t="s">
        <v>29</v>
      </c>
      <c r="C96" s="7">
        <v>4106704</v>
      </c>
      <c r="D96" s="7">
        <v>87650</v>
      </c>
      <c r="E96" s="198">
        <v>15245092</v>
      </c>
      <c r="F96" s="153">
        <f t="shared" si="9"/>
        <v>89.100609439815074</v>
      </c>
      <c r="G96" s="153">
        <f t="shared" si="10"/>
        <v>2.6182149743305982E-3</v>
      </c>
      <c r="H96" s="198">
        <v>1864883</v>
      </c>
      <c r="I96" s="153">
        <f t="shared" si="11"/>
        <v>10.899390560184921</v>
      </c>
      <c r="J96" s="153">
        <f t="shared" si="12"/>
        <v>7.2787677930411247E-4</v>
      </c>
      <c r="K96" s="198">
        <v>0</v>
      </c>
      <c r="L96" s="152" t="e">
        <f t="shared" si="13"/>
        <v>#DIV/0!</v>
      </c>
      <c r="M96" s="153">
        <f t="shared" si="14"/>
        <v>0</v>
      </c>
      <c r="N96" s="153">
        <f t="shared" si="15"/>
        <v>0</v>
      </c>
      <c r="O96" s="198">
        <f t="shared" si="16"/>
        <v>17109975</v>
      </c>
      <c r="P96" s="154">
        <f t="shared" si="17"/>
        <v>1.9290044509133169E-3</v>
      </c>
    </row>
    <row r="97" spans="1:16">
      <c r="A97" s="51" t="s">
        <v>309</v>
      </c>
      <c r="B97" s="11" t="s">
        <v>21</v>
      </c>
      <c r="C97" s="7">
        <v>4106852</v>
      </c>
      <c r="D97" s="7">
        <v>86855</v>
      </c>
      <c r="E97" s="198">
        <v>129744622</v>
      </c>
      <c r="F97" s="153">
        <f t="shared" si="9"/>
        <v>98.953219918709323</v>
      </c>
      <c r="G97" s="153">
        <f t="shared" si="10"/>
        <v>2.2282536055490066E-2</v>
      </c>
      <c r="H97" s="198">
        <v>1372508</v>
      </c>
      <c r="I97" s="153">
        <f t="shared" si="11"/>
        <v>1.0467800812906749</v>
      </c>
      <c r="J97" s="153">
        <f t="shared" si="12"/>
        <v>5.3569939916291197E-4</v>
      </c>
      <c r="K97" s="198">
        <v>0</v>
      </c>
      <c r="L97" s="152" t="e">
        <f t="shared" si="13"/>
        <v>#DIV/0!</v>
      </c>
      <c r="M97" s="153">
        <f t="shared" si="14"/>
        <v>0</v>
      </c>
      <c r="N97" s="153">
        <f t="shared" si="15"/>
        <v>0</v>
      </c>
      <c r="O97" s="198">
        <f t="shared" si="16"/>
        <v>131117130</v>
      </c>
      <c r="P97" s="154">
        <f t="shared" si="17"/>
        <v>1.4782343478642136E-2</v>
      </c>
    </row>
    <row r="98" spans="1:16">
      <c r="A98" s="51" t="s">
        <v>6</v>
      </c>
      <c r="B98" s="6" t="s">
        <v>7</v>
      </c>
      <c r="C98" s="7">
        <v>4106902</v>
      </c>
      <c r="D98" s="7">
        <v>80000</v>
      </c>
      <c r="E98" s="198">
        <v>97987091192</v>
      </c>
      <c r="F98" s="153">
        <f t="shared" si="9"/>
        <v>59.850666684035126</v>
      </c>
      <c r="G98" s="153">
        <f t="shared" si="10"/>
        <v>16.828450064453023</v>
      </c>
      <c r="H98" s="198">
        <v>60898159825</v>
      </c>
      <c r="I98" s="153">
        <f t="shared" si="11"/>
        <v>37.196690104979332</v>
      </c>
      <c r="J98" s="153">
        <f t="shared" si="12"/>
        <v>23.768974482028145</v>
      </c>
      <c r="K98" s="198">
        <v>4834046730</v>
      </c>
      <c r="L98" s="155" t="e">
        <f t="shared" si="13"/>
        <v>#DIV/0!</v>
      </c>
      <c r="M98" s="153">
        <f t="shared" si="14"/>
        <v>2.9526432109855416</v>
      </c>
      <c r="N98" s="153">
        <f t="shared" si="15"/>
        <v>9.9659404364026809</v>
      </c>
      <c r="O98" s="198">
        <f t="shared" si="16"/>
        <v>163719297747</v>
      </c>
      <c r="P98" s="154">
        <f t="shared" si="17"/>
        <v>18.45796116326094</v>
      </c>
    </row>
    <row r="99" spans="1:16">
      <c r="A99" s="51" t="s">
        <v>339</v>
      </c>
      <c r="B99" s="11" t="s">
        <v>23</v>
      </c>
      <c r="C99" s="7">
        <v>4107009</v>
      </c>
      <c r="D99" s="7">
        <v>84280</v>
      </c>
      <c r="E99" s="198">
        <v>115854567</v>
      </c>
      <c r="F99" s="153">
        <f t="shared" si="9"/>
        <v>91.88271637175778</v>
      </c>
      <c r="G99" s="153">
        <f t="shared" si="10"/>
        <v>1.989703716868272E-2</v>
      </c>
      <c r="H99" s="198">
        <v>6286288</v>
      </c>
      <c r="I99" s="153">
        <f t="shared" si="11"/>
        <v>4.9855714132977118</v>
      </c>
      <c r="J99" s="153">
        <f t="shared" si="12"/>
        <v>2.4535818403718041E-3</v>
      </c>
      <c r="K99" s="198">
        <v>3948764</v>
      </c>
      <c r="L99" s="152" t="e">
        <f t="shared" si="13"/>
        <v>#DIV/0!</v>
      </c>
      <c r="M99" s="153">
        <f t="shared" si="14"/>
        <v>3.1317122149445149</v>
      </c>
      <c r="N99" s="153">
        <f t="shared" si="15"/>
        <v>8.1408287961277515E-3</v>
      </c>
      <c r="O99" s="198">
        <f t="shared" si="16"/>
        <v>126089619</v>
      </c>
      <c r="P99" s="154">
        <f t="shared" si="17"/>
        <v>1.4215534287160813E-2</v>
      </c>
    </row>
    <row r="100" spans="1:16">
      <c r="A100" s="51" t="s">
        <v>218</v>
      </c>
      <c r="B100" s="11" t="s">
        <v>29</v>
      </c>
      <c r="C100" s="7">
        <v>4107108</v>
      </c>
      <c r="D100" s="7">
        <v>87990</v>
      </c>
      <c r="E100" s="198">
        <v>42242777</v>
      </c>
      <c r="F100" s="153">
        <f t="shared" si="9"/>
        <v>94.229517441185436</v>
      </c>
      <c r="G100" s="153">
        <f t="shared" si="10"/>
        <v>7.2548379044684143E-3</v>
      </c>
      <c r="H100" s="198">
        <v>2586888</v>
      </c>
      <c r="I100" s="153">
        <f t="shared" si="11"/>
        <v>5.770482558814571</v>
      </c>
      <c r="J100" s="153">
        <f t="shared" si="12"/>
        <v>1.0096803423380754E-3</v>
      </c>
      <c r="K100" s="198">
        <v>0</v>
      </c>
      <c r="L100" s="152" t="e">
        <f t="shared" si="13"/>
        <v>#DIV/0!</v>
      </c>
      <c r="M100" s="153">
        <f t="shared" si="14"/>
        <v>0</v>
      </c>
      <c r="N100" s="153">
        <f t="shared" si="15"/>
        <v>0</v>
      </c>
      <c r="O100" s="198">
        <f t="shared" si="16"/>
        <v>44829665</v>
      </c>
      <c r="P100" s="154">
        <f t="shared" si="17"/>
        <v>5.0541642122769286E-3</v>
      </c>
    </row>
    <row r="101" spans="1:16">
      <c r="A101" s="51" t="s">
        <v>409</v>
      </c>
      <c r="B101" s="11" t="s">
        <v>21</v>
      </c>
      <c r="C101" s="7">
        <v>4107124</v>
      </c>
      <c r="D101" s="7">
        <v>85408</v>
      </c>
      <c r="E101" s="198">
        <v>1986523</v>
      </c>
      <c r="F101" s="153">
        <f t="shared" si="9"/>
        <v>99.972622966412303</v>
      </c>
      <c r="G101" s="153">
        <f t="shared" si="10"/>
        <v>3.4116844066615947E-4</v>
      </c>
      <c r="H101" s="198">
        <v>544</v>
      </c>
      <c r="I101" s="153">
        <f t="shared" si="11"/>
        <v>2.7377033587694829E-2</v>
      </c>
      <c r="J101" s="153">
        <f t="shared" si="12"/>
        <v>2.1232697597727965E-7</v>
      </c>
      <c r="K101" s="198">
        <v>0</v>
      </c>
      <c r="L101" s="152" t="e">
        <f t="shared" si="13"/>
        <v>#DIV/0!</v>
      </c>
      <c r="M101" s="153">
        <f t="shared" si="14"/>
        <v>0</v>
      </c>
      <c r="N101" s="153">
        <f t="shared" si="15"/>
        <v>0</v>
      </c>
      <c r="O101" s="198">
        <f t="shared" si="16"/>
        <v>1987067</v>
      </c>
      <c r="P101" s="154">
        <f t="shared" si="17"/>
        <v>2.2402493792439627E-4</v>
      </c>
    </row>
    <row r="102" spans="1:16">
      <c r="A102" s="51" t="s">
        <v>369</v>
      </c>
      <c r="B102" s="6" t="s">
        <v>15</v>
      </c>
      <c r="C102" s="7">
        <v>4107157</v>
      </c>
      <c r="D102" s="7">
        <v>85896</v>
      </c>
      <c r="E102" s="198">
        <v>40397224</v>
      </c>
      <c r="F102" s="153">
        <f t="shared" si="9"/>
        <v>91.820192888842001</v>
      </c>
      <c r="G102" s="153">
        <f t="shared" si="10"/>
        <v>6.9378798631184006E-3</v>
      </c>
      <c r="H102" s="198">
        <v>3473812</v>
      </c>
      <c r="I102" s="153">
        <f t="shared" si="11"/>
        <v>7.8957427346882545</v>
      </c>
      <c r="J102" s="153">
        <f t="shared" si="12"/>
        <v>1.3558529357970326E-3</v>
      </c>
      <c r="K102" s="198">
        <v>124977</v>
      </c>
      <c r="L102" s="152" t="e">
        <f t="shared" si="13"/>
        <v>#DIV/0!</v>
      </c>
      <c r="M102" s="153">
        <f t="shared" si="14"/>
        <v>0.28406437646974964</v>
      </c>
      <c r="N102" s="153">
        <f t="shared" si="15"/>
        <v>2.576543851325777E-4</v>
      </c>
      <c r="O102" s="198">
        <f t="shared" si="16"/>
        <v>43996013</v>
      </c>
      <c r="P102" s="154">
        <f t="shared" si="17"/>
        <v>4.9601770253574397E-3</v>
      </c>
    </row>
    <row r="103" spans="1:16">
      <c r="A103" s="51" t="s">
        <v>43</v>
      </c>
      <c r="B103" s="11" t="s">
        <v>31</v>
      </c>
      <c r="C103" s="7">
        <v>4107207</v>
      </c>
      <c r="D103" s="7">
        <v>85590</v>
      </c>
      <c r="E103" s="198">
        <v>2189106226</v>
      </c>
      <c r="F103" s="153">
        <f t="shared" si="9"/>
        <v>73.344488958952866</v>
      </c>
      <c r="G103" s="153">
        <f t="shared" si="10"/>
        <v>0.3759603878621095</v>
      </c>
      <c r="H103" s="198">
        <v>780046033</v>
      </c>
      <c r="I103" s="153">
        <f t="shared" si="11"/>
        <v>26.134902443442904</v>
      </c>
      <c r="J103" s="153">
        <f t="shared" si="12"/>
        <v>0.30445738108449133</v>
      </c>
      <c r="K103" s="198">
        <v>15538557</v>
      </c>
      <c r="L103" s="152" t="e">
        <f t="shared" si="13"/>
        <v>#DIV/0!</v>
      </c>
      <c r="M103" s="153">
        <f t="shared" si="14"/>
        <v>0.52060859760423506</v>
      </c>
      <c r="N103" s="153">
        <f t="shared" si="15"/>
        <v>3.20345131478793E-2</v>
      </c>
      <c r="O103" s="198">
        <f t="shared" si="16"/>
        <v>2984690816</v>
      </c>
      <c r="P103" s="154">
        <f t="shared" si="17"/>
        <v>0.33649855529678446</v>
      </c>
    </row>
    <row r="104" spans="1:16">
      <c r="A104" s="51" t="s">
        <v>178</v>
      </c>
      <c r="B104" s="11" t="s">
        <v>29</v>
      </c>
      <c r="C104" s="7">
        <v>4107256</v>
      </c>
      <c r="D104" s="7">
        <v>87485</v>
      </c>
      <c r="E104" s="198">
        <v>381769159</v>
      </c>
      <c r="F104" s="153">
        <f t="shared" si="9"/>
        <v>41.575958920453154</v>
      </c>
      <c r="G104" s="153">
        <f t="shared" si="10"/>
        <v>6.5565608185991858E-2</v>
      </c>
      <c r="H104" s="198">
        <v>536234259</v>
      </c>
      <c r="I104" s="153">
        <f t="shared" si="11"/>
        <v>58.397733285531423</v>
      </c>
      <c r="J104" s="153">
        <f t="shared" si="12"/>
        <v>0.20929595336192527</v>
      </c>
      <c r="K104" s="198">
        <v>241570</v>
      </c>
      <c r="L104" s="152" t="e">
        <f t="shared" si="13"/>
        <v>#DIV/0!</v>
      </c>
      <c r="M104" s="153">
        <f t="shared" si="14"/>
        <v>2.6307794015424563E-2</v>
      </c>
      <c r="N104" s="153">
        <f t="shared" si="15"/>
        <v>4.9802419498369132E-4</v>
      </c>
      <c r="O104" s="198">
        <f t="shared" si="16"/>
        <v>918244988</v>
      </c>
      <c r="P104" s="154">
        <f t="shared" si="17"/>
        <v>0.10352432828691131</v>
      </c>
    </row>
    <row r="105" spans="1:16">
      <c r="A105" s="51" t="s">
        <v>279</v>
      </c>
      <c r="B105" s="6" t="s">
        <v>11</v>
      </c>
      <c r="C105" s="7">
        <v>4107306</v>
      </c>
      <c r="D105" s="7">
        <v>87155</v>
      </c>
      <c r="E105" s="198">
        <v>222245152</v>
      </c>
      <c r="F105" s="153">
        <f t="shared" si="9"/>
        <v>96.987823287377296</v>
      </c>
      <c r="G105" s="153">
        <f t="shared" si="10"/>
        <v>3.8168715868607407E-2</v>
      </c>
      <c r="H105" s="198">
        <v>6902327</v>
      </c>
      <c r="I105" s="153">
        <f t="shared" si="11"/>
        <v>3.0121767126227037</v>
      </c>
      <c r="J105" s="153">
        <f t="shared" si="12"/>
        <v>2.6940261380814868E-3</v>
      </c>
      <c r="K105" s="198">
        <v>0</v>
      </c>
      <c r="L105" s="152" t="e">
        <f t="shared" si="13"/>
        <v>#DIV/0!</v>
      </c>
      <c r="M105" s="153">
        <f t="shared" si="14"/>
        <v>0</v>
      </c>
      <c r="N105" s="153">
        <f t="shared" si="15"/>
        <v>0</v>
      </c>
      <c r="O105" s="198">
        <f t="shared" si="16"/>
        <v>229147479</v>
      </c>
      <c r="P105" s="154">
        <f t="shared" si="17"/>
        <v>2.5834433241811623E-2</v>
      </c>
    </row>
    <row r="106" spans="1:16">
      <c r="A106" s="51" t="s">
        <v>412</v>
      </c>
      <c r="B106" s="11" t="s">
        <v>266</v>
      </c>
      <c r="C106" s="7">
        <v>4128633</v>
      </c>
      <c r="D106" s="7">
        <v>83590</v>
      </c>
      <c r="E106" s="198">
        <v>4130130</v>
      </c>
      <c r="F106" s="153">
        <f t="shared" si="9"/>
        <v>62.001293729614716</v>
      </c>
      <c r="G106" s="153">
        <f t="shared" si="10"/>
        <v>7.0931472318645457E-4</v>
      </c>
      <c r="H106" s="198">
        <v>2531231</v>
      </c>
      <c r="I106" s="153">
        <f t="shared" si="11"/>
        <v>37.998706270385284</v>
      </c>
      <c r="J106" s="153">
        <f t="shared" si="12"/>
        <v>9.8795702891534107E-4</v>
      </c>
      <c r="K106" s="198">
        <v>0</v>
      </c>
      <c r="L106" s="152" t="e">
        <f t="shared" si="13"/>
        <v>#DIV/0!</v>
      </c>
      <c r="M106" s="153">
        <f t="shared" si="14"/>
        <v>0</v>
      </c>
      <c r="N106" s="153">
        <f t="shared" si="15"/>
        <v>0</v>
      </c>
      <c r="O106" s="198">
        <f t="shared" si="16"/>
        <v>6661361</v>
      </c>
      <c r="P106" s="154">
        <f t="shared" si="17"/>
        <v>7.5101191077955312E-4</v>
      </c>
    </row>
    <row r="107" spans="1:16">
      <c r="A107" s="51" t="s">
        <v>217</v>
      </c>
      <c r="B107" s="11" t="s">
        <v>31</v>
      </c>
      <c r="C107" s="7">
        <v>4107405</v>
      </c>
      <c r="D107" s="7">
        <v>85630</v>
      </c>
      <c r="E107" s="198">
        <v>130190481</v>
      </c>
      <c r="F107" s="153">
        <f t="shared" si="9"/>
        <v>58.680499011098192</v>
      </c>
      <c r="G107" s="153">
        <f t="shared" si="10"/>
        <v>2.2359108549131958E-2</v>
      </c>
      <c r="H107" s="198">
        <v>86974991</v>
      </c>
      <c r="I107" s="153">
        <f t="shared" si="11"/>
        <v>39.202066342820984</v>
      </c>
      <c r="J107" s="153">
        <f t="shared" si="12"/>
        <v>3.3946942692428518E-2</v>
      </c>
      <c r="K107" s="198">
        <v>4697810</v>
      </c>
      <c r="L107" s="152" t="e">
        <f t="shared" si="13"/>
        <v>#DIV/0!</v>
      </c>
      <c r="M107" s="153">
        <f t="shared" si="14"/>
        <v>2.1174346460808238</v>
      </c>
      <c r="N107" s="153">
        <f t="shared" si="15"/>
        <v>9.685072829558038E-3</v>
      </c>
      <c r="O107" s="198">
        <f t="shared" si="16"/>
        <v>221863282</v>
      </c>
      <c r="P107" s="154">
        <f t="shared" si="17"/>
        <v>2.5013201858695665E-2</v>
      </c>
    </row>
    <row r="108" spans="1:16">
      <c r="A108" s="51" t="s">
        <v>140</v>
      </c>
      <c r="B108" s="6" t="s">
        <v>11</v>
      </c>
      <c r="C108" s="7">
        <v>4107504</v>
      </c>
      <c r="D108" s="7">
        <v>87270</v>
      </c>
      <c r="E108" s="198">
        <v>486964226</v>
      </c>
      <c r="F108" s="153">
        <f t="shared" si="9"/>
        <v>82.066091097417399</v>
      </c>
      <c r="G108" s="153">
        <f t="shared" si="10"/>
        <v>8.3631966830800999E-2</v>
      </c>
      <c r="H108" s="198">
        <v>28889006</v>
      </c>
      <c r="I108" s="153">
        <f t="shared" si="11"/>
        <v>4.8685461303472373</v>
      </c>
      <c r="J108" s="153">
        <f t="shared" si="12"/>
        <v>1.1275579564282146E-2</v>
      </c>
      <c r="K108" s="198">
        <v>77527322</v>
      </c>
      <c r="L108" s="152" t="e">
        <f t="shared" si="13"/>
        <v>#DIV/0!</v>
      </c>
      <c r="M108" s="153">
        <f t="shared" si="14"/>
        <v>13.065362772235371</v>
      </c>
      <c r="N108" s="153">
        <f t="shared" si="15"/>
        <v>0.15983144483293218</v>
      </c>
      <c r="O108" s="198">
        <f t="shared" si="16"/>
        <v>593380554</v>
      </c>
      <c r="P108" s="154">
        <f t="shared" si="17"/>
        <v>6.6898620819224444E-2</v>
      </c>
    </row>
    <row r="109" spans="1:16">
      <c r="A109" s="51" t="s">
        <v>180</v>
      </c>
      <c r="B109" s="6" t="s">
        <v>15</v>
      </c>
      <c r="C109" s="7">
        <v>4107538</v>
      </c>
      <c r="D109" s="7">
        <v>85988</v>
      </c>
      <c r="E109" s="198">
        <v>325512223</v>
      </c>
      <c r="F109" s="153">
        <f t="shared" si="9"/>
        <v>94.893796504212901</v>
      </c>
      <c r="G109" s="153">
        <f t="shared" si="10"/>
        <v>5.5903957587546273E-2</v>
      </c>
      <c r="H109" s="198">
        <v>17515704</v>
      </c>
      <c r="I109" s="153">
        <f t="shared" si="11"/>
        <v>5.1062034957870939</v>
      </c>
      <c r="J109" s="153">
        <f t="shared" si="12"/>
        <v>6.8365008500609215E-3</v>
      </c>
      <c r="K109" s="198">
        <v>0</v>
      </c>
      <c r="L109" s="152" t="e">
        <f t="shared" si="13"/>
        <v>#DIV/0!</v>
      </c>
      <c r="M109" s="153">
        <f t="shared" si="14"/>
        <v>0</v>
      </c>
      <c r="N109" s="153">
        <f t="shared" si="15"/>
        <v>0</v>
      </c>
      <c r="O109" s="198">
        <f t="shared" si="16"/>
        <v>343027927</v>
      </c>
      <c r="P109" s="154">
        <f t="shared" si="17"/>
        <v>3.8673487130785895E-2</v>
      </c>
    </row>
    <row r="110" spans="1:16">
      <c r="A110" s="51" t="s">
        <v>389</v>
      </c>
      <c r="B110" s="11" t="s">
        <v>29</v>
      </c>
      <c r="C110" s="7">
        <v>4107520</v>
      </c>
      <c r="D110" s="7">
        <v>87545</v>
      </c>
      <c r="E110" s="198">
        <v>3155266</v>
      </c>
      <c r="F110" s="153">
        <f t="shared" si="9"/>
        <v>71.709857512820889</v>
      </c>
      <c r="G110" s="153">
        <f t="shared" si="10"/>
        <v>5.4189011710760481E-4</v>
      </c>
      <c r="H110" s="198">
        <v>1244779</v>
      </c>
      <c r="I110" s="153">
        <f t="shared" si="11"/>
        <v>28.290142487179107</v>
      </c>
      <c r="J110" s="153">
        <f t="shared" si="12"/>
        <v>4.8584588387871728E-4</v>
      </c>
      <c r="K110" s="198">
        <v>0</v>
      </c>
      <c r="L110" s="152" t="e">
        <f t="shared" si="13"/>
        <v>#DIV/0!</v>
      </c>
      <c r="M110" s="153">
        <f t="shared" si="14"/>
        <v>0</v>
      </c>
      <c r="N110" s="153">
        <f t="shared" si="15"/>
        <v>0</v>
      </c>
      <c r="O110" s="198">
        <f t="shared" si="16"/>
        <v>4400045</v>
      </c>
      <c r="P110" s="154">
        <f t="shared" si="17"/>
        <v>4.9606772594459577E-4</v>
      </c>
    </row>
    <row r="111" spans="1:16">
      <c r="A111" s="51" t="s">
        <v>321</v>
      </c>
      <c r="B111" s="11" t="s">
        <v>21</v>
      </c>
      <c r="C111" s="7">
        <v>4107546</v>
      </c>
      <c r="D111" s="7">
        <v>85465</v>
      </c>
      <c r="E111" s="198">
        <v>99369968</v>
      </c>
      <c r="F111" s="153">
        <f t="shared" si="9"/>
        <v>97.281215777305064</v>
      </c>
      <c r="G111" s="153">
        <f t="shared" si="10"/>
        <v>1.7065947402373979E-2</v>
      </c>
      <c r="H111" s="198">
        <v>2777160</v>
      </c>
      <c r="I111" s="153">
        <f t="shared" si="11"/>
        <v>2.7187842226949348</v>
      </c>
      <c r="J111" s="153">
        <f t="shared" si="12"/>
        <v>1.083944824641658E-3</v>
      </c>
      <c r="K111" s="198">
        <v>0</v>
      </c>
      <c r="L111" s="152" t="e">
        <f t="shared" si="13"/>
        <v>#DIV/0!</v>
      </c>
      <c r="M111" s="153">
        <f t="shared" si="14"/>
        <v>0</v>
      </c>
      <c r="N111" s="153">
        <f t="shared" si="15"/>
        <v>0</v>
      </c>
      <c r="O111" s="198">
        <f t="shared" si="16"/>
        <v>102147128</v>
      </c>
      <c r="P111" s="154">
        <f t="shared" si="17"/>
        <v>1.1516221651990274E-2</v>
      </c>
    </row>
    <row r="112" spans="1:16">
      <c r="A112" s="51" t="s">
        <v>251</v>
      </c>
      <c r="B112" s="11" t="s">
        <v>21</v>
      </c>
      <c r="C112" s="7">
        <v>4107553</v>
      </c>
      <c r="D112" s="7">
        <v>87325</v>
      </c>
      <c r="E112" s="198">
        <v>125320478</v>
      </c>
      <c r="F112" s="153">
        <f t="shared" si="9"/>
        <v>96.874303612309347</v>
      </c>
      <c r="G112" s="153">
        <f t="shared" si="10"/>
        <v>2.1522726926795081E-2</v>
      </c>
      <c r="H112" s="198">
        <v>4043526</v>
      </c>
      <c r="I112" s="153">
        <f t="shared" si="11"/>
        <v>3.1256963876906592</v>
      </c>
      <c r="J112" s="153">
        <f t="shared" si="12"/>
        <v>1.5782162644586502E-3</v>
      </c>
      <c r="K112" s="198">
        <v>0</v>
      </c>
      <c r="L112" s="152" t="e">
        <f t="shared" si="13"/>
        <v>#DIV/0!</v>
      </c>
      <c r="M112" s="153">
        <f t="shared" si="14"/>
        <v>0</v>
      </c>
      <c r="N112" s="153">
        <f t="shared" si="15"/>
        <v>0</v>
      </c>
      <c r="O112" s="198">
        <f t="shared" si="16"/>
        <v>129364004</v>
      </c>
      <c r="P112" s="154">
        <f t="shared" si="17"/>
        <v>1.4584693402764652E-2</v>
      </c>
    </row>
    <row r="113" spans="1:16">
      <c r="A113" s="51" t="s">
        <v>148</v>
      </c>
      <c r="B113" s="11" t="s">
        <v>21</v>
      </c>
      <c r="C113" s="7">
        <v>4107603</v>
      </c>
      <c r="D113" s="7">
        <v>86840</v>
      </c>
      <c r="E113" s="198">
        <v>427176504</v>
      </c>
      <c r="F113" s="153">
        <f t="shared" si="9"/>
        <v>77.60584485252177</v>
      </c>
      <c r="G113" s="153">
        <f t="shared" si="10"/>
        <v>7.3363933747004909E-2</v>
      </c>
      <c r="H113" s="198">
        <v>123267222</v>
      </c>
      <c r="I113" s="153">
        <f t="shared" si="11"/>
        <v>22.394155147478237</v>
      </c>
      <c r="J113" s="153">
        <f t="shared" si="12"/>
        <v>4.8112052360992641E-2</v>
      </c>
      <c r="K113" s="198">
        <v>0</v>
      </c>
      <c r="L113" s="152" t="e">
        <f t="shared" si="13"/>
        <v>#DIV/0!</v>
      </c>
      <c r="M113" s="153">
        <f t="shared" si="14"/>
        <v>0</v>
      </c>
      <c r="N113" s="153">
        <f t="shared" si="15"/>
        <v>0</v>
      </c>
      <c r="O113" s="198">
        <f t="shared" si="16"/>
        <v>550443726</v>
      </c>
      <c r="P113" s="154">
        <f t="shared" si="17"/>
        <v>6.2057857912200941E-2</v>
      </c>
    </row>
    <row r="114" spans="1:16">
      <c r="A114" s="51" t="s">
        <v>70</v>
      </c>
      <c r="B114" s="6" t="s">
        <v>7</v>
      </c>
      <c r="C114" s="7">
        <v>4107652</v>
      </c>
      <c r="D114" s="7">
        <v>83820</v>
      </c>
      <c r="E114" s="198">
        <v>1087343445</v>
      </c>
      <c r="F114" s="153">
        <f t="shared" si="9"/>
        <v>56.830859721998067</v>
      </c>
      <c r="G114" s="153">
        <f t="shared" si="10"/>
        <v>0.18674199473110553</v>
      </c>
      <c r="H114" s="198">
        <v>789027812</v>
      </c>
      <c r="I114" s="153">
        <f t="shared" si="11"/>
        <v>41.239158709902426</v>
      </c>
      <c r="J114" s="153">
        <f t="shared" si="12"/>
        <v>0.3079630317719293</v>
      </c>
      <c r="K114" s="198">
        <v>36926290</v>
      </c>
      <c r="L114" s="152" t="e">
        <f t="shared" si="13"/>
        <v>#DIV/0!</v>
      </c>
      <c r="M114" s="153">
        <f t="shared" si="14"/>
        <v>1.9299815680995069</v>
      </c>
      <c r="N114" s="153">
        <f t="shared" si="15"/>
        <v>7.6127771871442373E-2</v>
      </c>
      <c r="O114" s="198">
        <f t="shared" si="16"/>
        <v>1913297547</v>
      </c>
      <c r="P114" s="154">
        <f t="shared" si="17"/>
        <v>0.21570805825750949</v>
      </c>
    </row>
    <row r="115" spans="1:16">
      <c r="A115" s="51" t="s">
        <v>297</v>
      </c>
      <c r="B115" s="11" t="s">
        <v>21</v>
      </c>
      <c r="C115" s="7">
        <v>4107702</v>
      </c>
      <c r="D115" s="7">
        <v>86950</v>
      </c>
      <c r="E115" s="198">
        <v>139917231</v>
      </c>
      <c r="F115" s="153">
        <f t="shared" si="9"/>
        <v>93.914055460931507</v>
      </c>
      <c r="G115" s="153">
        <f t="shared" si="10"/>
        <v>2.4029595188475961E-2</v>
      </c>
      <c r="H115" s="198">
        <v>9067104</v>
      </c>
      <c r="I115" s="153">
        <f t="shared" si="11"/>
        <v>6.0859445390684863</v>
      </c>
      <c r="J115" s="153">
        <f t="shared" si="12"/>
        <v>3.5389536271902503E-3</v>
      </c>
      <c r="K115" s="198">
        <v>0</v>
      </c>
      <c r="L115" s="152" t="e">
        <f t="shared" si="13"/>
        <v>#DIV/0!</v>
      </c>
      <c r="M115" s="153">
        <f t="shared" si="14"/>
        <v>0</v>
      </c>
      <c r="N115" s="153">
        <f t="shared" si="15"/>
        <v>0</v>
      </c>
      <c r="O115" s="198">
        <f t="shared" si="16"/>
        <v>148984335</v>
      </c>
      <c r="P115" s="154">
        <f t="shared" si="17"/>
        <v>1.679671918464876E-2</v>
      </c>
    </row>
    <row r="116" spans="1:16">
      <c r="A116" s="51" t="s">
        <v>274</v>
      </c>
      <c r="B116" s="11" t="s">
        <v>21</v>
      </c>
      <c r="C116" s="7">
        <v>4107736</v>
      </c>
      <c r="D116" s="7">
        <v>84535</v>
      </c>
      <c r="E116" s="198">
        <v>53804632</v>
      </c>
      <c r="F116" s="153">
        <f t="shared" si="9"/>
        <v>75.428621640562781</v>
      </c>
      <c r="G116" s="153">
        <f t="shared" si="10"/>
        <v>9.2404882299658986E-3</v>
      </c>
      <c r="H116" s="198">
        <v>16291325</v>
      </c>
      <c r="I116" s="153">
        <f t="shared" si="11"/>
        <v>22.838780673166607</v>
      </c>
      <c r="J116" s="153">
        <f t="shared" si="12"/>
        <v>6.3586172277813515E-3</v>
      </c>
      <c r="K116" s="198">
        <v>1235894</v>
      </c>
      <c r="L116" s="152" t="e">
        <f t="shared" si="13"/>
        <v>#DIV/0!</v>
      </c>
      <c r="M116" s="153">
        <f t="shared" si="14"/>
        <v>1.7325976862706114</v>
      </c>
      <c r="N116" s="153">
        <f t="shared" si="15"/>
        <v>2.5479368896600334E-3</v>
      </c>
      <c r="O116" s="198">
        <f t="shared" si="16"/>
        <v>71331851</v>
      </c>
      <c r="P116" s="154">
        <f t="shared" si="17"/>
        <v>8.0420607318763201E-3</v>
      </c>
    </row>
    <row r="117" spans="1:16">
      <c r="A117" s="51" t="s">
        <v>336</v>
      </c>
      <c r="B117" s="11" t="s">
        <v>23</v>
      </c>
      <c r="C117" s="7">
        <v>4107751</v>
      </c>
      <c r="D117" s="7">
        <v>84285</v>
      </c>
      <c r="E117" s="198">
        <v>52810582</v>
      </c>
      <c r="F117" s="153">
        <f t="shared" si="9"/>
        <v>84.04669774678554</v>
      </c>
      <c r="G117" s="153">
        <f t="shared" si="10"/>
        <v>9.0697685914597273E-3</v>
      </c>
      <c r="H117" s="198">
        <v>10024227</v>
      </c>
      <c r="I117" s="153">
        <f t="shared" si="11"/>
        <v>15.953302253214456</v>
      </c>
      <c r="J117" s="153">
        <f t="shared" si="12"/>
        <v>3.9125253776099225E-3</v>
      </c>
      <c r="K117" s="198">
        <v>0</v>
      </c>
      <c r="L117" s="152" t="e">
        <f t="shared" si="13"/>
        <v>#DIV/0!</v>
      </c>
      <c r="M117" s="153">
        <f t="shared" si="14"/>
        <v>0</v>
      </c>
      <c r="N117" s="153">
        <f t="shared" si="15"/>
        <v>0</v>
      </c>
      <c r="O117" s="198">
        <f t="shared" si="16"/>
        <v>62834809</v>
      </c>
      <c r="P117" s="154">
        <f t="shared" si="17"/>
        <v>7.0840913697003153E-3</v>
      </c>
    </row>
    <row r="118" spans="1:16">
      <c r="A118" s="51" t="s">
        <v>333</v>
      </c>
      <c r="B118" s="11" t="s">
        <v>31</v>
      </c>
      <c r="C118" s="7">
        <v>4107850</v>
      </c>
      <c r="D118" s="7">
        <v>85618</v>
      </c>
      <c r="E118" s="198">
        <v>40359141</v>
      </c>
      <c r="F118" s="153">
        <f t="shared" si="9"/>
        <v>62.974480328162073</v>
      </c>
      <c r="G118" s="153">
        <f t="shared" si="10"/>
        <v>6.9313394315573817E-3</v>
      </c>
      <c r="H118" s="198">
        <v>23728948</v>
      </c>
      <c r="I118" s="153">
        <f t="shared" si="11"/>
        <v>37.025519671837927</v>
      </c>
      <c r="J118" s="153">
        <f t="shared" si="12"/>
        <v>9.261573110224481E-3</v>
      </c>
      <c r="K118" s="198">
        <v>0</v>
      </c>
      <c r="L118" s="152" t="e">
        <f t="shared" si="13"/>
        <v>#DIV/0!</v>
      </c>
      <c r="M118" s="153">
        <f t="shared" si="14"/>
        <v>0</v>
      </c>
      <c r="N118" s="153">
        <f t="shared" si="15"/>
        <v>0</v>
      </c>
      <c r="O118" s="198">
        <f t="shared" si="16"/>
        <v>64088089</v>
      </c>
      <c r="P118" s="154">
        <f t="shared" si="17"/>
        <v>7.2253880517960303E-3</v>
      </c>
    </row>
    <row r="119" spans="1:16">
      <c r="A119" s="51" t="s">
        <v>255</v>
      </c>
      <c r="B119" s="6" t="s">
        <v>11</v>
      </c>
      <c r="C119" s="7">
        <v>4107801</v>
      </c>
      <c r="D119" s="7">
        <v>87185</v>
      </c>
      <c r="E119" s="198">
        <v>254959715</v>
      </c>
      <c r="F119" s="153">
        <f t="shared" si="9"/>
        <v>95.596263368254938</v>
      </c>
      <c r="G119" s="153">
        <f t="shared" si="10"/>
        <v>4.3787164004261935E-2</v>
      </c>
      <c r="H119" s="198">
        <v>11744972</v>
      </c>
      <c r="I119" s="153">
        <f t="shared" si="11"/>
        <v>4.4037366317450584</v>
      </c>
      <c r="J119" s="153">
        <f t="shared" si="12"/>
        <v>4.5841440950327612E-3</v>
      </c>
      <c r="K119" s="198">
        <v>0</v>
      </c>
      <c r="L119" s="152" t="e">
        <f t="shared" si="13"/>
        <v>#DIV/0!</v>
      </c>
      <c r="M119" s="153">
        <f t="shared" si="14"/>
        <v>0</v>
      </c>
      <c r="N119" s="153">
        <f t="shared" si="15"/>
        <v>0</v>
      </c>
      <c r="O119" s="198">
        <f t="shared" si="16"/>
        <v>266704687</v>
      </c>
      <c r="P119" s="154">
        <f t="shared" si="17"/>
        <v>3.0068689656322881E-2</v>
      </c>
    </row>
    <row r="120" spans="1:16">
      <c r="A120" s="51" t="s">
        <v>270</v>
      </c>
      <c r="B120" s="6" t="s">
        <v>11</v>
      </c>
      <c r="C120" s="7">
        <v>4107900</v>
      </c>
      <c r="D120" s="7">
        <v>87120</v>
      </c>
      <c r="E120" s="198">
        <v>243980918</v>
      </c>
      <c r="F120" s="153">
        <f t="shared" si="9"/>
        <v>98.34116634288462</v>
      </c>
      <c r="G120" s="153">
        <f t="shared" si="10"/>
        <v>4.1901648934524353E-2</v>
      </c>
      <c r="H120" s="198">
        <v>4115507</v>
      </c>
      <c r="I120" s="153">
        <f t="shared" si="11"/>
        <v>1.6588336571153737</v>
      </c>
      <c r="J120" s="153">
        <f t="shared" si="12"/>
        <v>1.6063109483884673E-3</v>
      </c>
      <c r="K120" s="198">
        <v>0</v>
      </c>
      <c r="L120" s="152" t="e">
        <f t="shared" si="13"/>
        <v>#DIV/0!</v>
      </c>
      <c r="M120" s="153">
        <f t="shared" si="14"/>
        <v>0</v>
      </c>
      <c r="N120" s="153">
        <f t="shared" si="15"/>
        <v>0</v>
      </c>
      <c r="O120" s="198">
        <f t="shared" si="16"/>
        <v>248096425</v>
      </c>
      <c r="P120" s="154">
        <f t="shared" si="17"/>
        <v>2.7970766063695706E-2</v>
      </c>
    </row>
    <row r="121" spans="1:16">
      <c r="A121" s="51" t="s">
        <v>240</v>
      </c>
      <c r="B121" s="6" t="s">
        <v>11</v>
      </c>
      <c r="C121" s="7">
        <v>4108007</v>
      </c>
      <c r="D121" s="7">
        <v>86165</v>
      </c>
      <c r="E121" s="198">
        <v>272278878</v>
      </c>
      <c r="F121" s="153">
        <f t="shared" si="9"/>
        <v>66.599662160154125</v>
      </c>
      <c r="G121" s="153">
        <f t="shared" si="10"/>
        <v>4.6761583044138667E-2</v>
      </c>
      <c r="H121" s="198">
        <v>35967152</v>
      </c>
      <c r="I121" s="153">
        <f t="shared" si="11"/>
        <v>8.7975982186282984</v>
      </c>
      <c r="J121" s="153">
        <f t="shared" si="12"/>
        <v>1.4038229078446996E-2</v>
      </c>
      <c r="K121" s="198">
        <v>100583188</v>
      </c>
      <c r="L121" s="152" t="e">
        <f t="shared" si="13"/>
        <v>#DIV/0!</v>
      </c>
      <c r="M121" s="153">
        <f t="shared" si="14"/>
        <v>24.60273962121758</v>
      </c>
      <c r="N121" s="153">
        <f t="shared" si="15"/>
        <v>0.20736375060062626</v>
      </c>
      <c r="O121" s="198">
        <f t="shared" si="16"/>
        <v>408829218</v>
      </c>
      <c r="P121" s="154">
        <f t="shared" si="17"/>
        <v>4.609202416633635E-2</v>
      </c>
    </row>
    <row r="122" spans="1:16">
      <c r="A122" s="51" t="s">
        <v>375</v>
      </c>
      <c r="B122" s="6" t="s">
        <v>11</v>
      </c>
      <c r="C122" s="7">
        <v>4108106</v>
      </c>
      <c r="D122" s="7">
        <v>86780</v>
      </c>
      <c r="E122" s="198">
        <v>18909333</v>
      </c>
      <c r="F122" s="153">
        <f t="shared" si="9"/>
        <v>73.214741144624114</v>
      </c>
      <c r="G122" s="153">
        <f t="shared" si="10"/>
        <v>3.2475172216214722E-3</v>
      </c>
      <c r="H122" s="198">
        <v>6917888</v>
      </c>
      <c r="I122" s="153">
        <f t="shared" si="11"/>
        <v>26.785258855375883</v>
      </c>
      <c r="J122" s="153">
        <f t="shared" si="12"/>
        <v>2.7000997043924837E-3</v>
      </c>
      <c r="K122" s="198">
        <v>0</v>
      </c>
      <c r="L122" s="152" t="e">
        <f t="shared" si="13"/>
        <v>#DIV/0!</v>
      </c>
      <c r="M122" s="153">
        <f t="shared" si="14"/>
        <v>0</v>
      </c>
      <c r="N122" s="153">
        <f t="shared" si="15"/>
        <v>0</v>
      </c>
      <c r="O122" s="198">
        <f t="shared" si="16"/>
        <v>25827221</v>
      </c>
      <c r="P122" s="154">
        <f t="shared" si="17"/>
        <v>2.9117999449865878E-3</v>
      </c>
    </row>
    <row r="123" spans="1:16">
      <c r="A123" s="51" t="s">
        <v>167</v>
      </c>
      <c r="B123" s="6" t="s">
        <v>15</v>
      </c>
      <c r="C123" s="7">
        <v>4108205</v>
      </c>
      <c r="D123" s="7">
        <v>85830</v>
      </c>
      <c r="E123" s="198">
        <v>275682593</v>
      </c>
      <c r="F123" s="153">
        <f t="shared" si="9"/>
        <v>96.854461372525407</v>
      </c>
      <c r="G123" s="153">
        <f t="shared" si="10"/>
        <v>4.7346142165287541E-2</v>
      </c>
      <c r="H123" s="198">
        <v>8953333</v>
      </c>
      <c r="I123" s="153">
        <f t="shared" si="11"/>
        <v>3.1455386274745938</v>
      </c>
      <c r="J123" s="153">
        <f t="shared" si="12"/>
        <v>3.4945480161904137E-3</v>
      </c>
      <c r="K123" s="198">
        <v>0</v>
      </c>
      <c r="L123" s="152" t="e">
        <f t="shared" si="13"/>
        <v>#DIV/0!</v>
      </c>
      <c r="M123" s="153">
        <f t="shared" si="14"/>
        <v>0</v>
      </c>
      <c r="N123" s="153">
        <f t="shared" si="15"/>
        <v>0</v>
      </c>
      <c r="O123" s="198">
        <f t="shared" si="16"/>
        <v>284635926</v>
      </c>
      <c r="P123" s="154">
        <f t="shared" si="17"/>
        <v>3.2090284652305658E-2</v>
      </c>
    </row>
    <row r="124" spans="1:16">
      <c r="A124" s="51" t="s">
        <v>14</v>
      </c>
      <c r="B124" s="6" t="s">
        <v>15</v>
      </c>
      <c r="C124" s="7">
        <v>4108304</v>
      </c>
      <c r="D124" s="7">
        <v>85850</v>
      </c>
      <c r="E124" s="198">
        <v>4275116266</v>
      </c>
      <c r="F124" s="153">
        <f t="shared" si="9"/>
        <v>72.613074532318279</v>
      </c>
      <c r="G124" s="153">
        <f t="shared" si="10"/>
        <v>0.73421488205158181</v>
      </c>
      <c r="H124" s="198">
        <v>1095438191</v>
      </c>
      <c r="I124" s="153">
        <f t="shared" si="11"/>
        <v>18.606075264253622</v>
      </c>
      <c r="J124" s="153">
        <f t="shared" si="12"/>
        <v>0.427557129531345</v>
      </c>
      <c r="K124" s="198">
        <v>516975156</v>
      </c>
      <c r="L124" s="155" t="e">
        <f t="shared" si="13"/>
        <v>#DIV/0!</v>
      </c>
      <c r="M124" s="153">
        <f t="shared" si="14"/>
        <v>8.7808502034280984</v>
      </c>
      <c r="N124" s="153">
        <f t="shared" si="15"/>
        <v>1.0658034354161041</v>
      </c>
      <c r="O124" s="198">
        <f t="shared" si="16"/>
        <v>5887529613</v>
      </c>
      <c r="P124" s="154">
        <f t="shared" si="17"/>
        <v>0.6637689902154128</v>
      </c>
    </row>
    <row r="125" spans="1:16">
      <c r="A125" s="51" t="s">
        <v>257</v>
      </c>
      <c r="B125" s="11" t="s">
        <v>21</v>
      </c>
      <c r="C125" s="7">
        <v>4108452</v>
      </c>
      <c r="D125" s="7">
        <v>85145</v>
      </c>
      <c r="E125" s="198">
        <v>19599190</v>
      </c>
      <c r="F125" s="153">
        <f t="shared" si="9"/>
        <v>40.846208357575485</v>
      </c>
      <c r="G125" s="153">
        <f t="shared" si="10"/>
        <v>3.3659942978861994E-3</v>
      </c>
      <c r="H125" s="198">
        <v>28383697</v>
      </c>
      <c r="I125" s="153">
        <f t="shared" si="11"/>
        <v>59.153791642424515</v>
      </c>
      <c r="J125" s="153">
        <f t="shared" si="12"/>
        <v>1.1078353954164309E-2</v>
      </c>
      <c r="K125" s="198">
        <v>0</v>
      </c>
      <c r="L125" s="152" t="e">
        <f t="shared" si="13"/>
        <v>#DIV/0!</v>
      </c>
      <c r="M125" s="153">
        <f t="shared" si="14"/>
        <v>0</v>
      </c>
      <c r="N125" s="153">
        <f t="shared" si="15"/>
        <v>0</v>
      </c>
      <c r="O125" s="198">
        <f t="shared" si="16"/>
        <v>47982887</v>
      </c>
      <c r="P125" s="154">
        <f t="shared" si="17"/>
        <v>5.4096632280684646E-3</v>
      </c>
    </row>
    <row r="126" spans="1:16">
      <c r="A126" s="51" t="s">
        <v>237</v>
      </c>
      <c r="B126" s="11" t="s">
        <v>29</v>
      </c>
      <c r="C126" s="7">
        <v>4108320</v>
      </c>
      <c r="D126" s="7">
        <v>87570</v>
      </c>
      <c r="E126" s="198">
        <v>105735287</v>
      </c>
      <c r="F126" s="153">
        <f t="shared" si="9"/>
        <v>98.864742058160772</v>
      </c>
      <c r="G126" s="153">
        <f t="shared" si="10"/>
        <v>1.8159136838173454E-2</v>
      </c>
      <c r="H126" s="198">
        <v>1214152</v>
      </c>
      <c r="I126" s="153">
        <f t="shared" si="11"/>
        <v>1.1352579418392275</v>
      </c>
      <c r="J126" s="153">
        <f t="shared" si="12"/>
        <v>4.7389195319258464E-4</v>
      </c>
      <c r="K126" s="198">
        <v>0</v>
      </c>
      <c r="L126" s="152" t="e">
        <f t="shared" si="13"/>
        <v>#DIV/0!</v>
      </c>
      <c r="M126" s="153">
        <f t="shared" si="14"/>
        <v>0</v>
      </c>
      <c r="N126" s="153">
        <f t="shared" si="15"/>
        <v>0</v>
      </c>
      <c r="O126" s="198">
        <f t="shared" si="16"/>
        <v>106949439</v>
      </c>
      <c r="P126" s="154">
        <f t="shared" si="17"/>
        <v>1.2057641454980634E-2</v>
      </c>
    </row>
    <row r="127" spans="1:16">
      <c r="A127" s="51" t="s">
        <v>37</v>
      </c>
      <c r="B127" s="11" t="s">
        <v>31</v>
      </c>
      <c r="C127" s="7">
        <v>4108403</v>
      </c>
      <c r="D127" s="7">
        <v>85600</v>
      </c>
      <c r="E127" s="198">
        <v>3249670429</v>
      </c>
      <c r="F127" s="153">
        <f t="shared" si="9"/>
        <v>74.526445501139179</v>
      </c>
      <c r="G127" s="153">
        <f t="shared" si="10"/>
        <v>0.55810327539165649</v>
      </c>
      <c r="H127" s="198">
        <v>1097485981</v>
      </c>
      <c r="I127" s="153">
        <f t="shared" si="11"/>
        <v>25.169238216082736</v>
      </c>
      <c r="J127" s="153">
        <f t="shared" si="12"/>
        <v>0.42835639618233123</v>
      </c>
      <c r="K127" s="198">
        <v>13269486</v>
      </c>
      <c r="L127" s="152" t="e">
        <f t="shared" si="13"/>
        <v>#DIV/0!</v>
      </c>
      <c r="M127" s="153">
        <f t="shared" si="14"/>
        <v>0.30431628277808026</v>
      </c>
      <c r="N127" s="153">
        <f t="shared" si="15"/>
        <v>2.7356563658555957E-2</v>
      </c>
      <c r="O127" s="198">
        <f t="shared" si="16"/>
        <v>4360425896</v>
      </c>
      <c r="P127" s="154">
        <f t="shared" si="17"/>
        <v>0.49160100825756253</v>
      </c>
    </row>
    <row r="128" spans="1:16">
      <c r="A128" s="51" t="s">
        <v>319</v>
      </c>
      <c r="B128" s="11" t="s">
        <v>21</v>
      </c>
      <c r="C128" s="7">
        <v>4108502</v>
      </c>
      <c r="D128" s="7">
        <v>84660</v>
      </c>
      <c r="E128" s="198">
        <v>97410829</v>
      </c>
      <c r="F128" s="153">
        <f t="shared" si="9"/>
        <v>69.369677550677153</v>
      </c>
      <c r="G128" s="153">
        <f t="shared" si="10"/>
        <v>1.6729481930955699E-2</v>
      </c>
      <c r="H128" s="198">
        <v>42501390</v>
      </c>
      <c r="I128" s="153">
        <f t="shared" si="11"/>
        <v>30.266734715455247</v>
      </c>
      <c r="J128" s="153">
        <f t="shared" si="12"/>
        <v>1.658858752487315E-2</v>
      </c>
      <c r="K128" s="198">
        <v>510560</v>
      </c>
      <c r="L128" s="152" t="e">
        <f t="shared" si="13"/>
        <v>#DIV/0!</v>
      </c>
      <c r="M128" s="153">
        <f t="shared" si="14"/>
        <v>0.36358773386759424</v>
      </c>
      <c r="N128" s="153">
        <f t="shared" si="15"/>
        <v>1.0525778573120565E-3</v>
      </c>
      <c r="O128" s="198">
        <f t="shared" si="16"/>
        <v>140422779</v>
      </c>
      <c r="P128" s="154">
        <f t="shared" si="17"/>
        <v>1.5831476416570862E-2</v>
      </c>
    </row>
    <row r="129" spans="1:16">
      <c r="A129" s="51" t="s">
        <v>410</v>
      </c>
      <c r="B129" s="11" t="s">
        <v>21</v>
      </c>
      <c r="C129" s="7">
        <v>4108551</v>
      </c>
      <c r="D129" s="7">
        <v>86938</v>
      </c>
      <c r="E129" s="198">
        <v>4230819</v>
      </c>
      <c r="F129" s="153">
        <f t="shared" si="9"/>
        <v>99.936742603100939</v>
      </c>
      <c r="G129" s="153">
        <f t="shared" si="10"/>
        <v>7.2660720312362869E-4</v>
      </c>
      <c r="H129" s="198">
        <v>2678</v>
      </c>
      <c r="I129" s="153">
        <f t="shared" si="11"/>
        <v>6.3257396899064774E-2</v>
      </c>
      <c r="J129" s="153">
        <f t="shared" si="12"/>
        <v>1.0452419883587407E-6</v>
      </c>
      <c r="K129" s="198">
        <v>0</v>
      </c>
      <c r="L129" s="152" t="e">
        <f t="shared" si="13"/>
        <v>#DIV/0!</v>
      </c>
      <c r="M129" s="153">
        <f t="shared" si="14"/>
        <v>0</v>
      </c>
      <c r="N129" s="153">
        <f t="shared" si="15"/>
        <v>0</v>
      </c>
      <c r="O129" s="198">
        <f t="shared" si="16"/>
        <v>4233497</v>
      </c>
      <c r="P129" s="154">
        <f t="shared" si="17"/>
        <v>4.7729085261247748E-4</v>
      </c>
    </row>
    <row r="130" spans="1:16">
      <c r="A130" s="51" t="s">
        <v>100</v>
      </c>
      <c r="B130" s="11" t="s">
        <v>29</v>
      </c>
      <c r="C130" s="7">
        <v>4108601</v>
      </c>
      <c r="D130" s="7">
        <v>87360</v>
      </c>
      <c r="E130" s="198">
        <v>1138691650</v>
      </c>
      <c r="F130" s="153">
        <f t="shared" si="9"/>
        <v>89.139647079278475</v>
      </c>
      <c r="G130" s="153">
        <f t="shared" si="10"/>
        <v>0.19556061250238546</v>
      </c>
      <c r="H130" s="198">
        <v>136581323</v>
      </c>
      <c r="I130" s="153">
        <f t="shared" si="11"/>
        <v>10.691929575351624</v>
      </c>
      <c r="J130" s="153">
        <f t="shared" si="12"/>
        <v>5.3308638396261161E-2</v>
      </c>
      <c r="K130" s="198">
        <v>2151481</v>
      </c>
      <c r="L130" s="152" t="e">
        <f t="shared" si="13"/>
        <v>#DIV/0!</v>
      </c>
      <c r="M130" s="153">
        <f t="shared" si="14"/>
        <v>0.16842334536990161</v>
      </c>
      <c r="N130" s="153">
        <f t="shared" si="15"/>
        <v>4.4355242498973681E-3</v>
      </c>
      <c r="O130" s="198">
        <f t="shared" si="16"/>
        <v>1277424454</v>
      </c>
      <c r="P130" s="154">
        <f t="shared" si="17"/>
        <v>0.14401876434486396</v>
      </c>
    </row>
    <row r="131" spans="1:16">
      <c r="A131" s="51" t="s">
        <v>275</v>
      </c>
      <c r="B131" s="11" t="s">
        <v>21</v>
      </c>
      <c r="C131" s="7">
        <v>4108650</v>
      </c>
      <c r="D131" s="7">
        <v>85162</v>
      </c>
      <c r="E131" s="198">
        <v>84646357</v>
      </c>
      <c r="F131" s="153">
        <f t="shared" si="9"/>
        <v>79.125353789215936</v>
      </c>
      <c r="G131" s="153">
        <f t="shared" si="10"/>
        <v>1.4537292357431076E-2</v>
      </c>
      <c r="H131" s="198">
        <v>22331183</v>
      </c>
      <c r="I131" s="153">
        <f t="shared" si="11"/>
        <v>20.874646210784057</v>
      </c>
      <c r="J131" s="153">
        <f t="shared" si="12"/>
        <v>8.7160157286493307E-3</v>
      </c>
      <c r="K131" s="198">
        <v>0</v>
      </c>
      <c r="L131" s="152" t="e">
        <f t="shared" si="13"/>
        <v>#DIV/0!</v>
      </c>
      <c r="M131" s="153">
        <f t="shared" si="14"/>
        <v>0</v>
      </c>
      <c r="N131" s="153">
        <f t="shared" si="15"/>
        <v>0</v>
      </c>
      <c r="O131" s="198">
        <f t="shared" si="16"/>
        <v>106977540</v>
      </c>
      <c r="P131" s="154">
        <f t="shared" si="17"/>
        <v>1.206080960420792E-2</v>
      </c>
    </row>
    <row r="132" spans="1:16">
      <c r="A132" s="51" t="s">
        <v>382</v>
      </c>
      <c r="B132" s="11" t="s">
        <v>21</v>
      </c>
      <c r="C132" s="7">
        <v>4108700</v>
      </c>
      <c r="D132" s="7">
        <v>86845</v>
      </c>
      <c r="E132" s="198">
        <v>22950965</v>
      </c>
      <c r="F132" s="153">
        <f t="shared" ref="F132:F195" si="18">E132*100/O132</f>
        <v>82.276566048867934</v>
      </c>
      <c r="G132" s="153">
        <f t="shared" ref="G132:G195" si="19">E132*100/E$403</f>
        <v>3.9416331655025404E-3</v>
      </c>
      <c r="H132" s="198">
        <v>4943934</v>
      </c>
      <c r="I132" s="153">
        <f t="shared" ref="I132:I195" si="20">H132*100/O132</f>
        <v>17.723433951132069</v>
      </c>
      <c r="J132" s="153">
        <f t="shared" ref="J132:J195" si="21">H132*100/H$403</f>
        <v>1.9296517567118678E-3</v>
      </c>
      <c r="K132" s="198">
        <v>0</v>
      </c>
      <c r="L132" s="152" t="e">
        <f t="shared" ref="L132:L195" si="22">K132*100/K$401</f>
        <v>#DIV/0!</v>
      </c>
      <c r="M132" s="153">
        <f t="shared" ref="M132:M195" si="23">K132*100/O132</f>
        <v>0</v>
      </c>
      <c r="N132" s="153">
        <f t="shared" ref="N132:N195" si="24">K132*100/K$403</f>
        <v>0</v>
      </c>
      <c r="O132" s="198">
        <f t="shared" ref="O132:O195" si="25">E132+H132+K132</f>
        <v>27894899</v>
      </c>
      <c r="P132" s="154">
        <f t="shared" ref="P132:P195" si="26">O132*100/O$403</f>
        <v>3.1449130889307222E-3</v>
      </c>
    </row>
    <row r="133" spans="1:16">
      <c r="A133" s="51" t="s">
        <v>102</v>
      </c>
      <c r="B133" s="6" t="s">
        <v>15</v>
      </c>
      <c r="C133" s="7">
        <v>4108809</v>
      </c>
      <c r="D133" s="7">
        <v>85980</v>
      </c>
      <c r="E133" s="198">
        <v>850252063</v>
      </c>
      <c r="F133" s="153">
        <f t="shared" si="18"/>
        <v>76.596689638290727</v>
      </c>
      <c r="G133" s="153">
        <f t="shared" si="19"/>
        <v>0.14602356504651354</v>
      </c>
      <c r="H133" s="198">
        <v>227010344</v>
      </c>
      <c r="I133" s="153">
        <f t="shared" si="20"/>
        <v>20.450689414028052</v>
      </c>
      <c r="J133" s="153">
        <f t="shared" si="21"/>
        <v>8.8603712972577187E-2</v>
      </c>
      <c r="K133" s="198">
        <v>32775203</v>
      </c>
      <c r="L133" s="152" t="e">
        <f t="shared" si="22"/>
        <v>#DIV/0!</v>
      </c>
      <c r="M133" s="153">
        <f t="shared" si="23"/>
        <v>2.9526209476812233</v>
      </c>
      <c r="N133" s="153">
        <f t="shared" si="24"/>
        <v>6.7569831061398633E-2</v>
      </c>
      <c r="O133" s="198">
        <f t="shared" si="25"/>
        <v>1110037610</v>
      </c>
      <c r="P133" s="154">
        <f t="shared" si="26"/>
        <v>0.12514731847189611</v>
      </c>
    </row>
    <row r="134" spans="1:16">
      <c r="A134" s="51" t="s">
        <v>245</v>
      </c>
      <c r="B134" s="11" t="s">
        <v>29</v>
      </c>
      <c r="C134" s="7">
        <v>4108908</v>
      </c>
      <c r="D134" s="7">
        <v>87880</v>
      </c>
      <c r="E134" s="198">
        <v>27222691</v>
      </c>
      <c r="F134" s="153">
        <f t="shared" si="18"/>
        <v>41.951616660413073</v>
      </c>
      <c r="G134" s="153">
        <f t="shared" si="19"/>
        <v>4.6752657981844132E-3</v>
      </c>
      <c r="H134" s="198">
        <v>37667993</v>
      </c>
      <c r="I134" s="153">
        <f t="shared" si="20"/>
        <v>58.048383339586927</v>
      </c>
      <c r="J134" s="153">
        <f t="shared" si="21"/>
        <v>1.4702079126513489E-2</v>
      </c>
      <c r="K134" s="198">
        <v>0</v>
      </c>
      <c r="L134" s="152" t="e">
        <f t="shared" si="22"/>
        <v>#DIV/0!</v>
      </c>
      <c r="M134" s="153">
        <f t="shared" si="23"/>
        <v>0</v>
      </c>
      <c r="N134" s="153">
        <f t="shared" si="24"/>
        <v>0</v>
      </c>
      <c r="O134" s="198">
        <f t="shared" si="25"/>
        <v>64890684</v>
      </c>
      <c r="P134" s="154">
        <f t="shared" si="26"/>
        <v>7.315873825578913E-3</v>
      </c>
    </row>
    <row r="135" spans="1:16">
      <c r="A135" s="51" t="s">
        <v>291</v>
      </c>
      <c r="B135" s="11" t="s">
        <v>21</v>
      </c>
      <c r="C135" s="7">
        <v>4108957</v>
      </c>
      <c r="D135" s="7">
        <v>84435</v>
      </c>
      <c r="E135" s="198">
        <v>24140185</v>
      </c>
      <c r="F135" s="153">
        <f t="shared" si="18"/>
        <v>95.101154114966647</v>
      </c>
      <c r="G135" s="153">
        <f t="shared" si="19"/>
        <v>4.1458715926483676E-3</v>
      </c>
      <c r="H135" s="198">
        <v>1243508</v>
      </c>
      <c r="I135" s="153">
        <f t="shared" si="20"/>
        <v>4.8988458850333556</v>
      </c>
      <c r="J135" s="153">
        <f t="shared" si="21"/>
        <v>4.8534980375653506E-4</v>
      </c>
      <c r="K135" s="198">
        <v>0</v>
      </c>
      <c r="L135" s="152" t="e">
        <f t="shared" si="22"/>
        <v>#DIV/0!</v>
      </c>
      <c r="M135" s="153">
        <f t="shared" si="23"/>
        <v>0</v>
      </c>
      <c r="N135" s="153">
        <f t="shared" si="24"/>
        <v>0</v>
      </c>
      <c r="O135" s="198">
        <f t="shared" si="25"/>
        <v>25383693</v>
      </c>
      <c r="P135" s="154">
        <f t="shared" si="26"/>
        <v>2.861795927674775E-3</v>
      </c>
    </row>
    <row r="136" spans="1:16">
      <c r="A136" s="51" t="s">
        <v>300</v>
      </c>
      <c r="B136" s="11" t="s">
        <v>63</v>
      </c>
      <c r="C136" s="7">
        <v>4109005</v>
      </c>
      <c r="D136" s="7">
        <v>86555</v>
      </c>
      <c r="E136" s="198">
        <v>166160510</v>
      </c>
      <c r="F136" s="153">
        <f t="shared" si="18"/>
        <v>90.169636154153523</v>
      </c>
      <c r="G136" s="153">
        <f t="shared" si="19"/>
        <v>2.8536655300237551E-2</v>
      </c>
      <c r="H136" s="198">
        <v>18114948</v>
      </c>
      <c r="I136" s="153">
        <f t="shared" si="20"/>
        <v>9.8303638458464722</v>
      </c>
      <c r="J136" s="153">
        <f t="shared" si="21"/>
        <v>7.0703899426942463E-3</v>
      </c>
      <c r="K136" s="198">
        <v>0</v>
      </c>
      <c r="L136" s="152" t="e">
        <f t="shared" si="22"/>
        <v>#DIV/0!</v>
      </c>
      <c r="M136" s="153">
        <f t="shared" si="23"/>
        <v>0</v>
      </c>
      <c r="N136" s="153">
        <f t="shared" si="24"/>
        <v>0</v>
      </c>
      <c r="O136" s="198">
        <f t="shared" si="25"/>
        <v>184275458</v>
      </c>
      <c r="P136" s="154">
        <f t="shared" si="26"/>
        <v>2.0775493750054573E-2</v>
      </c>
    </row>
    <row r="137" spans="1:16">
      <c r="A137" s="51" t="s">
        <v>343</v>
      </c>
      <c r="B137" s="11" t="s">
        <v>29</v>
      </c>
      <c r="C137" s="7">
        <v>4109104</v>
      </c>
      <c r="D137" s="7">
        <v>87810</v>
      </c>
      <c r="E137" s="198">
        <v>1709460</v>
      </c>
      <c r="F137" s="153">
        <f t="shared" si="18"/>
        <v>100</v>
      </c>
      <c r="G137" s="153">
        <f t="shared" si="19"/>
        <v>2.9358522533148271E-4</v>
      </c>
      <c r="H137" s="198">
        <v>0</v>
      </c>
      <c r="I137" s="153">
        <f t="shared" si="20"/>
        <v>0</v>
      </c>
      <c r="J137" s="153">
        <f t="shared" si="21"/>
        <v>0</v>
      </c>
      <c r="K137" s="198">
        <v>0</v>
      </c>
      <c r="L137" s="152" t="e">
        <f t="shared" si="22"/>
        <v>#DIV/0!</v>
      </c>
      <c r="M137" s="153">
        <f t="shared" si="23"/>
        <v>0</v>
      </c>
      <c r="N137" s="153">
        <f t="shared" si="24"/>
        <v>0</v>
      </c>
      <c r="O137" s="198">
        <f t="shared" si="25"/>
        <v>1709460</v>
      </c>
      <c r="P137" s="154">
        <f t="shared" si="26"/>
        <v>1.9272710501670978E-4</v>
      </c>
    </row>
    <row r="138" spans="1:16">
      <c r="A138" s="51" t="s">
        <v>226</v>
      </c>
      <c r="B138" s="6" t="s">
        <v>11</v>
      </c>
      <c r="C138" s="7">
        <v>4109203</v>
      </c>
      <c r="D138" s="7">
        <v>86620</v>
      </c>
      <c r="E138" s="198">
        <v>47751280</v>
      </c>
      <c r="F138" s="153">
        <f t="shared" si="18"/>
        <v>88.282962920892302</v>
      </c>
      <c r="G138" s="153">
        <f t="shared" si="19"/>
        <v>8.2008764748322405E-3</v>
      </c>
      <c r="H138" s="198">
        <v>6337616</v>
      </c>
      <c r="I138" s="153">
        <f t="shared" si="20"/>
        <v>11.717037079107698</v>
      </c>
      <c r="J138" s="153">
        <f t="shared" si="21"/>
        <v>2.473615515046366E-3</v>
      </c>
      <c r="K138" s="198">
        <v>0</v>
      </c>
      <c r="L138" s="152" t="e">
        <f t="shared" si="22"/>
        <v>#DIV/0!</v>
      </c>
      <c r="M138" s="153">
        <f t="shared" si="23"/>
        <v>0</v>
      </c>
      <c r="N138" s="153">
        <f t="shared" si="24"/>
        <v>0</v>
      </c>
      <c r="O138" s="198">
        <f t="shared" si="25"/>
        <v>54088896</v>
      </c>
      <c r="P138" s="154">
        <f t="shared" si="26"/>
        <v>6.0980639147039965E-3</v>
      </c>
    </row>
    <row r="139" spans="1:16">
      <c r="A139" s="51" t="s">
        <v>152</v>
      </c>
      <c r="B139" s="11" t="s">
        <v>21</v>
      </c>
      <c r="C139" s="7">
        <v>4109302</v>
      </c>
      <c r="D139" s="7">
        <v>85400</v>
      </c>
      <c r="E139" s="198">
        <v>328987162</v>
      </c>
      <c r="F139" s="153">
        <f t="shared" si="18"/>
        <v>96.414874047617232</v>
      </c>
      <c r="G139" s="153">
        <f t="shared" si="19"/>
        <v>5.6500748825322036E-2</v>
      </c>
      <c r="H139" s="198">
        <v>12233179</v>
      </c>
      <c r="I139" s="153">
        <f t="shared" si="20"/>
        <v>3.5851259523827741</v>
      </c>
      <c r="J139" s="153">
        <f t="shared" si="21"/>
        <v>4.7746946758433122E-3</v>
      </c>
      <c r="K139" s="198">
        <v>0</v>
      </c>
      <c r="L139" s="152" t="e">
        <f t="shared" si="22"/>
        <v>#DIV/0!</v>
      </c>
      <c r="M139" s="153">
        <f t="shared" si="23"/>
        <v>0</v>
      </c>
      <c r="N139" s="153">
        <f t="shared" si="24"/>
        <v>0</v>
      </c>
      <c r="O139" s="198">
        <f t="shared" si="25"/>
        <v>341220341</v>
      </c>
      <c r="P139" s="154">
        <f t="shared" si="26"/>
        <v>3.8469697152167658E-2</v>
      </c>
    </row>
    <row r="140" spans="1:16">
      <c r="A140" s="51" t="s">
        <v>20</v>
      </c>
      <c r="B140" s="11" t="s">
        <v>21</v>
      </c>
      <c r="C140" s="7">
        <v>4109401</v>
      </c>
      <c r="D140" s="7">
        <v>85000</v>
      </c>
      <c r="E140" s="198">
        <v>12109249710</v>
      </c>
      <c r="F140" s="153">
        <f t="shared" si="18"/>
        <v>80.20604161837548</v>
      </c>
      <c r="G140" s="153">
        <f t="shared" si="19"/>
        <v>2.0796607143223835</v>
      </c>
      <c r="H140" s="198">
        <v>2464084545</v>
      </c>
      <c r="I140" s="153">
        <f t="shared" si="20"/>
        <v>16.320950703019719</v>
      </c>
      <c r="J140" s="153">
        <f t="shared" si="21"/>
        <v>0.96174930145625193</v>
      </c>
      <c r="K140" s="198">
        <v>524343508</v>
      </c>
      <c r="L140" s="155" t="e">
        <f t="shared" si="22"/>
        <v>#DIV/0!</v>
      </c>
      <c r="M140" s="153">
        <f t="shared" si="23"/>
        <v>3.4730076786048039</v>
      </c>
      <c r="N140" s="153">
        <f t="shared" si="24"/>
        <v>1.0809941361370399</v>
      </c>
      <c r="O140" s="198">
        <f t="shared" si="25"/>
        <v>15097677763</v>
      </c>
      <c r="P140" s="154">
        <f t="shared" si="26"/>
        <v>1.7021350179227035</v>
      </c>
    </row>
    <row r="141" spans="1:16">
      <c r="A141" s="51" t="s">
        <v>413</v>
      </c>
      <c r="B141" s="11" t="s">
        <v>266</v>
      </c>
      <c r="C141" s="7">
        <v>4109500</v>
      </c>
      <c r="D141" s="7">
        <v>83390</v>
      </c>
      <c r="E141" s="198">
        <v>6091119</v>
      </c>
      <c r="F141" s="153">
        <f t="shared" si="18"/>
        <v>95.626360835749594</v>
      </c>
      <c r="G141" s="153">
        <f t="shared" si="19"/>
        <v>1.0460979163805387E-3</v>
      </c>
      <c r="H141" s="198">
        <v>278588</v>
      </c>
      <c r="I141" s="153">
        <f t="shared" si="20"/>
        <v>4.3736391642504122</v>
      </c>
      <c r="J141" s="153">
        <f t="shared" si="21"/>
        <v>1.0873483011683526E-4</v>
      </c>
      <c r="K141" s="198">
        <v>0</v>
      </c>
      <c r="L141" s="152" t="e">
        <f t="shared" si="22"/>
        <v>#DIV/0!</v>
      </c>
      <c r="M141" s="153">
        <f t="shared" si="23"/>
        <v>0</v>
      </c>
      <c r="N141" s="153">
        <f t="shared" si="24"/>
        <v>0</v>
      </c>
      <c r="O141" s="198">
        <f t="shared" si="25"/>
        <v>6369707</v>
      </c>
      <c r="P141" s="154">
        <f t="shared" si="26"/>
        <v>7.1813039785351596E-4</v>
      </c>
    </row>
    <row r="142" spans="1:16">
      <c r="A142" s="51" t="s">
        <v>207</v>
      </c>
      <c r="B142" s="6" t="s">
        <v>7</v>
      </c>
      <c r="C142" s="7">
        <v>4109609</v>
      </c>
      <c r="D142" s="7">
        <v>83280</v>
      </c>
      <c r="E142" s="198">
        <v>217264357</v>
      </c>
      <c r="F142" s="153">
        <f t="shared" si="18"/>
        <v>97.920927025317937</v>
      </c>
      <c r="G142" s="153">
        <f t="shared" si="19"/>
        <v>3.7313306661954475E-2</v>
      </c>
      <c r="H142" s="198">
        <v>4612992</v>
      </c>
      <c r="I142" s="153">
        <f t="shared" si="20"/>
        <v>2.0790729746820618</v>
      </c>
      <c r="J142" s="153">
        <f t="shared" si="21"/>
        <v>1.8004827969988662E-3</v>
      </c>
      <c r="K142" s="198">
        <v>0</v>
      </c>
      <c r="L142" s="152" t="e">
        <f t="shared" si="22"/>
        <v>#DIV/0!</v>
      </c>
      <c r="M142" s="153">
        <f t="shared" si="23"/>
        <v>0</v>
      </c>
      <c r="N142" s="153">
        <f t="shared" si="24"/>
        <v>0</v>
      </c>
      <c r="O142" s="198">
        <f t="shared" si="25"/>
        <v>221877349</v>
      </c>
      <c r="P142" s="154">
        <f t="shared" si="26"/>
        <v>2.5014787793544258E-2</v>
      </c>
    </row>
    <row r="143" spans="1:16">
      <c r="A143" s="51" t="s">
        <v>222</v>
      </c>
      <c r="B143" s="11" t="s">
        <v>21</v>
      </c>
      <c r="C143" s="7">
        <v>4109658</v>
      </c>
      <c r="D143" s="7">
        <v>85548</v>
      </c>
      <c r="E143" s="198">
        <v>126082255</v>
      </c>
      <c r="F143" s="153">
        <f t="shared" si="18"/>
        <v>85.194253004432284</v>
      </c>
      <c r="G143" s="153">
        <f t="shared" si="19"/>
        <v>2.1653555651771003E-2</v>
      </c>
      <c r="H143" s="198">
        <v>21911595</v>
      </c>
      <c r="I143" s="153">
        <f t="shared" si="20"/>
        <v>14.805746995567722</v>
      </c>
      <c r="J143" s="153">
        <f t="shared" si="21"/>
        <v>8.552247619832502E-3</v>
      </c>
      <c r="K143" s="198">
        <v>0</v>
      </c>
      <c r="L143" s="152" t="e">
        <f t="shared" si="22"/>
        <v>#DIV/0!</v>
      </c>
      <c r="M143" s="153">
        <f t="shared" si="23"/>
        <v>0</v>
      </c>
      <c r="N143" s="153">
        <f t="shared" si="24"/>
        <v>0</v>
      </c>
      <c r="O143" s="198">
        <f t="shared" si="25"/>
        <v>147993850</v>
      </c>
      <c r="P143" s="154">
        <f t="shared" si="26"/>
        <v>1.6685050408185739E-2</v>
      </c>
    </row>
    <row r="144" spans="1:16">
      <c r="A144" s="51" t="s">
        <v>164</v>
      </c>
      <c r="B144" s="11" t="s">
        <v>23</v>
      </c>
      <c r="C144" s="7">
        <v>4109708</v>
      </c>
      <c r="D144" s="7">
        <v>86590</v>
      </c>
      <c r="E144" s="198">
        <v>374527768</v>
      </c>
      <c r="F144" s="153">
        <f t="shared" si="18"/>
        <v>68.76410398449589</v>
      </c>
      <c r="G144" s="153">
        <f t="shared" si="19"/>
        <v>6.4321960830424393E-2</v>
      </c>
      <c r="H144" s="198">
        <v>62497561</v>
      </c>
      <c r="I144" s="153">
        <f t="shared" si="20"/>
        <v>11.474686660299577</v>
      </c>
      <c r="J144" s="153">
        <f t="shared" si="21"/>
        <v>2.4393231862289651E-2</v>
      </c>
      <c r="K144" s="198">
        <v>107630598</v>
      </c>
      <c r="L144" s="152" t="e">
        <f t="shared" si="22"/>
        <v>#DIV/0!</v>
      </c>
      <c r="M144" s="153">
        <f t="shared" si="23"/>
        <v>19.761209355204539</v>
      </c>
      <c r="N144" s="153">
        <f t="shared" si="24"/>
        <v>0.22189279266698392</v>
      </c>
      <c r="O144" s="198">
        <f t="shared" si="25"/>
        <v>544655927</v>
      </c>
      <c r="P144" s="154">
        <f t="shared" si="26"/>
        <v>6.1405332702082767E-2</v>
      </c>
    </row>
    <row r="145" spans="1:16">
      <c r="A145" s="51" t="s">
        <v>305</v>
      </c>
      <c r="B145" s="6" t="s">
        <v>15</v>
      </c>
      <c r="C145" s="7">
        <v>4109757</v>
      </c>
      <c r="D145" s="7">
        <v>85478</v>
      </c>
      <c r="E145" s="198">
        <v>85212662</v>
      </c>
      <c r="F145" s="153">
        <f t="shared" si="18"/>
        <v>73.984426595411378</v>
      </c>
      <c r="G145" s="153">
        <f t="shared" si="19"/>
        <v>1.4634550427834212E-2</v>
      </c>
      <c r="H145" s="198">
        <v>27201934</v>
      </c>
      <c r="I145" s="153">
        <f t="shared" si="20"/>
        <v>23.617610834364324</v>
      </c>
      <c r="J145" s="153">
        <f t="shared" si="21"/>
        <v>1.0617103652488137E-2</v>
      </c>
      <c r="K145" s="198">
        <v>2761889</v>
      </c>
      <c r="L145" s="152" t="e">
        <f t="shared" si="22"/>
        <v>#DIV/0!</v>
      </c>
      <c r="M145" s="153">
        <f t="shared" si="23"/>
        <v>2.3979625702242955</v>
      </c>
      <c r="N145" s="153">
        <f t="shared" si="24"/>
        <v>5.693950183629227E-3</v>
      </c>
      <c r="O145" s="198">
        <f t="shared" si="25"/>
        <v>115176485</v>
      </c>
      <c r="P145" s="154">
        <f t="shared" si="26"/>
        <v>1.2985171059896399E-2</v>
      </c>
    </row>
    <row r="146" spans="1:16">
      <c r="A146" s="51" t="s">
        <v>35</v>
      </c>
      <c r="B146" s="6" t="s">
        <v>11</v>
      </c>
      <c r="C146" s="7">
        <v>4109807</v>
      </c>
      <c r="D146" s="7">
        <v>86200</v>
      </c>
      <c r="E146" s="198">
        <v>5378824575</v>
      </c>
      <c r="F146" s="153">
        <f t="shared" si="18"/>
        <v>66.669475308550872</v>
      </c>
      <c r="G146" s="153">
        <f t="shared" si="19"/>
        <v>0.92376740308044158</v>
      </c>
      <c r="H146" s="198">
        <v>2597623480</v>
      </c>
      <c r="I146" s="153">
        <f t="shared" si="20"/>
        <v>32.197033393819503</v>
      </c>
      <c r="J146" s="153">
        <f t="shared" si="21"/>
        <v>1.0138704746984881</v>
      </c>
      <c r="K146" s="198">
        <v>91448910</v>
      </c>
      <c r="L146" s="152" t="e">
        <f t="shared" si="22"/>
        <v>#DIV/0!</v>
      </c>
      <c r="M146" s="153">
        <f t="shared" si="23"/>
        <v>1.1334912976296296</v>
      </c>
      <c r="N146" s="153">
        <f t="shared" si="24"/>
        <v>0.1885323913767688</v>
      </c>
      <c r="O146" s="198">
        <f t="shared" si="25"/>
        <v>8067896965</v>
      </c>
      <c r="P146" s="154">
        <f t="shared" si="26"/>
        <v>0.90958690208460513</v>
      </c>
    </row>
    <row r="147" spans="1:16">
      <c r="A147" s="51" t="s">
        <v>225</v>
      </c>
      <c r="B147" s="11" t="s">
        <v>29</v>
      </c>
      <c r="C147" s="7">
        <v>4109906</v>
      </c>
      <c r="D147" s="7">
        <v>87530</v>
      </c>
      <c r="E147" s="198">
        <v>165585125</v>
      </c>
      <c r="F147" s="153">
        <f t="shared" si="18"/>
        <v>82.484614029558969</v>
      </c>
      <c r="G147" s="153">
        <f t="shared" si="19"/>
        <v>2.8437837817010477E-2</v>
      </c>
      <c r="H147" s="198">
        <v>35161556</v>
      </c>
      <c r="I147" s="153">
        <f t="shared" si="20"/>
        <v>17.515385970441027</v>
      </c>
      <c r="J147" s="153">
        <f t="shared" si="21"/>
        <v>1.3723799367896642E-2</v>
      </c>
      <c r="K147" s="198">
        <v>0</v>
      </c>
      <c r="L147" s="152" t="e">
        <f t="shared" si="22"/>
        <v>#DIV/0!</v>
      </c>
      <c r="M147" s="153">
        <f t="shared" si="23"/>
        <v>0</v>
      </c>
      <c r="N147" s="153">
        <f t="shared" si="24"/>
        <v>0</v>
      </c>
      <c r="O147" s="198">
        <f t="shared" si="25"/>
        <v>200746681</v>
      </c>
      <c r="P147" s="154">
        <f t="shared" si="26"/>
        <v>2.2632484334727303E-2</v>
      </c>
    </row>
    <row r="148" spans="1:16">
      <c r="A148" s="51" t="s">
        <v>228</v>
      </c>
      <c r="B148" s="6" t="s">
        <v>11</v>
      </c>
      <c r="C148" s="7">
        <v>4110003</v>
      </c>
      <c r="D148" s="7">
        <v>86750</v>
      </c>
      <c r="E148" s="198">
        <v>79771857</v>
      </c>
      <c r="F148" s="153">
        <f t="shared" si="18"/>
        <v>67.167803268138968</v>
      </c>
      <c r="G148" s="153">
        <f t="shared" si="19"/>
        <v>1.3700138413566749E-2</v>
      </c>
      <c r="H148" s="198">
        <v>38993166</v>
      </c>
      <c r="I148" s="153">
        <f t="shared" si="20"/>
        <v>32.832196731861032</v>
      </c>
      <c r="J148" s="153">
        <f t="shared" si="21"/>
        <v>1.521930334661779E-2</v>
      </c>
      <c r="K148" s="198">
        <v>0</v>
      </c>
      <c r="L148" s="152" t="e">
        <f t="shared" si="22"/>
        <v>#DIV/0!</v>
      </c>
      <c r="M148" s="153">
        <f t="shared" si="23"/>
        <v>0</v>
      </c>
      <c r="N148" s="153">
        <f t="shared" si="24"/>
        <v>0</v>
      </c>
      <c r="O148" s="198">
        <f t="shared" si="25"/>
        <v>118765023</v>
      </c>
      <c r="P148" s="154">
        <f t="shared" si="26"/>
        <v>1.3389748259703621E-2</v>
      </c>
    </row>
    <row r="149" spans="1:16">
      <c r="A149" s="51" t="s">
        <v>394</v>
      </c>
      <c r="B149" s="6" t="s">
        <v>15</v>
      </c>
      <c r="C149" s="7">
        <v>4110052</v>
      </c>
      <c r="D149" s="7">
        <v>85423</v>
      </c>
      <c r="E149" s="198">
        <v>45962944</v>
      </c>
      <c r="F149" s="153">
        <f t="shared" si="18"/>
        <v>99.998009305528498</v>
      </c>
      <c r="G149" s="153">
        <f t="shared" si="19"/>
        <v>7.893744966912546E-3</v>
      </c>
      <c r="H149" s="198">
        <v>915</v>
      </c>
      <c r="I149" s="153">
        <f t="shared" si="20"/>
        <v>1.9906944714977045E-3</v>
      </c>
      <c r="J149" s="153">
        <f t="shared" si="21"/>
        <v>3.571308511382553E-7</v>
      </c>
      <c r="K149" s="198">
        <v>0</v>
      </c>
      <c r="L149" s="152" t="e">
        <f t="shared" si="22"/>
        <v>#DIV/0!</v>
      </c>
      <c r="M149" s="153">
        <f t="shared" si="23"/>
        <v>0</v>
      </c>
      <c r="N149" s="153">
        <f t="shared" si="24"/>
        <v>0</v>
      </c>
      <c r="O149" s="198">
        <f t="shared" si="25"/>
        <v>45963859</v>
      </c>
      <c r="P149" s="154">
        <f t="shared" si="26"/>
        <v>5.1820349586806595E-3</v>
      </c>
    </row>
    <row r="150" spans="1:16">
      <c r="A150" s="51" t="s">
        <v>331</v>
      </c>
      <c r="B150" s="11" t="s">
        <v>21</v>
      </c>
      <c r="C150" s="7">
        <v>4110078</v>
      </c>
      <c r="D150" s="7">
        <v>84250</v>
      </c>
      <c r="E150" s="198">
        <v>106626752</v>
      </c>
      <c r="F150" s="153">
        <f t="shared" si="18"/>
        <v>82.668929252561725</v>
      </c>
      <c r="G150" s="153">
        <f t="shared" si="19"/>
        <v>1.8312238374857629E-2</v>
      </c>
      <c r="H150" s="198">
        <v>22353692</v>
      </c>
      <c r="I150" s="153">
        <f t="shared" si="20"/>
        <v>17.331070747438272</v>
      </c>
      <c r="J150" s="153">
        <f t="shared" si="21"/>
        <v>8.724801147587332E-3</v>
      </c>
      <c r="K150" s="198">
        <v>0</v>
      </c>
      <c r="L150" s="152" t="e">
        <f t="shared" si="22"/>
        <v>#DIV/0!</v>
      </c>
      <c r="M150" s="153">
        <f t="shared" si="23"/>
        <v>0</v>
      </c>
      <c r="N150" s="153">
        <f t="shared" si="24"/>
        <v>0</v>
      </c>
      <c r="O150" s="198">
        <f t="shared" si="25"/>
        <v>128980444</v>
      </c>
      <c r="P150" s="154">
        <f t="shared" si="26"/>
        <v>1.4541450268441411E-2</v>
      </c>
    </row>
    <row r="151" spans="1:16">
      <c r="A151" s="51" t="s">
        <v>93</v>
      </c>
      <c r="B151" s="6" t="s">
        <v>7</v>
      </c>
      <c r="C151" s="7">
        <v>4110102</v>
      </c>
      <c r="D151" s="7">
        <v>84430</v>
      </c>
      <c r="E151" s="198">
        <v>352006119</v>
      </c>
      <c r="F151" s="153">
        <f t="shared" si="18"/>
        <v>58.426936943031045</v>
      </c>
      <c r="G151" s="153">
        <f t="shared" si="19"/>
        <v>6.0454059038922064E-2</v>
      </c>
      <c r="H151" s="198">
        <v>177582021</v>
      </c>
      <c r="I151" s="153">
        <f t="shared" si="20"/>
        <v>29.475548813351779</v>
      </c>
      <c r="J151" s="153">
        <f t="shared" si="21"/>
        <v>6.9311495417028995E-2</v>
      </c>
      <c r="K151" s="198">
        <v>72884174</v>
      </c>
      <c r="L151" s="152" t="e">
        <f t="shared" si="22"/>
        <v>#DIV/0!</v>
      </c>
      <c r="M151" s="153">
        <f t="shared" si="23"/>
        <v>12.097514243617177</v>
      </c>
      <c r="N151" s="153">
        <f t="shared" si="24"/>
        <v>0.15025906397069705</v>
      </c>
      <c r="O151" s="198">
        <f t="shared" si="25"/>
        <v>602472314</v>
      </c>
      <c r="P151" s="154">
        <f t="shared" si="26"/>
        <v>6.7923639587903872E-2</v>
      </c>
    </row>
    <row r="152" spans="1:16">
      <c r="A152" s="51" t="s">
        <v>351</v>
      </c>
      <c r="B152" s="11" t="s">
        <v>21</v>
      </c>
      <c r="C152" s="7">
        <v>4110201</v>
      </c>
      <c r="D152" s="7">
        <v>84520</v>
      </c>
      <c r="E152" s="198">
        <v>64196957</v>
      </c>
      <c r="F152" s="153">
        <f t="shared" si="18"/>
        <v>85.799141345108566</v>
      </c>
      <c r="G152" s="153">
        <f t="shared" si="19"/>
        <v>1.1025281718461096E-2</v>
      </c>
      <c r="H152" s="198">
        <v>10625420</v>
      </c>
      <c r="I152" s="153">
        <f t="shared" si="20"/>
        <v>14.200858654891437</v>
      </c>
      <c r="J152" s="153">
        <f t="shared" si="21"/>
        <v>4.14717517847152E-3</v>
      </c>
      <c r="K152" s="198">
        <v>0</v>
      </c>
      <c r="L152" s="152" t="e">
        <f t="shared" si="22"/>
        <v>#DIV/0!</v>
      </c>
      <c r="M152" s="153">
        <f t="shared" si="23"/>
        <v>0</v>
      </c>
      <c r="N152" s="153">
        <f t="shared" si="24"/>
        <v>0</v>
      </c>
      <c r="O152" s="198">
        <f t="shared" si="25"/>
        <v>74822377</v>
      </c>
      <c r="P152" s="154">
        <f t="shared" si="26"/>
        <v>8.4355879106143752E-3</v>
      </c>
    </row>
    <row r="153" spans="1:16">
      <c r="A153" s="51" t="s">
        <v>397</v>
      </c>
      <c r="B153" s="6" t="s">
        <v>11</v>
      </c>
      <c r="C153" s="7">
        <v>4110300</v>
      </c>
      <c r="D153" s="7">
        <v>87670</v>
      </c>
      <c r="E153" s="198">
        <v>8043392</v>
      </c>
      <c r="F153" s="153">
        <f t="shared" si="18"/>
        <v>92.393564768144003</v>
      </c>
      <c r="G153" s="153">
        <f t="shared" si="19"/>
        <v>1.3813842106568421E-3</v>
      </c>
      <c r="H153" s="198">
        <v>662184</v>
      </c>
      <c r="I153" s="153">
        <f t="shared" si="20"/>
        <v>7.6064352318559969</v>
      </c>
      <c r="J153" s="153">
        <f t="shared" si="21"/>
        <v>2.5845501150834364E-4</v>
      </c>
      <c r="K153" s="198">
        <v>0</v>
      </c>
      <c r="L153" s="152" t="e">
        <f t="shared" si="22"/>
        <v>#DIV/0!</v>
      </c>
      <c r="M153" s="153">
        <f t="shared" si="23"/>
        <v>0</v>
      </c>
      <c r="N153" s="153">
        <f t="shared" si="24"/>
        <v>0</v>
      </c>
      <c r="O153" s="198">
        <f t="shared" si="25"/>
        <v>8705576</v>
      </c>
      <c r="P153" s="154">
        <f t="shared" si="26"/>
        <v>9.8147980062882317E-4</v>
      </c>
    </row>
    <row r="154" spans="1:16">
      <c r="A154" s="51" t="s">
        <v>200</v>
      </c>
      <c r="B154" s="11" t="s">
        <v>29</v>
      </c>
      <c r="C154" s="7">
        <v>4110409</v>
      </c>
      <c r="D154" s="7">
        <v>87210</v>
      </c>
      <c r="E154" s="198">
        <v>1333561759</v>
      </c>
      <c r="F154" s="153">
        <f t="shared" si="18"/>
        <v>97.667644489709815</v>
      </c>
      <c r="G154" s="153">
        <f t="shared" si="19"/>
        <v>0.22902789741173438</v>
      </c>
      <c r="H154" s="198">
        <v>30193898</v>
      </c>
      <c r="I154" s="153">
        <f t="shared" si="20"/>
        <v>2.2113463255229413</v>
      </c>
      <c r="J154" s="153">
        <f t="shared" si="21"/>
        <v>1.1784887969313294E-2</v>
      </c>
      <c r="K154" s="198">
        <v>1652269</v>
      </c>
      <c r="L154" s="152" t="e">
        <f t="shared" si="22"/>
        <v>#DIV/0!</v>
      </c>
      <c r="M154" s="153">
        <f t="shared" si="23"/>
        <v>0.12100918476724881</v>
      </c>
      <c r="N154" s="153">
        <f t="shared" si="24"/>
        <v>3.4063415930020648E-3</v>
      </c>
      <c r="O154" s="198">
        <f t="shared" si="25"/>
        <v>1365407926</v>
      </c>
      <c r="P154" s="154">
        <f t="shared" si="26"/>
        <v>0.15393815400468563</v>
      </c>
    </row>
    <row r="155" spans="1:16">
      <c r="A155" s="51" t="s">
        <v>132</v>
      </c>
      <c r="B155" s="11" t="s">
        <v>21</v>
      </c>
      <c r="C155" s="7">
        <v>4110508</v>
      </c>
      <c r="D155" s="7">
        <v>84450</v>
      </c>
      <c r="E155" s="198">
        <v>158586707</v>
      </c>
      <c r="F155" s="153">
        <f t="shared" si="18"/>
        <v>90.216250379248635</v>
      </c>
      <c r="G155" s="153">
        <f t="shared" si="19"/>
        <v>2.7235919009027894E-2</v>
      </c>
      <c r="H155" s="198">
        <v>17198372</v>
      </c>
      <c r="I155" s="153">
        <f t="shared" si="20"/>
        <v>9.7837496207513723</v>
      </c>
      <c r="J155" s="153">
        <f t="shared" si="21"/>
        <v>6.7126439678167633E-3</v>
      </c>
      <c r="K155" s="198">
        <v>0</v>
      </c>
      <c r="L155" s="152" t="e">
        <f t="shared" si="22"/>
        <v>#DIV/0!</v>
      </c>
      <c r="M155" s="153">
        <f t="shared" si="23"/>
        <v>0</v>
      </c>
      <c r="N155" s="153">
        <f t="shared" si="24"/>
        <v>0</v>
      </c>
      <c r="O155" s="198">
        <f t="shared" si="25"/>
        <v>175785079</v>
      </c>
      <c r="P155" s="154">
        <f t="shared" si="26"/>
        <v>1.9818275584572685E-2</v>
      </c>
    </row>
    <row r="156" spans="1:16">
      <c r="A156" s="51" t="s">
        <v>161</v>
      </c>
      <c r="B156" s="11" t="s">
        <v>29</v>
      </c>
      <c r="C156" s="7">
        <v>4110607</v>
      </c>
      <c r="D156" s="7">
        <v>87560</v>
      </c>
      <c r="E156" s="198">
        <v>325688968</v>
      </c>
      <c r="F156" s="153">
        <f t="shared" si="18"/>
        <v>63.503044504782245</v>
      </c>
      <c r="G156" s="153">
        <f t="shared" si="19"/>
        <v>5.5934312039040431E-2</v>
      </c>
      <c r="H156" s="198">
        <v>181818991</v>
      </c>
      <c r="I156" s="153">
        <f t="shared" si="20"/>
        <v>35.451183834042553</v>
      </c>
      <c r="J156" s="153">
        <f t="shared" si="21"/>
        <v>7.0965214217408507E-2</v>
      </c>
      <c r="K156" s="198">
        <v>5363464</v>
      </c>
      <c r="L156" s="152" t="e">
        <f t="shared" si="22"/>
        <v>#DIV/0!</v>
      </c>
      <c r="M156" s="153">
        <f t="shared" si="23"/>
        <v>1.0457716611752026</v>
      </c>
      <c r="N156" s="153">
        <f t="shared" si="24"/>
        <v>1.1057394713432998E-2</v>
      </c>
      <c r="O156" s="198">
        <f t="shared" si="25"/>
        <v>512871423</v>
      </c>
      <c r="P156" s="154">
        <f t="shared" si="26"/>
        <v>5.7821899664566807E-2</v>
      </c>
    </row>
    <row r="157" spans="1:16">
      <c r="A157" s="51" t="s">
        <v>360</v>
      </c>
      <c r="B157" s="6" t="s">
        <v>15</v>
      </c>
      <c r="C157" s="7">
        <v>4110656</v>
      </c>
      <c r="D157" s="7">
        <v>85833</v>
      </c>
      <c r="E157" s="198">
        <v>88490348</v>
      </c>
      <c r="F157" s="153">
        <f t="shared" si="18"/>
        <v>99.616070434915372</v>
      </c>
      <c r="G157" s="153">
        <f t="shared" si="19"/>
        <v>1.5197465139424918E-2</v>
      </c>
      <c r="H157" s="198">
        <v>341050</v>
      </c>
      <c r="I157" s="153">
        <f t="shared" si="20"/>
        <v>0.38392956508463372</v>
      </c>
      <c r="J157" s="153">
        <f t="shared" si="21"/>
        <v>1.3311418227399122E-4</v>
      </c>
      <c r="K157" s="198">
        <v>0</v>
      </c>
      <c r="L157" s="152" t="e">
        <f t="shared" si="22"/>
        <v>#DIV/0!</v>
      </c>
      <c r="M157" s="153">
        <f t="shared" si="23"/>
        <v>0</v>
      </c>
      <c r="N157" s="153">
        <f t="shared" si="24"/>
        <v>0</v>
      </c>
      <c r="O157" s="198">
        <f t="shared" si="25"/>
        <v>88831398</v>
      </c>
      <c r="P157" s="154">
        <f t="shared" si="26"/>
        <v>1.0014986119082718E-2</v>
      </c>
    </row>
    <row r="158" spans="1:16">
      <c r="A158" s="51" t="s">
        <v>57</v>
      </c>
      <c r="B158" s="11" t="s">
        <v>21</v>
      </c>
      <c r="C158" s="7">
        <v>4110706</v>
      </c>
      <c r="D158" s="7">
        <v>84500</v>
      </c>
      <c r="E158" s="198">
        <v>1862437208</v>
      </c>
      <c r="F158" s="153">
        <f t="shared" si="18"/>
        <v>78.180777445434671</v>
      </c>
      <c r="G158" s="153">
        <f t="shared" si="19"/>
        <v>0.31985776056556897</v>
      </c>
      <c r="H158" s="198">
        <v>414509198</v>
      </c>
      <c r="I158" s="153">
        <f t="shared" si="20"/>
        <v>17.400130978227114</v>
      </c>
      <c r="J158" s="153">
        <f t="shared" si="21"/>
        <v>0.16178581714357987</v>
      </c>
      <c r="K158" s="198">
        <v>105272432</v>
      </c>
      <c r="L158" s="152" t="e">
        <f t="shared" si="22"/>
        <v>#DIV/0!</v>
      </c>
      <c r="M158" s="153">
        <f t="shared" si="23"/>
        <v>4.4190915763382108</v>
      </c>
      <c r="N158" s="153">
        <f t="shared" si="24"/>
        <v>0.21703116364107874</v>
      </c>
      <c r="O158" s="198">
        <f t="shared" si="25"/>
        <v>2382218838</v>
      </c>
      <c r="P158" s="154">
        <f t="shared" si="26"/>
        <v>0.26857495359002864</v>
      </c>
    </row>
    <row r="159" spans="1:16">
      <c r="A159" s="51" t="s">
        <v>278</v>
      </c>
      <c r="B159" s="11" t="s">
        <v>21</v>
      </c>
      <c r="C159" s="7">
        <v>4110805</v>
      </c>
      <c r="D159" s="7">
        <v>87280</v>
      </c>
      <c r="E159" s="198">
        <v>132149713</v>
      </c>
      <c r="F159" s="153">
        <f t="shared" si="18"/>
        <v>96.573895673643051</v>
      </c>
      <c r="G159" s="153">
        <f t="shared" si="19"/>
        <v>2.2695589992509781E-2</v>
      </c>
      <c r="H159" s="198">
        <v>4688210</v>
      </c>
      <c r="I159" s="153">
        <f t="shared" si="20"/>
        <v>3.4261043263569557</v>
      </c>
      <c r="J159" s="153">
        <f t="shared" si="21"/>
        <v>1.8298409044971364E-3</v>
      </c>
      <c r="K159" s="198">
        <v>0</v>
      </c>
      <c r="L159" s="152" t="e">
        <f t="shared" si="22"/>
        <v>#DIV/0!</v>
      </c>
      <c r="M159" s="153">
        <f t="shared" si="23"/>
        <v>0</v>
      </c>
      <c r="N159" s="153">
        <f t="shared" si="24"/>
        <v>0</v>
      </c>
      <c r="O159" s="198">
        <f t="shared" si="25"/>
        <v>136837923</v>
      </c>
      <c r="P159" s="154">
        <f t="shared" si="26"/>
        <v>1.5427314331010638E-2</v>
      </c>
    </row>
    <row r="160" spans="1:16">
      <c r="A160" s="51" t="s">
        <v>306</v>
      </c>
      <c r="B160" s="6" t="s">
        <v>11</v>
      </c>
      <c r="C160" s="7">
        <v>4110904</v>
      </c>
      <c r="D160" s="7">
        <v>86670</v>
      </c>
      <c r="E160" s="198">
        <v>17027337</v>
      </c>
      <c r="F160" s="153">
        <f t="shared" si="18"/>
        <v>78.375143783114993</v>
      </c>
      <c r="G160" s="153">
        <f t="shared" si="19"/>
        <v>2.9243004047711514E-3</v>
      </c>
      <c r="H160" s="198">
        <v>4698093</v>
      </c>
      <c r="I160" s="153">
        <f t="shared" si="20"/>
        <v>21.624856216885004</v>
      </c>
      <c r="J160" s="153">
        <f t="shared" si="21"/>
        <v>1.8336983079963707E-3</v>
      </c>
      <c r="K160" s="198">
        <v>0</v>
      </c>
      <c r="L160" s="152" t="e">
        <f t="shared" si="22"/>
        <v>#DIV/0!</v>
      </c>
      <c r="M160" s="153">
        <f t="shared" si="23"/>
        <v>0</v>
      </c>
      <c r="N160" s="153">
        <f t="shared" si="24"/>
        <v>0</v>
      </c>
      <c r="O160" s="198">
        <f t="shared" si="25"/>
        <v>21725430</v>
      </c>
      <c r="P160" s="154">
        <f t="shared" si="26"/>
        <v>2.4493578259468939E-3</v>
      </c>
    </row>
    <row r="161" spans="1:16">
      <c r="A161" s="51" t="s">
        <v>147</v>
      </c>
      <c r="B161" s="6" t="s">
        <v>15</v>
      </c>
      <c r="C161" s="7">
        <v>4110953</v>
      </c>
      <c r="D161" s="7">
        <v>85880</v>
      </c>
      <c r="E161" s="198">
        <v>211404727</v>
      </c>
      <c r="F161" s="153">
        <f t="shared" si="18"/>
        <v>45.318097786696875</v>
      </c>
      <c r="G161" s="153">
        <f t="shared" si="19"/>
        <v>3.6306965013767845E-2</v>
      </c>
      <c r="H161" s="198">
        <v>247299394</v>
      </c>
      <c r="I161" s="153">
        <f t="shared" si="20"/>
        <v>53.01271300278389</v>
      </c>
      <c r="J161" s="153">
        <f t="shared" si="21"/>
        <v>9.6522670016606277E-2</v>
      </c>
      <c r="K161" s="198">
        <v>7786613</v>
      </c>
      <c r="L161" s="152" t="e">
        <f t="shared" si="22"/>
        <v>#DIV/0!</v>
      </c>
      <c r="M161" s="153">
        <f t="shared" si="23"/>
        <v>1.6691892105192383</v>
      </c>
      <c r="N161" s="153">
        <f t="shared" si="24"/>
        <v>1.605299362907044E-2</v>
      </c>
      <c r="O161" s="198">
        <f t="shared" si="25"/>
        <v>466490734</v>
      </c>
      <c r="P161" s="154">
        <f t="shared" si="26"/>
        <v>5.2592870661460359E-2</v>
      </c>
    </row>
    <row r="162" spans="1:16">
      <c r="A162" s="51" t="s">
        <v>282</v>
      </c>
      <c r="B162" s="11" t="s">
        <v>63</v>
      </c>
      <c r="C162" s="7">
        <v>4111001</v>
      </c>
      <c r="D162" s="7">
        <v>86375</v>
      </c>
      <c r="E162" s="198">
        <v>130691218</v>
      </c>
      <c r="F162" s="153">
        <f t="shared" si="18"/>
        <v>96.459360391020411</v>
      </c>
      <c r="G162" s="153">
        <f t="shared" si="19"/>
        <v>2.2445105872834655E-2</v>
      </c>
      <c r="H162" s="198">
        <v>4797155</v>
      </c>
      <c r="I162" s="153">
        <f t="shared" si="20"/>
        <v>3.5406396089795837</v>
      </c>
      <c r="J162" s="153">
        <f t="shared" si="21"/>
        <v>1.8723628941990568E-3</v>
      </c>
      <c r="K162" s="198">
        <v>0</v>
      </c>
      <c r="L162" s="152" t="e">
        <f t="shared" si="22"/>
        <v>#DIV/0!</v>
      </c>
      <c r="M162" s="153">
        <f t="shared" si="23"/>
        <v>0</v>
      </c>
      <c r="N162" s="153">
        <f t="shared" si="24"/>
        <v>0</v>
      </c>
      <c r="O162" s="198">
        <f t="shared" si="25"/>
        <v>135488373</v>
      </c>
      <c r="P162" s="154">
        <f t="shared" si="26"/>
        <v>1.5275164023559572E-2</v>
      </c>
    </row>
    <row r="163" spans="1:16">
      <c r="A163" s="51" t="s">
        <v>263</v>
      </c>
      <c r="B163" s="6" t="s">
        <v>11</v>
      </c>
      <c r="C163" s="7">
        <v>4111100</v>
      </c>
      <c r="D163" s="7">
        <v>86980</v>
      </c>
      <c r="E163" s="198">
        <v>153077870</v>
      </c>
      <c r="F163" s="153">
        <f t="shared" si="18"/>
        <v>96.592310522930262</v>
      </c>
      <c r="G163" s="153">
        <f t="shared" si="19"/>
        <v>2.6289823077002922E-2</v>
      </c>
      <c r="H163" s="198">
        <v>5400449</v>
      </c>
      <c r="I163" s="153">
        <f t="shared" si="20"/>
        <v>3.4076894770697308</v>
      </c>
      <c r="J163" s="153">
        <f t="shared" si="21"/>
        <v>2.1078327299439777E-3</v>
      </c>
      <c r="K163" s="198">
        <v>0</v>
      </c>
      <c r="L163" s="152" t="e">
        <f t="shared" si="22"/>
        <v>#DIV/0!</v>
      </c>
      <c r="M163" s="153">
        <f t="shared" si="23"/>
        <v>0</v>
      </c>
      <c r="N163" s="153">
        <f t="shared" si="24"/>
        <v>0</v>
      </c>
      <c r="O163" s="198">
        <f t="shared" si="25"/>
        <v>158478319</v>
      </c>
      <c r="P163" s="154">
        <f t="shared" si="26"/>
        <v>1.7867085295230442E-2</v>
      </c>
    </row>
    <row r="164" spans="1:16">
      <c r="A164" s="51" t="s">
        <v>131</v>
      </c>
      <c r="B164" s="11" t="s">
        <v>31</v>
      </c>
      <c r="C164" s="7">
        <v>4111209</v>
      </c>
      <c r="D164" s="7">
        <v>85580</v>
      </c>
      <c r="E164" s="198">
        <v>507987768</v>
      </c>
      <c r="F164" s="153">
        <f t="shared" si="18"/>
        <v>65.630515118759519</v>
      </c>
      <c r="G164" s="153">
        <f t="shared" si="19"/>
        <v>8.7242581478313014E-2</v>
      </c>
      <c r="H164" s="198">
        <v>135778117</v>
      </c>
      <c r="I164" s="153">
        <f t="shared" si="20"/>
        <v>17.542130582493076</v>
      </c>
      <c r="J164" s="153">
        <f t="shared" si="21"/>
        <v>5.2995141519300119E-2</v>
      </c>
      <c r="K164" s="198">
        <v>130245666</v>
      </c>
      <c r="L164" s="155" t="e">
        <f t="shared" si="22"/>
        <v>#DIV/0!</v>
      </c>
      <c r="M164" s="153">
        <f t="shared" si="23"/>
        <v>16.827354298747409</v>
      </c>
      <c r="N164" s="153">
        <f t="shared" si="24"/>
        <v>0.2685163429224024</v>
      </c>
      <c r="O164" s="198">
        <f t="shared" si="25"/>
        <v>774011551</v>
      </c>
      <c r="P164" s="154">
        <f t="shared" si="26"/>
        <v>8.7263232525899057E-2</v>
      </c>
    </row>
    <row r="165" spans="1:16">
      <c r="A165" s="51" t="s">
        <v>170</v>
      </c>
      <c r="B165" s="6" t="s">
        <v>7</v>
      </c>
      <c r="C165" s="7">
        <v>4111258</v>
      </c>
      <c r="D165" s="7">
        <v>83560</v>
      </c>
      <c r="E165" s="198">
        <v>370657471</v>
      </c>
      <c r="F165" s="153">
        <f t="shared" si="18"/>
        <v>71.334823844738835</v>
      </c>
      <c r="G165" s="153">
        <f t="shared" si="19"/>
        <v>6.3657270216520137E-2</v>
      </c>
      <c r="H165" s="198">
        <v>148944739</v>
      </c>
      <c r="I165" s="153">
        <f t="shared" si="20"/>
        <v>28.665135739745015</v>
      </c>
      <c r="J165" s="153">
        <f t="shared" si="21"/>
        <v>5.8134165477197033E-2</v>
      </c>
      <c r="K165" s="198">
        <v>210</v>
      </c>
      <c r="L165" s="152" t="e">
        <f t="shared" si="22"/>
        <v>#DIV/0!</v>
      </c>
      <c r="M165" s="153">
        <f t="shared" si="23"/>
        <v>4.0415516155602199E-5</v>
      </c>
      <c r="N165" s="153">
        <f t="shared" si="24"/>
        <v>4.3293902780384647E-7</v>
      </c>
      <c r="O165" s="198">
        <f t="shared" si="25"/>
        <v>519602420</v>
      </c>
      <c r="P165" s="154">
        <f t="shared" si="26"/>
        <v>5.8580762443272462E-2</v>
      </c>
    </row>
    <row r="166" spans="1:16">
      <c r="A166" s="51" t="s">
        <v>408</v>
      </c>
      <c r="B166" s="11" t="s">
        <v>29</v>
      </c>
      <c r="C166" s="7">
        <v>4111308</v>
      </c>
      <c r="D166" s="7">
        <v>87980</v>
      </c>
      <c r="E166" s="198">
        <v>40242848</v>
      </c>
      <c r="F166" s="153">
        <f t="shared" si="18"/>
        <v>100</v>
      </c>
      <c r="G166" s="153">
        <f t="shared" si="19"/>
        <v>6.9113670972474391E-3</v>
      </c>
      <c r="H166" s="198">
        <v>0</v>
      </c>
      <c r="I166" s="153">
        <f t="shared" si="20"/>
        <v>0</v>
      </c>
      <c r="J166" s="153">
        <f t="shared" si="21"/>
        <v>0</v>
      </c>
      <c r="K166" s="198">
        <v>0</v>
      </c>
      <c r="L166" s="152" t="e">
        <f t="shared" si="22"/>
        <v>#DIV/0!</v>
      </c>
      <c r="M166" s="153">
        <f t="shared" si="23"/>
        <v>0</v>
      </c>
      <c r="N166" s="153">
        <f t="shared" si="24"/>
        <v>0</v>
      </c>
      <c r="O166" s="198">
        <f t="shared" si="25"/>
        <v>40242848</v>
      </c>
      <c r="P166" s="154">
        <f t="shared" si="26"/>
        <v>4.5370395286625535E-3</v>
      </c>
    </row>
    <row r="167" spans="1:16">
      <c r="A167" s="51" t="s">
        <v>223</v>
      </c>
      <c r="B167" s="11" t="s">
        <v>21</v>
      </c>
      <c r="C167" s="7">
        <v>4111407</v>
      </c>
      <c r="D167" s="7">
        <v>84460</v>
      </c>
      <c r="E167" s="198">
        <v>141281062</v>
      </c>
      <c r="F167" s="153">
        <f t="shared" si="18"/>
        <v>88.90026604060408</v>
      </c>
      <c r="G167" s="153">
        <f t="shared" si="19"/>
        <v>2.4263821570754025E-2</v>
      </c>
      <c r="H167" s="198">
        <v>17581432</v>
      </c>
      <c r="I167" s="153">
        <f t="shared" si="20"/>
        <v>11.063011277299076</v>
      </c>
      <c r="J167" s="153">
        <f t="shared" si="21"/>
        <v>6.8621549446878233E-3</v>
      </c>
      <c r="K167" s="198">
        <v>58360</v>
      </c>
      <c r="L167" s="152" t="e">
        <f t="shared" si="22"/>
        <v>#DIV/0!</v>
      </c>
      <c r="M167" s="153">
        <f t="shared" si="23"/>
        <v>3.6722682096837968E-2</v>
      </c>
      <c r="N167" s="153">
        <f t="shared" si="24"/>
        <v>1.2031581744110705E-4</v>
      </c>
      <c r="O167" s="198">
        <f t="shared" si="25"/>
        <v>158920854</v>
      </c>
      <c r="P167" s="154">
        <f t="shared" si="26"/>
        <v>1.7916977360220888E-2</v>
      </c>
    </row>
    <row r="168" spans="1:16">
      <c r="A168" s="51" t="s">
        <v>121</v>
      </c>
      <c r="B168" s="11" t="s">
        <v>21</v>
      </c>
      <c r="C168" s="7">
        <v>4111506</v>
      </c>
      <c r="D168" s="7">
        <v>86870</v>
      </c>
      <c r="E168" s="198">
        <v>733801532</v>
      </c>
      <c r="F168" s="153">
        <f t="shared" si="18"/>
        <v>94.552648759617824</v>
      </c>
      <c r="G168" s="153">
        <f t="shared" si="19"/>
        <v>0.12602417612626632</v>
      </c>
      <c r="H168" s="198">
        <v>42275650</v>
      </c>
      <c r="I168" s="153">
        <f t="shared" si="20"/>
        <v>5.4473512403821713</v>
      </c>
      <c r="J168" s="153">
        <f t="shared" si="21"/>
        <v>1.6500479635981401E-2</v>
      </c>
      <c r="K168" s="198">
        <v>0</v>
      </c>
      <c r="L168" s="152" t="e">
        <f t="shared" si="22"/>
        <v>#DIV/0!</v>
      </c>
      <c r="M168" s="153">
        <f t="shared" si="23"/>
        <v>0</v>
      </c>
      <c r="N168" s="153">
        <f t="shared" si="24"/>
        <v>0</v>
      </c>
      <c r="O168" s="198">
        <f t="shared" si="25"/>
        <v>776077182</v>
      </c>
      <c r="P168" s="154">
        <f t="shared" si="26"/>
        <v>8.749611488796824E-2</v>
      </c>
    </row>
    <row r="169" spans="1:16">
      <c r="A169" s="51" t="s">
        <v>166</v>
      </c>
      <c r="B169" s="11" t="s">
        <v>29</v>
      </c>
      <c r="C169" s="7">
        <v>4111555</v>
      </c>
      <c r="D169" s="7">
        <v>87525</v>
      </c>
      <c r="E169" s="198">
        <v>471408819</v>
      </c>
      <c r="F169" s="153">
        <f t="shared" si="18"/>
        <v>95.598479321495816</v>
      </c>
      <c r="G169" s="153">
        <f t="shared" si="19"/>
        <v>8.0960457892763293E-2</v>
      </c>
      <c r="H169" s="198">
        <v>21704484</v>
      </c>
      <c r="I169" s="153">
        <f t="shared" si="20"/>
        <v>4.4015206785041858</v>
      </c>
      <c r="J169" s="153">
        <f t="shared" si="21"/>
        <v>8.4714107589471521E-3</v>
      </c>
      <c r="K169" s="198">
        <v>0</v>
      </c>
      <c r="L169" s="152" t="e">
        <f t="shared" si="22"/>
        <v>#DIV/0!</v>
      </c>
      <c r="M169" s="153">
        <f t="shared" si="23"/>
        <v>0</v>
      </c>
      <c r="N169" s="153">
        <f t="shared" si="24"/>
        <v>0</v>
      </c>
      <c r="O169" s="198">
        <f t="shared" si="25"/>
        <v>493113303</v>
      </c>
      <c r="P169" s="154">
        <f t="shared" si="26"/>
        <v>5.5594339342492735E-2</v>
      </c>
    </row>
    <row r="170" spans="1:16">
      <c r="A170" s="51" t="s">
        <v>347</v>
      </c>
      <c r="B170" s="6" t="s">
        <v>11</v>
      </c>
      <c r="C170" s="7">
        <v>4111605</v>
      </c>
      <c r="D170" s="7">
        <v>87130</v>
      </c>
      <c r="E170" s="198">
        <v>112418268</v>
      </c>
      <c r="F170" s="153">
        <f t="shared" si="18"/>
        <v>98.048135241737725</v>
      </c>
      <c r="G170" s="153">
        <f t="shared" si="19"/>
        <v>1.9306882022483714E-2</v>
      </c>
      <c r="H170" s="198">
        <v>2237934</v>
      </c>
      <c r="I170" s="153">
        <f t="shared" si="20"/>
        <v>1.9518647582622701</v>
      </c>
      <c r="J170" s="153">
        <f t="shared" si="21"/>
        <v>8.7348117400135549E-4</v>
      </c>
      <c r="K170" s="198">
        <v>0</v>
      </c>
      <c r="L170" s="152" t="e">
        <f t="shared" si="22"/>
        <v>#DIV/0!</v>
      </c>
      <c r="M170" s="153">
        <f t="shared" si="23"/>
        <v>0</v>
      </c>
      <c r="N170" s="153">
        <f t="shared" si="24"/>
        <v>0</v>
      </c>
      <c r="O170" s="198">
        <f t="shared" si="25"/>
        <v>114656202</v>
      </c>
      <c r="P170" s="154">
        <f t="shared" si="26"/>
        <v>1.2926513567834924E-2</v>
      </c>
    </row>
    <row r="171" spans="1:16">
      <c r="A171" s="51" t="s">
        <v>395</v>
      </c>
      <c r="B171" s="11" t="s">
        <v>63</v>
      </c>
      <c r="C171" s="7">
        <v>4111704</v>
      </c>
      <c r="D171" s="7">
        <v>86580</v>
      </c>
      <c r="E171" s="198">
        <v>18723419</v>
      </c>
      <c r="F171" s="153">
        <f t="shared" si="18"/>
        <v>76.131993324215699</v>
      </c>
      <c r="G171" s="153">
        <f t="shared" si="19"/>
        <v>3.2155880723098314E-3</v>
      </c>
      <c r="H171" s="198">
        <v>5869946</v>
      </c>
      <c r="I171" s="153">
        <f t="shared" si="20"/>
        <v>23.868006675784301</v>
      </c>
      <c r="J171" s="153">
        <f t="shared" si="21"/>
        <v>2.2910806678858985E-3</v>
      </c>
      <c r="K171" s="198">
        <v>0</v>
      </c>
      <c r="L171" s="152" t="e">
        <f t="shared" si="22"/>
        <v>#DIV/0!</v>
      </c>
      <c r="M171" s="153">
        <f t="shared" si="23"/>
        <v>0</v>
      </c>
      <c r="N171" s="153">
        <f t="shared" si="24"/>
        <v>0</v>
      </c>
      <c r="O171" s="198">
        <f t="shared" si="25"/>
        <v>24593365</v>
      </c>
      <c r="P171" s="154">
        <f t="shared" si="26"/>
        <v>2.7726931540189735E-3</v>
      </c>
    </row>
    <row r="172" spans="1:16">
      <c r="A172" s="51" t="s">
        <v>75</v>
      </c>
      <c r="B172" s="11" t="s">
        <v>63</v>
      </c>
      <c r="C172" s="7">
        <v>4111803</v>
      </c>
      <c r="D172" s="7">
        <v>86400</v>
      </c>
      <c r="E172" s="198">
        <v>1424432528</v>
      </c>
      <c r="F172" s="153">
        <f t="shared" si="18"/>
        <v>59.549471661593721</v>
      </c>
      <c r="G172" s="153">
        <f t="shared" si="19"/>
        <v>0.2446341796253633</v>
      </c>
      <c r="H172" s="198">
        <v>701639239</v>
      </c>
      <c r="I172" s="153">
        <f t="shared" si="20"/>
        <v>29.332555356734094</v>
      </c>
      <c r="J172" s="153">
        <f t="shared" si="21"/>
        <v>0.27385466515417239</v>
      </c>
      <c r="K172" s="198">
        <v>265943625</v>
      </c>
      <c r="L172" s="155" t="e">
        <f t="shared" si="22"/>
        <v>#DIV/0!</v>
      </c>
      <c r="M172" s="153">
        <f t="shared" si="23"/>
        <v>11.117972981672185</v>
      </c>
      <c r="N172" s="153">
        <f t="shared" si="24"/>
        <v>0.54827321170538434</v>
      </c>
      <c r="O172" s="198">
        <f t="shared" si="25"/>
        <v>2392015392</v>
      </c>
      <c r="P172" s="154">
        <f t="shared" si="26"/>
        <v>0.26967943189988075</v>
      </c>
    </row>
    <row r="173" spans="1:16">
      <c r="A173" s="51" t="s">
        <v>86</v>
      </c>
      <c r="B173" s="6" t="s">
        <v>11</v>
      </c>
      <c r="C173" s="7">
        <v>4111902</v>
      </c>
      <c r="D173" s="7">
        <v>86610</v>
      </c>
      <c r="E173" s="198">
        <v>1085386458</v>
      </c>
      <c r="F173" s="153">
        <f t="shared" si="18"/>
        <v>64.250853449957361</v>
      </c>
      <c r="G173" s="153">
        <f t="shared" si="19"/>
        <v>0.1864058988473962</v>
      </c>
      <c r="H173" s="198">
        <v>496323373</v>
      </c>
      <c r="I173" s="153">
        <f t="shared" si="20"/>
        <v>29.380503199913267</v>
      </c>
      <c r="J173" s="153">
        <f t="shared" si="21"/>
        <v>0.19371845752928935</v>
      </c>
      <c r="K173" s="198">
        <v>107585174</v>
      </c>
      <c r="L173" s="152" t="e">
        <f t="shared" si="22"/>
        <v>#DIV/0!</v>
      </c>
      <c r="M173" s="153">
        <f t="shared" si="23"/>
        <v>6.3686433501293633</v>
      </c>
      <c r="N173" s="153">
        <f t="shared" si="24"/>
        <v>0.22179914589365551</v>
      </c>
      <c r="O173" s="198">
        <f t="shared" si="25"/>
        <v>1689295005</v>
      </c>
      <c r="P173" s="154">
        <f t="shared" si="26"/>
        <v>0.19045367299196136</v>
      </c>
    </row>
    <row r="174" spans="1:16">
      <c r="A174" s="51" t="s">
        <v>44</v>
      </c>
      <c r="B174" s="11" t="s">
        <v>23</v>
      </c>
      <c r="C174" s="7">
        <v>4112009</v>
      </c>
      <c r="D174" s="7">
        <v>84200</v>
      </c>
      <c r="E174" s="198">
        <v>696650526</v>
      </c>
      <c r="F174" s="153">
        <f t="shared" si="18"/>
        <v>41.60372617082691</v>
      </c>
      <c r="G174" s="153">
        <f t="shared" si="19"/>
        <v>0.11964380661320297</v>
      </c>
      <c r="H174" s="198">
        <v>771519537</v>
      </c>
      <c r="I174" s="153">
        <f t="shared" si="20"/>
        <v>46.074877366548002</v>
      </c>
      <c r="J174" s="153">
        <f t="shared" si="21"/>
        <v>0.30112943051213403</v>
      </c>
      <c r="K174" s="198">
        <v>206320638</v>
      </c>
      <c r="L174" s="155" t="e">
        <f t="shared" si="22"/>
        <v>#DIV/0!</v>
      </c>
      <c r="M174" s="153">
        <f t="shared" si="23"/>
        <v>12.321396462625085</v>
      </c>
      <c r="N174" s="153">
        <f t="shared" si="24"/>
        <v>0.42535360205518735</v>
      </c>
      <c r="O174" s="198">
        <f t="shared" si="25"/>
        <v>1674490701</v>
      </c>
      <c r="P174" s="154">
        <f t="shared" si="26"/>
        <v>0.1887846133756455</v>
      </c>
    </row>
    <row r="175" spans="1:16">
      <c r="A175" s="51" t="s">
        <v>108</v>
      </c>
      <c r="B175" s="6" t="s">
        <v>11</v>
      </c>
      <c r="C175" s="7">
        <v>4112108</v>
      </c>
      <c r="D175" s="7">
        <v>86900</v>
      </c>
      <c r="E175" s="198">
        <v>1034130114</v>
      </c>
      <c r="F175" s="153">
        <f t="shared" si="18"/>
        <v>78.83172282397004</v>
      </c>
      <c r="G175" s="153">
        <f t="shared" si="19"/>
        <v>0.17760305742208762</v>
      </c>
      <c r="H175" s="198">
        <v>216032886</v>
      </c>
      <c r="I175" s="153">
        <f t="shared" si="20"/>
        <v>16.468183606163041</v>
      </c>
      <c r="J175" s="153">
        <f t="shared" si="21"/>
        <v>8.4319134919162486E-2</v>
      </c>
      <c r="K175" s="198">
        <v>61656756</v>
      </c>
      <c r="L175" s="152" t="e">
        <f t="shared" si="22"/>
        <v>#DIV/0!</v>
      </c>
      <c r="M175" s="153">
        <f t="shared" si="23"/>
        <v>4.7000935698669259</v>
      </c>
      <c r="N175" s="153">
        <f t="shared" si="24"/>
        <v>0.12711245714370942</v>
      </c>
      <c r="O175" s="198">
        <f t="shared" si="25"/>
        <v>1311819756</v>
      </c>
      <c r="P175" s="154">
        <f t="shared" si="26"/>
        <v>0.1478965426962939</v>
      </c>
    </row>
    <row r="176" spans="1:16">
      <c r="A176" s="51" t="s">
        <v>253</v>
      </c>
      <c r="B176" s="11" t="s">
        <v>21</v>
      </c>
      <c r="C176" s="7">
        <v>4112207</v>
      </c>
      <c r="D176" s="7">
        <v>87380</v>
      </c>
      <c r="E176" s="198">
        <v>105481649</v>
      </c>
      <c r="F176" s="153">
        <f t="shared" si="18"/>
        <v>94.182616112702576</v>
      </c>
      <c r="G176" s="153">
        <f t="shared" si="19"/>
        <v>1.8115576667486439E-2</v>
      </c>
      <c r="H176" s="198">
        <v>2463326</v>
      </c>
      <c r="I176" s="153">
        <f t="shared" si="20"/>
        <v>2.1994582869901778</v>
      </c>
      <c r="J176" s="153">
        <f t="shared" si="21"/>
        <v>9.6145323607758893E-4</v>
      </c>
      <c r="K176" s="198">
        <v>4051966</v>
      </c>
      <c r="L176" s="152" t="e">
        <f t="shared" si="22"/>
        <v>#DIV/0!</v>
      </c>
      <c r="M176" s="153">
        <f t="shared" si="23"/>
        <v>3.617925600307244</v>
      </c>
      <c r="N176" s="153">
        <f t="shared" si="24"/>
        <v>8.3535915273059078E-3</v>
      </c>
      <c r="O176" s="198">
        <f t="shared" si="25"/>
        <v>111996941</v>
      </c>
      <c r="P176" s="154">
        <f t="shared" si="26"/>
        <v>1.2626704462027336E-2</v>
      </c>
    </row>
    <row r="177" spans="1:16">
      <c r="A177" s="51" t="s">
        <v>377</v>
      </c>
      <c r="B177" s="11" t="s">
        <v>63</v>
      </c>
      <c r="C177" s="7">
        <v>4112306</v>
      </c>
      <c r="D177" s="7">
        <v>86585</v>
      </c>
      <c r="E177" s="198">
        <v>66823350</v>
      </c>
      <c r="F177" s="153">
        <f t="shared" si="18"/>
        <v>95.451353925004454</v>
      </c>
      <c r="G177" s="153">
        <f t="shared" si="19"/>
        <v>1.1476342393009801E-2</v>
      </c>
      <c r="H177" s="198">
        <v>981574</v>
      </c>
      <c r="I177" s="153">
        <f t="shared" si="20"/>
        <v>1.4020932395275352</v>
      </c>
      <c r="J177" s="153">
        <f t="shared" si="21"/>
        <v>3.8311514543735715E-4</v>
      </c>
      <c r="K177" s="198">
        <v>2202831</v>
      </c>
      <c r="L177" s="152" t="e">
        <f t="shared" si="22"/>
        <v>#DIV/0!</v>
      </c>
      <c r="M177" s="153">
        <f t="shared" si="23"/>
        <v>3.1465528354680137</v>
      </c>
      <c r="N177" s="153">
        <f t="shared" si="24"/>
        <v>4.5413881502674993E-3</v>
      </c>
      <c r="O177" s="198">
        <f t="shared" si="25"/>
        <v>70007755</v>
      </c>
      <c r="P177" s="154">
        <f t="shared" si="26"/>
        <v>7.8927801468704085E-3</v>
      </c>
    </row>
    <row r="178" spans="1:16">
      <c r="A178" s="51" t="s">
        <v>214</v>
      </c>
      <c r="B178" s="11" t="s">
        <v>29</v>
      </c>
      <c r="C178" s="7">
        <v>4112405</v>
      </c>
      <c r="D178" s="7">
        <v>87225</v>
      </c>
      <c r="E178" s="198">
        <v>234934760</v>
      </c>
      <c r="F178" s="153">
        <f t="shared" si="18"/>
        <v>90.749933829755378</v>
      </c>
      <c r="G178" s="153">
        <f t="shared" si="19"/>
        <v>4.0348048186443559E-2</v>
      </c>
      <c r="H178" s="198">
        <v>23806885</v>
      </c>
      <c r="I178" s="153">
        <f t="shared" si="20"/>
        <v>9.1960561240175611</v>
      </c>
      <c r="J178" s="153">
        <f t="shared" si="21"/>
        <v>9.2919924622956972E-3</v>
      </c>
      <c r="K178" s="198">
        <v>139822</v>
      </c>
      <c r="L178" s="152" t="e">
        <f t="shared" si="22"/>
        <v>#DIV/0!</v>
      </c>
      <c r="M178" s="153">
        <f t="shared" si="23"/>
        <v>5.4010046227063443E-2</v>
      </c>
      <c r="N178" s="153">
        <f t="shared" si="24"/>
        <v>2.8825905116947341E-4</v>
      </c>
      <c r="O178" s="198">
        <f t="shared" si="25"/>
        <v>258881467</v>
      </c>
      <c r="P178" s="154">
        <f t="shared" si="26"/>
        <v>2.9186688005211521E-2</v>
      </c>
    </row>
    <row r="179" spans="1:16">
      <c r="A179" s="51" t="s">
        <v>254</v>
      </c>
      <c r="B179" s="11" t="s">
        <v>21</v>
      </c>
      <c r="C179" s="7">
        <v>4112504</v>
      </c>
      <c r="D179" s="7">
        <v>86860</v>
      </c>
      <c r="E179" s="198">
        <v>264047345</v>
      </c>
      <c r="F179" s="153">
        <f t="shared" si="18"/>
        <v>83.851684114100124</v>
      </c>
      <c r="G179" s="153">
        <f t="shared" si="19"/>
        <v>4.5347887215848717E-2</v>
      </c>
      <c r="H179" s="198">
        <v>50555091</v>
      </c>
      <c r="I179" s="153">
        <f t="shared" si="20"/>
        <v>16.054429636062377</v>
      </c>
      <c r="J179" s="153">
        <f t="shared" si="21"/>
        <v>1.9732002926996665E-2</v>
      </c>
      <c r="K179" s="198">
        <v>295646</v>
      </c>
      <c r="L179" s="152" t="e">
        <f t="shared" si="22"/>
        <v>#DIV/0!</v>
      </c>
      <c r="M179" s="153">
        <f t="shared" si="23"/>
        <v>9.3886249837495037E-2</v>
      </c>
      <c r="N179" s="153">
        <f t="shared" si="24"/>
        <v>6.0950805625759996E-4</v>
      </c>
      <c r="O179" s="198">
        <f t="shared" si="25"/>
        <v>314898082</v>
      </c>
      <c r="P179" s="154">
        <f t="shared" si="26"/>
        <v>3.5502085874588751E-2</v>
      </c>
    </row>
    <row r="180" spans="1:16">
      <c r="A180" s="51" t="s">
        <v>406</v>
      </c>
      <c r="B180" s="6" t="s">
        <v>11</v>
      </c>
      <c r="C180" s="16">
        <v>4112603</v>
      </c>
      <c r="D180" s="16">
        <v>87690</v>
      </c>
      <c r="E180" s="198">
        <v>44700</v>
      </c>
      <c r="F180" s="153">
        <f t="shared" si="18"/>
        <v>100</v>
      </c>
      <c r="G180" s="153">
        <f t="shared" si="19"/>
        <v>7.6768450693887414E-6</v>
      </c>
      <c r="H180" s="198">
        <v>0</v>
      </c>
      <c r="I180" s="153">
        <f t="shared" si="20"/>
        <v>0</v>
      </c>
      <c r="J180" s="153">
        <f t="shared" si="21"/>
        <v>0</v>
      </c>
      <c r="K180" s="198">
        <v>0</v>
      </c>
      <c r="L180" s="152" t="e">
        <f t="shared" si="22"/>
        <v>#DIV/0!</v>
      </c>
      <c r="M180" s="153">
        <f t="shared" si="23"/>
        <v>0</v>
      </c>
      <c r="N180" s="153">
        <f t="shared" si="24"/>
        <v>0</v>
      </c>
      <c r="O180" s="198">
        <f t="shared" si="25"/>
        <v>44700</v>
      </c>
      <c r="P180" s="154">
        <f t="shared" si="26"/>
        <v>5.0395455841300331E-6</v>
      </c>
    </row>
    <row r="181" spans="1:16">
      <c r="A181" s="51" t="s">
        <v>272</v>
      </c>
      <c r="B181" s="6" t="s">
        <v>11</v>
      </c>
      <c r="C181" s="7">
        <v>4112702</v>
      </c>
      <c r="D181" s="7">
        <v>86210</v>
      </c>
      <c r="E181" s="198">
        <v>188906392</v>
      </c>
      <c r="F181" s="153">
        <f t="shared" si="18"/>
        <v>79.049360537628942</v>
      </c>
      <c r="G181" s="153">
        <f t="shared" si="19"/>
        <v>3.2443067203606638E-2</v>
      </c>
      <c r="H181" s="198">
        <v>50066306</v>
      </c>
      <c r="I181" s="153">
        <f t="shared" si="20"/>
        <v>20.950638206997542</v>
      </c>
      <c r="J181" s="153">
        <f t="shared" si="21"/>
        <v>1.9541226748774138E-2</v>
      </c>
      <c r="K181" s="198">
        <v>3</v>
      </c>
      <c r="L181" s="152" t="e">
        <f t="shared" si="22"/>
        <v>#DIV/0!</v>
      </c>
      <c r="M181" s="153">
        <f t="shared" si="23"/>
        <v>1.2553735164921621E-6</v>
      </c>
      <c r="N181" s="153">
        <f t="shared" si="24"/>
        <v>6.1848432543406635E-9</v>
      </c>
      <c r="O181" s="198">
        <f t="shared" si="25"/>
        <v>238972701</v>
      </c>
      <c r="P181" s="154">
        <f t="shared" si="26"/>
        <v>2.6942143625328339E-2</v>
      </c>
    </row>
    <row r="182" spans="1:16">
      <c r="A182" s="51" t="s">
        <v>196</v>
      </c>
      <c r="B182" s="6" t="s">
        <v>15</v>
      </c>
      <c r="C182" s="7">
        <v>4112751</v>
      </c>
      <c r="D182" s="7">
        <v>85835</v>
      </c>
      <c r="E182" s="198">
        <v>215713534</v>
      </c>
      <c r="F182" s="153">
        <f t="shared" si="18"/>
        <v>99.425566458792844</v>
      </c>
      <c r="G182" s="153">
        <f t="shared" si="19"/>
        <v>3.7046965993027307E-2</v>
      </c>
      <c r="H182" s="198">
        <v>1246290</v>
      </c>
      <c r="I182" s="153">
        <f t="shared" si="20"/>
        <v>0.57443354120714996</v>
      </c>
      <c r="J182" s="153">
        <f t="shared" si="21"/>
        <v>4.8643563766677178E-4</v>
      </c>
      <c r="K182" s="198">
        <v>0</v>
      </c>
      <c r="L182" s="152" t="e">
        <f t="shared" si="22"/>
        <v>#DIV/0!</v>
      </c>
      <c r="M182" s="153">
        <f t="shared" si="23"/>
        <v>0</v>
      </c>
      <c r="N182" s="153">
        <f t="shared" si="24"/>
        <v>0</v>
      </c>
      <c r="O182" s="198">
        <f t="shared" si="25"/>
        <v>216959824</v>
      </c>
      <c r="P182" s="154">
        <f t="shared" si="26"/>
        <v>2.4460378589996178E-2</v>
      </c>
    </row>
    <row r="183" spans="1:16">
      <c r="A183" s="51" t="s">
        <v>129</v>
      </c>
      <c r="B183" s="11" t="s">
        <v>63</v>
      </c>
      <c r="C183" s="7">
        <v>4112801</v>
      </c>
      <c r="D183" s="7">
        <v>86550</v>
      </c>
      <c r="E183" s="198">
        <v>864679376</v>
      </c>
      <c r="F183" s="153">
        <f t="shared" si="18"/>
        <v>63.188557616441997</v>
      </c>
      <c r="G183" s="153">
        <f t="shared" si="19"/>
        <v>0.14850133342836092</v>
      </c>
      <c r="H183" s="198">
        <v>473184691</v>
      </c>
      <c r="I183" s="153">
        <f t="shared" si="20"/>
        <v>34.579127177507473</v>
      </c>
      <c r="J183" s="153">
        <f t="shared" si="21"/>
        <v>0.1846872693359807</v>
      </c>
      <c r="K183" s="198">
        <v>30547254</v>
      </c>
      <c r="L183" s="152" t="e">
        <f t="shared" si="22"/>
        <v>#DIV/0!</v>
      </c>
      <c r="M183" s="153">
        <f t="shared" si="23"/>
        <v>2.2323152060505351</v>
      </c>
      <c r="N183" s="153">
        <f t="shared" si="24"/>
        <v>6.2976659280176955E-2</v>
      </c>
      <c r="O183" s="198">
        <f t="shared" si="25"/>
        <v>1368411321</v>
      </c>
      <c r="P183" s="154">
        <f t="shared" si="26"/>
        <v>0.15427676129796633</v>
      </c>
    </row>
    <row r="184" spans="1:16">
      <c r="A184" s="51" t="s">
        <v>400</v>
      </c>
      <c r="B184" s="11" t="s">
        <v>63</v>
      </c>
      <c r="C184" s="7">
        <v>4112900</v>
      </c>
      <c r="D184" s="7">
        <v>86470</v>
      </c>
      <c r="E184" s="198">
        <v>3325930</v>
      </c>
      <c r="F184" s="153">
        <f t="shared" si="18"/>
        <v>55.636314851294351</v>
      </c>
      <c r="G184" s="153">
        <f t="shared" si="19"/>
        <v>5.7120020853763075E-4</v>
      </c>
      <c r="H184" s="198">
        <v>2652054</v>
      </c>
      <c r="I184" s="153">
        <f t="shared" si="20"/>
        <v>44.363685148705649</v>
      </c>
      <c r="J184" s="153">
        <f t="shared" si="21"/>
        <v>1.0351150844640595E-3</v>
      </c>
      <c r="K184" s="198">
        <v>0</v>
      </c>
      <c r="L184" s="152" t="e">
        <f t="shared" si="22"/>
        <v>#DIV/0!</v>
      </c>
      <c r="M184" s="153">
        <f t="shared" si="23"/>
        <v>0</v>
      </c>
      <c r="N184" s="153">
        <f t="shared" si="24"/>
        <v>0</v>
      </c>
      <c r="O184" s="198">
        <f t="shared" si="25"/>
        <v>5977984</v>
      </c>
      <c r="P184" s="154">
        <f t="shared" si="26"/>
        <v>6.7396695456823253E-4</v>
      </c>
    </row>
    <row r="185" spans="1:16">
      <c r="A185" s="51" t="s">
        <v>162</v>
      </c>
      <c r="B185" s="11" t="s">
        <v>21</v>
      </c>
      <c r="C185" s="7">
        <v>4112959</v>
      </c>
      <c r="D185" s="7">
        <v>87355</v>
      </c>
      <c r="E185" s="198">
        <v>459937385</v>
      </c>
      <c r="F185" s="153">
        <f t="shared" si="18"/>
        <v>94.325817409306126</v>
      </c>
      <c r="G185" s="153">
        <f t="shared" si="19"/>
        <v>7.8990336605476538E-2</v>
      </c>
      <c r="H185" s="198">
        <v>26729787</v>
      </c>
      <c r="I185" s="153">
        <f t="shared" si="20"/>
        <v>5.4818527264350223</v>
      </c>
      <c r="J185" s="153">
        <f t="shared" si="21"/>
        <v>1.0432821401152209E-2</v>
      </c>
      <c r="K185" s="198">
        <v>937810</v>
      </c>
      <c r="L185" s="152" t="e">
        <f t="shared" si="22"/>
        <v>#DIV/0!</v>
      </c>
      <c r="M185" s="153">
        <f t="shared" si="23"/>
        <v>0.19232986425885207</v>
      </c>
      <c r="N185" s="153">
        <f t="shared" si="24"/>
        <v>1.9334026174510726E-3</v>
      </c>
      <c r="O185" s="198">
        <f t="shared" si="25"/>
        <v>487604982</v>
      </c>
      <c r="P185" s="154">
        <f t="shared" si="26"/>
        <v>5.4973322904651102E-2</v>
      </c>
    </row>
    <row r="186" spans="1:16">
      <c r="A186" s="51" t="s">
        <v>151</v>
      </c>
      <c r="B186" s="11" t="s">
        <v>29</v>
      </c>
      <c r="C186" s="7">
        <v>4113007</v>
      </c>
      <c r="D186" s="7">
        <v>87230</v>
      </c>
      <c r="E186" s="198">
        <v>697599163</v>
      </c>
      <c r="F186" s="153">
        <f t="shared" si="18"/>
        <v>92.841990650401058</v>
      </c>
      <c r="G186" s="153">
        <f t="shared" si="19"/>
        <v>0.11980672695494994</v>
      </c>
      <c r="H186" s="198">
        <v>53784083</v>
      </c>
      <c r="I186" s="153">
        <f t="shared" si="20"/>
        <v>7.1580093495989399</v>
      </c>
      <c r="J186" s="153">
        <f t="shared" si="21"/>
        <v>2.0992300917465102E-2</v>
      </c>
      <c r="K186" s="198">
        <v>0</v>
      </c>
      <c r="L186" s="152" t="e">
        <f t="shared" si="22"/>
        <v>#DIV/0!</v>
      </c>
      <c r="M186" s="153">
        <f t="shared" si="23"/>
        <v>0</v>
      </c>
      <c r="N186" s="153">
        <f t="shared" si="24"/>
        <v>0</v>
      </c>
      <c r="O186" s="198">
        <f t="shared" si="25"/>
        <v>751383246</v>
      </c>
      <c r="P186" s="154">
        <f t="shared" si="26"/>
        <v>8.4712083207351019E-2</v>
      </c>
    </row>
    <row r="187" spans="1:16">
      <c r="A187" s="51" t="s">
        <v>330</v>
      </c>
      <c r="B187" s="6" t="s">
        <v>11</v>
      </c>
      <c r="C187" s="7">
        <v>4113106</v>
      </c>
      <c r="D187" s="7">
        <v>86920</v>
      </c>
      <c r="E187" s="198">
        <v>251728252</v>
      </c>
      <c r="F187" s="153">
        <f t="shared" si="18"/>
        <v>99.670117060520511</v>
      </c>
      <c r="G187" s="153">
        <f t="shared" si="19"/>
        <v>4.3232187700045784E-2</v>
      </c>
      <c r="H187" s="198">
        <v>833157</v>
      </c>
      <c r="I187" s="153">
        <f t="shared" si="20"/>
        <v>0.32988293947948316</v>
      </c>
      <c r="J187" s="153">
        <f t="shared" si="21"/>
        <v>3.2518696015496762E-4</v>
      </c>
      <c r="K187" s="198">
        <v>0</v>
      </c>
      <c r="L187" s="152" t="e">
        <f t="shared" si="22"/>
        <v>#DIV/0!</v>
      </c>
      <c r="M187" s="153">
        <f t="shared" si="23"/>
        <v>0</v>
      </c>
      <c r="N187" s="153">
        <f t="shared" si="24"/>
        <v>0</v>
      </c>
      <c r="O187" s="198">
        <f t="shared" si="25"/>
        <v>252561409</v>
      </c>
      <c r="P187" s="154">
        <f t="shared" si="26"/>
        <v>2.8474155110684771E-2</v>
      </c>
    </row>
    <row r="188" spans="1:16">
      <c r="A188" s="51" t="s">
        <v>50</v>
      </c>
      <c r="B188" s="6" t="s">
        <v>7</v>
      </c>
      <c r="C188" s="7">
        <v>4113205</v>
      </c>
      <c r="D188" s="7">
        <v>83750</v>
      </c>
      <c r="E188" s="198">
        <v>2332513480</v>
      </c>
      <c r="F188" s="153">
        <f t="shared" si="18"/>
        <v>60.817881269268057</v>
      </c>
      <c r="G188" s="153">
        <f t="shared" si="19"/>
        <v>0.40058936483715374</v>
      </c>
      <c r="H188" s="198">
        <v>1216199160</v>
      </c>
      <c r="I188" s="153">
        <f t="shared" si="20"/>
        <v>31.711137683398746</v>
      </c>
      <c r="J188" s="153">
        <f t="shared" si="21"/>
        <v>0.47469097395019794</v>
      </c>
      <c r="K188" s="198">
        <v>286530271</v>
      </c>
      <c r="L188" s="155" t="e">
        <f t="shared" si="22"/>
        <v>#DIV/0!</v>
      </c>
      <c r="M188" s="153">
        <f t="shared" si="23"/>
        <v>7.470981047333197</v>
      </c>
      <c r="N188" s="153">
        <f t="shared" si="24"/>
        <v>0.59071493791958407</v>
      </c>
      <c r="O188" s="198">
        <f t="shared" si="25"/>
        <v>3835242911</v>
      </c>
      <c r="P188" s="154">
        <f t="shared" si="26"/>
        <v>0.43239108447865915</v>
      </c>
    </row>
    <row r="189" spans="1:16">
      <c r="A189" s="51" t="s">
        <v>388</v>
      </c>
      <c r="B189" s="11" t="s">
        <v>21</v>
      </c>
      <c r="C189" s="7">
        <v>4113254</v>
      </c>
      <c r="D189" s="7">
        <v>85275</v>
      </c>
      <c r="E189" s="198">
        <v>16404799</v>
      </c>
      <c r="F189" s="153">
        <f t="shared" si="18"/>
        <v>99.936735403026859</v>
      </c>
      <c r="G189" s="153">
        <f t="shared" si="19"/>
        <v>2.817384794574124E-3</v>
      </c>
      <c r="H189" s="198">
        <v>10385</v>
      </c>
      <c r="I189" s="153">
        <f t="shared" si="20"/>
        <v>6.3264596973143891E-2</v>
      </c>
      <c r="J189" s="153">
        <f t="shared" si="21"/>
        <v>4.0533375836839142E-6</v>
      </c>
      <c r="K189" s="198">
        <v>0</v>
      </c>
      <c r="L189" s="152" t="e">
        <f t="shared" si="22"/>
        <v>#DIV/0!</v>
      </c>
      <c r="M189" s="153">
        <f t="shared" si="23"/>
        <v>0</v>
      </c>
      <c r="N189" s="153">
        <f t="shared" si="24"/>
        <v>0</v>
      </c>
      <c r="O189" s="198">
        <f t="shared" si="25"/>
        <v>16415184</v>
      </c>
      <c r="P189" s="154">
        <f t="shared" si="26"/>
        <v>1.8506726630846081E-3</v>
      </c>
    </row>
    <row r="190" spans="1:16">
      <c r="A190" s="51" t="s">
        <v>135</v>
      </c>
      <c r="B190" s="11" t="s">
        <v>21</v>
      </c>
      <c r="C190" s="7">
        <v>4113304</v>
      </c>
      <c r="D190" s="7">
        <v>85300</v>
      </c>
      <c r="E190" s="198">
        <v>578049943</v>
      </c>
      <c r="F190" s="153">
        <f t="shared" si="18"/>
        <v>79.279463481413686</v>
      </c>
      <c r="G190" s="153">
        <f t="shared" si="19"/>
        <v>9.9275164536465163E-2</v>
      </c>
      <c r="H190" s="198">
        <v>147766170</v>
      </c>
      <c r="I190" s="153">
        <f t="shared" si="20"/>
        <v>20.26610818003898</v>
      </c>
      <c r="J190" s="153">
        <f t="shared" si="21"/>
        <v>5.767416181589085E-2</v>
      </c>
      <c r="K190" s="198">
        <v>3313371</v>
      </c>
      <c r="L190" s="152" t="e">
        <f t="shared" si="22"/>
        <v>#DIV/0!</v>
      </c>
      <c r="M190" s="153">
        <f t="shared" si="23"/>
        <v>0.45442833854734094</v>
      </c>
      <c r="N190" s="153">
        <f t="shared" si="24"/>
        <v>6.8308934261593259E-3</v>
      </c>
      <c r="O190" s="198">
        <f t="shared" si="25"/>
        <v>729129484</v>
      </c>
      <c r="P190" s="154">
        <f t="shared" si="26"/>
        <v>8.2203160432912967E-2</v>
      </c>
    </row>
    <row r="191" spans="1:16">
      <c r="A191" s="51" t="s">
        <v>298</v>
      </c>
      <c r="B191" s="6" t="s">
        <v>11</v>
      </c>
      <c r="C191" s="7">
        <v>4113403</v>
      </c>
      <c r="D191" s="7">
        <v>86330</v>
      </c>
      <c r="E191" s="198">
        <v>46955860</v>
      </c>
      <c r="F191" s="153">
        <f t="shared" si="18"/>
        <v>93.354394266230599</v>
      </c>
      <c r="G191" s="153">
        <f t="shared" si="19"/>
        <v>8.064269850557226E-3</v>
      </c>
      <c r="H191" s="198">
        <v>3342640</v>
      </c>
      <c r="I191" s="153">
        <f t="shared" si="20"/>
        <v>6.645605733769397</v>
      </c>
      <c r="J191" s="153">
        <f t="shared" si="21"/>
        <v>1.3046555937145112E-3</v>
      </c>
      <c r="K191" s="198">
        <v>0</v>
      </c>
      <c r="L191" s="152" t="e">
        <f t="shared" si="22"/>
        <v>#DIV/0!</v>
      </c>
      <c r="M191" s="153">
        <f t="shared" si="23"/>
        <v>0</v>
      </c>
      <c r="N191" s="153">
        <f t="shared" si="24"/>
        <v>0</v>
      </c>
      <c r="O191" s="198">
        <f t="shared" si="25"/>
        <v>50298500</v>
      </c>
      <c r="P191" s="154">
        <f t="shared" si="26"/>
        <v>5.670728938777729E-3</v>
      </c>
    </row>
    <row r="192" spans="1:16">
      <c r="A192" s="51" t="s">
        <v>372</v>
      </c>
      <c r="B192" s="11" t="s">
        <v>21</v>
      </c>
      <c r="C192" s="7">
        <v>4113429</v>
      </c>
      <c r="D192" s="7">
        <v>86865</v>
      </c>
      <c r="E192" s="198">
        <v>35986017</v>
      </c>
      <c r="F192" s="153">
        <f t="shared" si="18"/>
        <v>98.673009602146649</v>
      </c>
      <c r="G192" s="153">
        <f t="shared" si="19"/>
        <v>6.180292554214528E-3</v>
      </c>
      <c r="H192" s="198">
        <v>483953</v>
      </c>
      <c r="I192" s="153">
        <f t="shared" si="20"/>
        <v>1.3269903978533573</v>
      </c>
      <c r="J192" s="153">
        <f t="shared" si="21"/>
        <v>1.8889021508296401E-4</v>
      </c>
      <c r="K192" s="198">
        <v>0</v>
      </c>
      <c r="L192" s="152" t="e">
        <f t="shared" si="22"/>
        <v>#DIV/0!</v>
      </c>
      <c r="M192" s="153">
        <f t="shared" si="23"/>
        <v>0</v>
      </c>
      <c r="N192" s="153">
        <f t="shared" si="24"/>
        <v>0</v>
      </c>
      <c r="O192" s="198">
        <f t="shared" si="25"/>
        <v>36469970</v>
      </c>
      <c r="P192" s="154">
        <f t="shared" si="26"/>
        <v>4.1116795585426132E-3</v>
      </c>
    </row>
    <row r="193" spans="1:16">
      <c r="A193" s="51" t="s">
        <v>337</v>
      </c>
      <c r="B193" s="6" t="s">
        <v>15</v>
      </c>
      <c r="C193" s="7">
        <v>4113452</v>
      </c>
      <c r="D193" s="7">
        <v>85826</v>
      </c>
      <c r="E193" s="198">
        <v>119352238</v>
      </c>
      <c r="F193" s="153">
        <f t="shared" si="18"/>
        <v>91.874300424191119</v>
      </c>
      <c r="G193" s="153">
        <f t="shared" si="19"/>
        <v>2.0497732434246341E-2</v>
      </c>
      <c r="H193" s="198">
        <v>8604087</v>
      </c>
      <c r="I193" s="153">
        <f t="shared" si="20"/>
        <v>6.623206126339058</v>
      </c>
      <c r="J193" s="153">
        <f t="shared" si="21"/>
        <v>3.3582348782268826E-3</v>
      </c>
      <c r="K193" s="198">
        <v>1951862</v>
      </c>
      <c r="L193" s="152" t="e">
        <f t="shared" si="22"/>
        <v>#DIV/0!</v>
      </c>
      <c r="M193" s="153">
        <f t="shared" si="23"/>
        <v>1.5024934494698168</v>
      </c>
      <c r="N193" s="153">
        <f t="shared" si="24"/>
        <v>4.023986841367959E-3</v>
      </c>
      <c r="O193" s="198">
        <f t="shared" si="25"/>
        <v>129908187</v>
      </c>
      <c r="P193" s="154">
        <f t="shared" si="26"/>
        <v>1.4646045416961713E-2</v>
      </c>
    </row>
    <row r="194" spans="1:16">
      <c r="A194" s="51" t="s">
        <v>163</v>
      </c>
      <c r="B194" s="11" t="s">
        <v>29</v>
      </c>
      <c r="C194" s="7">
        <v>4113502</v>
      </c>
      <c r="D194" s="7">
        <v>87900</v>
      </c>
      <c r="E194" s="198">
        <v>414408216</v>
      </c>
      <c r="F194" s="153">
        <f t="shared" si="18"/>
        <v>66.380908926666777</v>
      </c>
      <c r="G194" s="153">
        <f t="shared" si="19"/>
        <v>7.1171088807914631E-2</v>
      </c>
      <c r="H194" s="198">
        <v>208832836</v>
      </c>
      <c r="I194" s="153">
        <f t="shared" si="20"/>
        <v>33.451348048112877</v>
      </c>
      <c r="J194" s="153">
        <f t="shared" si="21"/>
        <v>8.150890542764555E-2</v>
      </c>
      <c r="K194" s="198">
        <v>1047200</v>
      </c>
      <c r="L194" s="152" t="e">
        <f t="shared" si="22"/>
        <v>#DIV/0!</v>
      </c>
      <c r="M194" s="153">
        <f t="shared" si="23"/>
        <v>0.16774302522034323</v>
      </c>
      <c r="N194" s="153">
        <f t="shared" si="24"/>
        <v>2.1589226186485141E-3</v>
      </c>
      <c r="O194" s="198">
        <f t="shared" si="25"/>
        <v>624288252</v>
      </c>
      <c r="P194" s="154">
        <f t="shared" si="26"/>
        <v>7.0383201422614255E-2</v>
      </c>
    </row>
    <row r="195" spans="1:16">
      <c r="A195" s="51" t="s">
        <v>227</v>
      </c>
      <c r="B195" s="6" t="s">
        <v>11</v>
      </c>
      <c r="C195" s="7">
        <v>4113601</v>
      </c>
      <c r="D195" s="7">
        <v>86790</v>
      </c>
      <c r="E195" s="198">
        <v>235286737</v>
      </c>
      <c r="F195" s="153">
        <f t="shared" si="18"/>
        <v>80.946931221057824</v>
      </c>
      <c r="G195" s="153">
        <f t="shared" si="19"/>
        <v>4.0408497244541729E-2</v>
      </c>
      <c r="H195" s="198">
        <v>55381153</v>
      </c>
      <c r="I195" s="153">
        <f t="shared" si="20"/>
        <v>19.05306877894218</v>
      </c>
      <c r="J195" s="153">
        <f t="shared" si="21"/>
        <v>2.1615648423943104E-2</v>
      </c>
      <c r="K195" s="198">
        <v>0</v>
      </c>
      <c r="L195" s="152" t="e">
        <f t="shared" si="22"/>
        <v>#DIV/0!</v>
      </c>
      <c r="M195" s="153">
        <f t="shared" si="23"/>
        <v>0</v>
      </c>
      <c r="N195" s="153">
        <f t="shared" si="24"/>
        <v>0</v>
      </c>
      <c r="O195" s="198">
        <f t="shared" si="25"/>
        <v>290667890</v>
      </c>
      <c r="P195" s="154">
        <f t="shared" si="26"/>
        <v>3.2770337393688911E-2</v>
      </c>
    </row>
    <row r="196" spans="1:16">
      <c r="A196" s="51" t="s">
        <v>10</v>
      </c>
      <c r="B196" s="6" t="s">
        <v>11</v>
      </c>
      <c r="C196" s="7">
        <v>4113700</v>
      </c>
      <c r="D196" s="7">
        <v>86000</v>
      </c>
      <c r="E196" s="198">
        <v>28186022532</v>
      </c>
      <c r="F196" s="153">
        <f t="shared" ref="F196:F259" si="27">E196*100/O196</f>
        <v>72.076302949787888</v>
      </c>
      <c r="G196" s="153">
        <f t="shared" ref="G196:G259" si="28">E196*100/E$403</f>
        <v>4.8407098009052385</v>
      </c>
      <c r="H196" s="198">
        <v>9285505390</v>
      </c>
      <c r="I196" s="153">
        <f t="shared" ref="I196:I259" si="29">H196*100/O196</f>
        <v>23.74456696654174</v>
      </c>
      <c r="J196" s="153">
        <f t="shared" ref="J196:J259" si="30">H196*100/H$403</f>
        <v>3.6241972056607183</v>
      </c>
      <c r="K196" s="198">
        <v>1634282696</v>
      </c>
      <c r="L196" s="155" t="e">
        <f t="shared" ref="L196:L259" si="31">K196*100/K$401</f>
        <v>#DIV/0!</v>
      </c>
      <c r="M196" s="153">
        <f t="shared" ref="M196:M259" si="32">K196*100/O196</f>
        <v>4.17913008367037</v>
      </c>
      <c r="N196" s="153">
        <f t="shared" ref="N196:N259" si="33">K196*100/K$403</f>
        <v>3.3692607693470911</v>
      </c>
      <c r="O196" s="198">
        <f t="shared" ref="O196:O259" si="34">E196+H196+K196</f>
        <v>39105810618</v>
      </c>
      <c r="P196" s="154">
        <f t="shared" ref="P196:P259" si="35">O196*100/O$403</f>
        <v>4.4088482150730934</v>
      </c>
    </row>
    <row r="197" spans="1:16">
      <c r="A197" s="51" t="s">
        <v>134</v>
      </c>
      <c r="B197" s="11" t="s">
        <v>21</v>
      </c>
      <c r="C197" s="7">
        <v>4113734</v>
      </c>
      <c r="D197" s="7">
        <v>87290</v>
      </c>
      <c r="E197" s="198">
        <v>338835748</v>
      </c>
      <c r="F197" s="153">
        <f t="shared" si="27"/>
        <v>95.329548628110572</v>
      </c>
      <c r="G197" s="153">
        <f t="shared" si="28"/>
        <v>5.819215976211288E-2</v>
      </c>
      <c r="H197" s="198">
        <v>16600476</v>
      </c>
      <c r="I197" s="153">
        <f t="shared" si="29"/>
        <v>4.6704513718894338</v>
      </c>
      <c r="J197" s="153">
        <f t="shared" si="30"/>
        <v>6.4792810089400873E-3</v>
      </c>
      <c r="K197" s="198">
        <v>0</v>
      </c>
      <c r="L197" s="152" t="e">
        <f t="shared" si="31"/>
        <v>#DIV/0!</v>
      </c>
      <c r="M197" s="153">
        <f t="shared" si="32"/>
        <v>0</v>
      </c>
      <c r="N197" s="153">
        <f t="shared" si="33"/>
        <v>0</v>
      </c>
      <c r="O197" s="198">
        <f t="shared" si="34"/>
        <v>355436224</v>
      </c>
      <c r="P197" s="154">
        <f t="shared" si="35"/>
        <v>4.0072417295280834E-2</v>
      </c>
    </row>
    <row r="198" spans="1:16">
      <c r="A198" s="51" t="s">
        <v>380</v>
      </c>
      <c r="B198" s="11" t="s">
        <v>21</v>
      </c>
      <c r="C198" s="7">
        <v>4113759</v>
      </c>
      <c r="D198" s="7">
        <v>86935</v>
      </c>
      <c r="E198" s="198">
        <v>48205257</v>
      </c>
      <c r="F198" s="153">
        <f t="shared" si="27"/>
        <v>95.904285148927087</v>
      </c>
      <c r="G198" s="153">
        <f t="shared" si="28"/>
        <v>8.2788431659746552E-3</v>
      </c>
      <c r="H198" s="198">
        <v>2058667</v>
      </c>
      <c r="I198" s="153">
        <f t="shared" si="29"/>
        <v>4.0957148510729091</v>
      </c>
      <c r="J198" s="153">
        <f t="shared" si="30"/>
        <v>8.0351201958496021E-4</v>
      </c>
      <c r="K198" s="198">
        <v>0</v>
      </c>
      <c r="L198" s="152" t="e">
        <f t="shared" si="31"/>
        <v>#DIV/0!</v>
      </c>
      <c r="M198" s="153">
        <f t="shared" si="32"/>
        <v>0</v>
      </c>
      <c r="N198" s="153">
        <f t="shared" si="33"/>
        <v>0</v>
      </c>
      <c r="O198" s="198">
        <f t="shared" si="34"/>
        <v>50263924</v>
      </c>
      <c r="P198" s="154">
        <f t="shared" si="35"/>
        <v>5.6668307882605726E-3</v>
      </c>
    </row>
    <row r="199" spans="1:16">
      <c r="A199" s="51" t="s">
        <v>304</v>
      </c>
      <c r="B199" s="6" t="s">
        <v>11</v>
      </c>
      <c r="C199" s="7">
        <v>4113809</v>
      </c>
      <c r="D199" s="7">
        <v>86635</v>
      </c>
      <c r="E199" s="198">
        <v>68112401</v>
      </c>
      <c r="F199" s="153">
        <f t="shared" si="27"/>
        <v>68.987283937437795</v>
      </c>
      <c r="G199" s="153">
        <f t="shared" si="28"/>
        <v>1.169772594588543E-2</v>
      </c>
      <c r="H199" s="198">
        <v>30619419</v>
      </c>
      <c r="I199" s="153">
        <f t="shared" si="29"/>
        <v>31.012716062562202</v>
      </c>
      <c r="J199" s="153">
        <f t="shared" si="30"/>
        <v>1.1950971769211876E-2</v>
      </c>
      <c r="K199" s="198">
        <v>0</v>
      </c>
      <c r="L199" s="152" t="e">
        <f t="shared" si="31"/>
        <v>#DIV/0!</v>
      </c>
      <c r="M199" s="153">
        <f t="shared" si="32"/>
        <v>0</v>
      </c>
      <c r="N199" s="153">
        <f t="shared" si="33"/>
        <v>0</v>
      </c>
      <c r="O199" s="198">
        <f t="shared" si="34"/>
        <v>98731820</v>
      </c>
      <c r="P199" s="154">
        <f t="shared" si="35"/>
        <v>1.1131174664298017E-2</v>
      </c>
    </row>
    <row r="200" spans="1:16">
      <c r="A200" s="51" t="s">
        <v>123</v>
      </c>
      <c r="B200" s="11" t="s">
        <v>21</v>
      </c>
      <c r="C200" s="7">
        <v>4113908</v>
      </c>
      <c r="D200" s="7">
        <v>84570</v>
      </c>
      <c r="E200" s="198">
        <v>234864072</v>
      </c>
      <c r="F200" s="153">
        <f t="shared" si="27"/>
        <v>43.777920090934217</v>
      </c>
      <c r="G200" s="153">
        <f t="shared" si="28"/>
        <v>4.0335908123260898E-2</v>
      </c>
      <c r="H200" s="198">
        <v>301552487</v>
      </c>
      <c r="I200" s="153">
        <f t="shared" si="29"/>
        <v>56.208429695915683</v>
      </c>
      <c r="J200" s="153">
        <f t="shared" si="30"/>
        <v>0.11769802879253297</v>
      </c>
      <c r="K200" s="198">
        <v>73232</v>
      </c>
      <c r="L200" s="152" t="e">
        <f t="shared" si="31"/>
        <v>#DIV/0!</v>
      </c>
      <c r="M200" s="153">
        <f t="shared" si="32"/>
        <v>1.3650213150095153E-2</v>
      </c>
      <c r="N200" s="153">
        <f t="shared" si="33"/>
        <v>1.5097614706729182E-4</v>
      </c>
      <c r="O200" s="198">
        <f t="shared" si="34"/>
        <v>536489791</v>
      </c>
      <c r="P200" s="154">
        <f t="shared" si="35"/>
        <v>6.0484670182659829E-2</v>
      </c>
    </row>
    <row r="201" spans="1:16">
      <c r="A201" s="51" t="s">
        <v>85</v>
      </c>
      <c r="B201" s="11" t="s">
        <v>21</v>
      </c>
      <c r="C201" s="7">
        <v>4114005</v>
      </c>
      <c r="D201" s="7">
        <v>87340</v>
      </c>
      <c r="E201" s="198">
        <v>850451864</v>
      </c>
      <c r="F201" s="153">
        <f t="shared" si="27"/>
        <v>98.619933910491014</v>
      </c>
      <c r="G201" s="153">
        <f t="shared" si="28"/>
        <v>0.1460578791700417</v>
      </c>
      <c r="H201" s="198">
        <v>9501307</v>
      </c>
      <c r="I201" s="153">
        <f t="shared" si="29"/>
        <v>1.1017887173485996</v>
      </c>
      <c r="J201" s="153">
        <f t="shared" si="30"/>
        <v>3.708426071951763E-3</v>
      </c>
      <c r="K201" s="198">
        <v>2399733</v>
      </c>
      <c r="L201" s="152" t="e">
        <f t="shared" si="31"/>
        <v>#DIV/0!</v>
      </c>
      <c r="M201" s="153">
        <f t="shared" si="32"/>
        <v>0.27827737216038878</v>
      </c>
      <c r="N201" s="153">
        <f t="shared" si="33"/>
        <v>4.947324152422895E-3</v>
      </c>
      <c r="O201" s="198">
        <f t="shared" si="34"/>
        <v>862352904</v>
      </c>
      <c r="P201" s="154">
        <f t="shared" si="35"/>
        <v>9.7222970230758626E-2</v>
      </c>
    </row>
    <row r="202" spans="1:16">
      <c r="A202" s="51" t="s">
        <v>130</v>
      </c>
      <c r="B202" s="6" t="s">
        <v>11</v>
      </c>
      <c r="C202" s="7">
        <v>4114104</v>
      </c>
      <c r="D202" s="7">
        <v>87160</v>
      </c>
      <c r="E202" s="198">
        <v>473492906</v>
      </c>
      <c r="F202" s="153">
        <f t="shared" si="27"/>
        <v>81.0795124667072</v>
      </c>
      <c r="G202" s="153">
        <f t="shared" si="28"/>
        <v>8.1318382121177771E-2</v>
      </c>
      <c r="H202" s="198">
        <v>110188234</v>
      </c>
      <c r="I202" s="153">
        <f t="shared" si="29"/>
        <v>18.868304422468899</v>
      </c>
      <c r="J202" s="153">
        <f t="shared" si="30"/>
        <v>4.3007232561575126E-2</v>
      </c>
      <c r="K202" s="198">
        <v>304742</v>
      </c>
      <c r="L202" s="152" t="e">
        <f t="shared" si="31"/>
        <v>#DIV/0!</v>
      </c>
      <c r="M202" s="153">
        <f t="shared" si="32"/>
        <v>5.2183110823901729E-2</v>
      </c>
      <c r="N202" s="153">
        <f t="shared" si="33"/>
        <v>6.2826050100476085E-4</v>
      </c>
      <c r="O202" s="198">
        <f t="shared" si="34"/>
        <v>583985882</v>
      </c>
      <c r="P202" s="154">
        <f t="shared" si="35"/>
        <v>6.5839451293677465E-2</v>
      </c>
    </row>
    <row r="203" spans="1:16">
      <c r="A203" s="51" t="s">
        <v>72</v>
      </c>
      <c r="B203" s="6" t="s">
        <v>11</v>
      </c>
      <c r="C203" s="7">
        <v>4114203</v>
      </c>
      <c r="D203" s="7">
        <v>86975</v>
      </c>
      <c r="E203" s="198">
        <v>1120055083</v>
      </c>
      <c r="F203" s="153">
        <f t="shared" si="27"/>
        <v>60.337220867171752</v>
      </c>
      <c r="G203" s="153">
        <f t="shared" si="28"/>
        <v>0.19235994052287128</v>
      </c>
      <c r="H203" s="198">
        <v>642261442</v>
      </c>
      <c r="I203" s="153">
        <f t="shared" si="29"/>
        <v>34.59853990093648</v>
      </c>
      <c r="J203" s="153">
        <f t="shared" si="30"/>
        <v>0.25067909883578493</v>
      </c>
      <c r="K203" s="198">
        <v>94008753</v>
      </c>
      <c r="L203" s="152" t="e">
        <f t="shared" si="31"/>
        <v>#DIV/0!</v>
      </c>
      <c r="M203" s="153">
        <f t="shared" si="32"/>
        <v>5.0642392318917722</v>
      </c>
      <c r="N203" s="153">
        <f t="shared" si="33"/>
        <v>0.19380980061367586</v>
      </c>
      <c r="O203" s="198">
        <f t="shared" si="34"/>
        <v>1856325278</v>
      </c>
      <c r="P203" s="154">
        <f t="shared" si="35"/>
        <v>0.20928491851127196</v>
      </c>
    </row>
    <row r="204" spans="1:16">
      <c r="A204" s="51" t="s">
        <v>128</v>
      </c>
      <c r="B204" s="6" t="s">
        <v>7</v>
      </c>
      <c r="C204" s="7">
        <v>4114302</v>
      </c>
      <c r="D204" s="7">
        <v>83800</v>
      </c>
      <c r="E204" s="198">
        <v>317102531</v>
      </c>
      <c r="F204" s="153">
        <f t="shared" si="27"/>
        <v>47.699656329050811</v>
      </c>
      <c r="G204" s="153">
        <f t="shared" si="28"/>
        <v>5.4459664465280541E-2</v>
      </c>
      <c r="H204" s="198">
        <v>345590767</v>
      </c>
      <c r="I204" s="153">
        <f t="shared" si="29"/>
        <v>51.984955037754254</v>
      </c>
      <c r="J204" s="153">
        <f t="shared" si="30"/>
        <v>0.13488647515216665</v>
      </c>
      <c r="K204" s="198">
        <v>2096672</v>
      </c>
      <c r="L204" s="152" t="e">
        <f t="shared" si="31"/>
        <v>#DIV/0!</v>
      </c>
      <c r="M204" s="153">
        <f t="shared" si="32"/>
        <v>0.31538863319493221</v>
      </c>
      <c r="N204" s="153">
        <f t="shared" si="33"/>
        <v>4.3225292252549825E-3</v>
      </c>
      <c r="O204" s="198">
        <f t="shared" si="34"/>
        <v>664789970</v>
      </c>
      <c r="P204" s="154">
        <f t="shared" si="35"/>
        <v>7.4949426346475112E-2</v>
      </c>
    </row>
    <row r="205" spans="1:16">
      <c r="A205" s="51" t="s">
        <v>365</v>
      </c>
      <c r="B205" s="11" t="s">
        <v>31</v>
      </c>
      <c r="C205" s="7">
        <v>4114351</v>
      </c>
      <c r="D205" s="7">
        <v>85628</v>
      </c>
      <c r="E205" s="198">
        <v>17626128</v>
      </c>
      <c r="F205" s="153">
        <f t="shared" si="27"/>
        <v>71.098537436339114</v>
      </c>
      <c r="G205" s="153">
        <f t="shared" si="28"/>
        <v>3.0271376695573788E-3</v>
      </c>
      <c r="H205" s="198">
        <v>7164998</v>
      </c>
      <c r="I205" s="153">
        <f t="shared" si="29"/>
        <v>28.901462563660886</v>
      </c>
      <c r="J205" s="153">
        <f t="shared" si="30"/>
        <v>2.7965484526162807E-3</v>
      </c>
      <c r="K205" s="198">
        <v>0</v>
      </c>
      <c r="L205" s="152" t="e">
        <f t="shared" si="31"/>
        <v>#DIV/0!</v>
      </c>
      <c r="M205" s="153">
        <f t="shared" si="32"/>
        <v>0</v>
      </c>
      <c r="N205" s="153">
        <f t="shared" si="33"/>
        <v>0</v>
      </c>
      <c r="O205" s="198">
        <f t="shared" si="34"/>
        <v>24791126</v>
      </c>
      <c r="P205" s="154">
        <f t="shared" si="35"/>
        <v>2.794989028163563E-3</v>
      </c>
    </row>
    <row r="206" spans="1:16">
      <c r="A206" s="51" t="s">
        <v>45</v>
      </c>
      <c r="B206" s="11" t="s">
        <v>21</v>
      </c>
      <c r="C206" s="7">
        <v>4114401</v>
      </c>
      <c r="D206" s="7">
        <v>85540</v>
      </c>
      <c r="E206" s="198">
        <v>590171159</v>
      </c>
      <c r="F206" s="153">
        <f t="shared" si="27"/>
        <v>74.873820156372901</v>
      </c>
      <c r="G206" s="153">
        <f t="shared" si="28"/>
        <v>0.10135688035938677</v>
      </c>
      <c r="H206" s="198">
        <v>194634472</v>
      </c>
      <c r="I206" s="153">
        <f t="shared" si="29"/>
        <v>24.692881430281137</v>
      </c>
      <c r="J206" s="153">
        <f t="shared" si="30"/>
        <v>7.5967185405688434E-2</v>
      </c>
      <c r="K206" s="198">
        <v>3415349</v>
      </c>
      <c r="L206" s="152" t="e">
        <f t="shared" si="31"/>
        <v>#DIV/0!</v>
      </c>
      <c r="M206" s="153">
        <f t="shared" si="32"/>
        <v>0.43329841334596297</v>
      </c>
      <c r="N206" s="153">
        <f t="shared" si="33"/>
        <v>7.0411327412897105E-3</v>
      </c>
      <c r="O206" s="198">
        <f t="shared" si="34"/>
        <v>788220980</v>
      </c>
      <c r="P206" s="154">
        <f t="shared" si="35"/>
        <v>8.8865225035294121E-2</v>
      </c>
    </row>
    <row r="207" spans="1:16">
      <c r="A207" s="51" t="s">
        <v>111</v>
      </c>
      <c r="B207" s="11" t="s">
        <v>21</v>
      </c>
      <c r="C207" s="7">
        <v>4114500</v>
      </c>
      <c r="D207" s="7">
        <v>85260</v>
      </c>
      <c r="E207" s="198">
        <v>513459840</v>
      </c>
      <c r="F207" s="153">
        <f t="shared" si="27"/>
        <v>93.376884760476472</v>
      </c>
      <c r="G207" s="153">
        <f t="shared" si="28"/>
        <v>8.8182363334074532E-2</v>
      </c>
      <c r="H207" s="198">
        <v>36419117</v>
      </c>
      <c r="I207" s="153">
        <f t="shared" si="29"/>
        <v>6.6231152395235231</v>
      </c>
      <c r="J207" s="153">
        <f t="shared" si="30"/>
        <v>1.4214634155096943E-2</v>
      </c>
      <c r="K207" s="198">
        <v>0</v>
      </c>
      <c r="L207" s="152" t="e">
        <f t="shared" si="31"/>
        <v>#DIV/0!</v>
      </c>
      <c r="M207" s="153">
        <f t="shared" si="32"/>
        <v>0</v>
      </c>
      <c r="N207" s="153">
        <f t="shared" si="33"/>
        <v>0</v>
      </c>
      <c r="O207" s="198">
        <f t="shared" si="34"/>
        <v>549878957</v>
      </c>
      <c r="P207" s="154">
        <f t="shared" si="35"/>
        <v>6.1994185001238891E-2</v>
      </c>
    </row>
    <row r="208" spans="1:16">
      <c r="A208" s="51" t="s">
        <v>39</v>
      </c>
      <c r="B208" s="6" t="s">
        <v>15</v>
      </c>
      <c r="C208" s="7">
        <v>4114609</v>
      </c>
      <c r="D208" s="7">
        <v>85960</v>
      </c>
      <c r="E208" s="198">
        <v>3117904494</v>
      </c>
      <c r="F208" s="153">
        <f t="shared" si="27"/>
        <v>76.037857942115593</v>
      </c>
      <c r="G208" s="153">
        <f t="shared" si="28"/>
        <v>0.53547359600870015</v>
      </c>
      <c r="H208" s="198">
        <v>729481137</v>
      </c>
      <c r="I208" s="153">
        <f t="shared" si="29"/>
        <v>17.790212360064345</v>
      </c>
      <c r="J208" s="153">
        <f t="shared" si="30"/>
        <v>0.28472155119793685</v>
      </c>
      <c r="K208" s="198">
        <v>253077715</v>
      </c>
      <c r="L208" s="155" t="e">
        <f t="shared" si="31"/>
        <v>#DIV/0!</v>
      </c>
      <c r="M208" s="153">
        <f t="shared" si="32"/>
        <v>6.1719296978200573</v>
      </c>
      <c r="N208" s="153">
        <f t="shared" si="33"/>
        <v>0.52174866614723303</v>
      </c>
      <c r="O208" s="198">
        <f t="shared" si="34"/>
        <v>4100463346</v>
      </c>
      <c r="P208" s="154">
        <f t="shared" si="35"/>
        <v>0.46229243732038838</v>
      </c>
    </row>
    <row r="209" spans="1:16">
      <c r="A209" s="51" t="s">
        <v>354</v>
      </c>
      <c r="B209" s="11" t="s">
        <v>29</v>
      </c>
      <c r="C209" s="7">
        <v>4114708</v>
      </c>
      <c r="D209" s="7">
        <v>87480</v>
      </c>
      <c r="E209" s="198">
        <v>8816773</v>
      </c>
      <c r="F209" s="153">
        <f t="shared" si="27"/>
        <v>99.959378056849403</v>
      </c>
      <c r="G209" s="153">
        <f t="shared" si="28"/>
        <v>1.5142058240037982E-3</v>
      </c>
      <c r="H209" s="198">
        <v>3583</v>
      </c>
      <c r="I209" s="153">
        <f t="shared" si="29"/>
        <v>4.062194315059392E-2</v>
      </c>
      <c r="J209" s="153">
        <f t="shared" si="30"/>
        <v>1.3984697700856489E-6</v>
      </c>
      <c r="K209" s="198">
        <v>0</v>
      </c>
      <c r="L209" s="152" t="e">
        <f t="shared" si="31"/>
        <v>#DIV/0!</v>
      </c>
      <c r="M209" s="153">
        <f t="shared" si="32"/>
        <v>0</v>
      </c>
      <c r="N209" s="153">
        <f t="shared" si="33"/>
        <v>0</v>
      </c>
      <c r="O209" s="198">
        <f t="shared" si="34"/>
        <v>8820356</v>
      </c>
      <c r="P209" s="154">
        <f t="shared" si="35"/>
        <v>9.9442027137035456E-4</v>
      </c>
    </row>
    <row r="210" spans="1:16">
      <c r="A210" s="51" t="s">
        <v>67</v>
      </c>
      <c r="B210" s="6" t="s">
        <v>11</v>
      </c>
      <c r="C210" s="7">
        <v>4114807</v>
      </c>
      <c r="D210" s="7">
        <v>86990</v>
      </c>
      <c r="E210" s="198">
        <v>1921074188</v>
      </c>
      <c r="F210" s="153">
        <f t="shared" si="27"/>
        <v>67.398861279342483</v>
      </c>
      <c r="G210" s="153">
        <f t="shared" si="28"/>
        <v>0.32992816349167292</v>
      </c>
      <c r="H210" s="198">
        <v>769313877</v>
      </c>
      <c r="I210" s="153">
        <f t="shared" si="29"/>
        <v>26.990565799115377</v>
      </c>
      <c r="J210" s="153">
        <f t="shared" si="30"/>
        <v>0.30026854610435089</v>
      </c>
      <c r="K210" s="198">
        <v>159918530</v>
      </c>
      <c r="L210" s="155" t="e">
        <f t="shared" si="31"/>
        <v>#DIV/0!</v>
      </c>
      <c r="M210" s="153">
        <f t="shared" si="32"/>
        <v>5.6105729215421469</v>
      </c>
      <c r="N210" s="153">
        <f t="shared" si="33"/>
        <v>0.32969034717152501</v>
      </c>
      <c r="O210" s="198">
        <f t="shared" si="34"/>
        <v>2850306595</v>
      </c>
      <c r="P210" s="154">
        <f t="shared" si="35"/>
        <v>0.32134787503912665</v>
      </c>
    </row>
    <row r="211" spans="1:16">
      <c r="A211" s="51" t="s">
        <v>190</v>
      </c>
      <c r="B211" s="6" t="s">
        <v>11</v>
      </c>
      <c r="C211" s="7">
        <v>4114906</v>
      </c>
      <c r="D211" s="7">
        <v>86825</v>
      </c>
      <c r="E211" s="198">
        <v>227082361</v>
      </c>
      <c r="F211" s="153">
        <f t="shared" si="27"/>
        <v>94.326900323340013</v>
      </c>
      <c r="G211" s="153">
        <f t="shared" si="28"/>
        <v>3.8999465400179061E-2</v>
      </c>
      <c r="H211" s="198">
        <v>13657407</v>
      </c>
      <c r="I211" s="153">
        <f t="shared" si="29"/>
        <v>5.6730996766599855</v>
      </c>
      <c r="J211" s="153">
        <f t="shared" si="30"/>
        <v>5.3305807500017115E-3</v>
      </c>
      <c r="K211" s="198">
        <v>0</v>
      </c>
      <c r="L211" s="152" t="e">
        <f t="shared" si="31"/>
        <v>#DIV/0!</v>
      </c>
      <c r="M211" s="153">
        <f t="shared" si="32"/>
        <v>0</v>
      </c>
      <c r="N211" s="153">
        <f t="shared" si="33"/>
        <v>0</v>
      </c>
      <c r="O211" s="198">
        <f t="shared" si="34"/>
        <v>240739768</v>
      </c>
      <c r="P211" s="154">
        <f t="shared" si="35"/>
        <v>2.7141365430623909E-2</v>
      </c>
    </row>
    <row r="212" spans="1:16">
      <c r="A212" s="51" t="s">
        <v>374</v>
      </c>
      <c r="B212" s="11" t="s">
        <v>29</v>
      </c>
      <c r="C212" s="7">
        <v>4115002</v>
      </c>
      <c r="D212" s="7">
        <v>87960</v>
      </c>
      <c r="E212" s="198">
        <v>45899129</v>
      </c>
      <c r="F212" s="153">
        <f t="shared" si="27"/>
        <v>99.093645120528763</v>
      </c>
      <c r="G212" s="153">
        <f t="shared" si="28"/>
        <v>7.8827852830623667E-3</v>
      </c>
      <c r="H212" s="198">
        <v>419814</v>
      </c>
      <c r="I212" s="153">
        <f t="shared" si="29"/>
        <v>0.90635487947123494</v>
      </c>
      <c r="J212" s="153">
        <f t="shared" si="30"/>
        <v>1.6385631818552514E-4</v>
      </c>
      <c r="K212" s="198">
        <v>0</v>
      </c>
      <c r="L212" s="152" t="e">
        <f t="shared" si="31"/>
        <v>#DIV/0!</v>
      </c>
      <c r="M212" s="153">
        <f t="shared" si="32"/>
        <v>0</v>
      </c>
      <c r="N212" s="153">
        <f t="shared" si="33"/>
        <v>0</v>
      </c>
      <c r="O212" s="198">
        <f t="shared" si="34"/>
        <v>46318943</v>
      </c>
      <c r="P212" s="154">
        <f t="shared" si="35"/>
        <v>5.2220676657096354E-3</v>
      </c>
    </row>
    <row r="213" spans="1:16">
      <c r="A213" s="51" t="s">
        <v>242</v>
      </c>
      <c r="B213" s="11" t="s">
        <v>29</v>
      </c>
      <c r="C213" s="7">
        <v>4115101</v>
      </c>
      <c r="D213" s="7">
        <v>87470</v>
      </c>
      <c r="E213" s="198">
        <v>120327491</v>
      </c>
      <c r="F213" s="153">
        <f t="shared" si="27"/>
        <v>99.933120733428893</v>
      </c>
      <c r="G213" s="153">
        <f t="shared" si="28"/>
        <v>2.0665223847768862E-2</v>
      </c>
      <c r="H213" s="198">
        <v>80528</v>
      </c>
      <c r="I213" s="153">
        <f t="shared" si="29"/>
        <v>6.6879266571107696E-2</v>
      </c>
      <c r="J213" s="153">
        <f t="shared" si="30"/>
        <v>3.1430637355695547E-5</v>
      </c>
      <c r="K213" s="198">
        <v>0</v>
      </c>
      <c r="L213" s="152" t="e">
        <f t="shared" si="31"/>
        <v>#DIV/0!</v>
      </c>
      <c r="M213" s="153">
        <f t="shared" si="32"/>
        <v>0</v>
      </c>
      <c r="N213" s="153">
        <f t="shared" si="33"/>
        <v>0</v>
      </c>
      <c r="O213" s="198">
        <f t="shared" si="34"/>
        <v>120408019</v>
      </c>
      <c r="P213" s="154">
        <f t="shared" si="35"/>
        <v>1.3574982112870138E-2</v>
      </c>
    </row>
    <row r="214" spans="1:16">
      <c r="A214" s="51" t="s">
        <v>12</v>
      </c>
      <c r="B214" s="6" t="s">
        <v>11</v>
      </c>
      <c r="C214" s="7">
        <v>4115200</v>
      </c>
      <c r="D214" s="7">
        <v>87000</v>
      </c>
      <c r="E214" s="198">
        <v>35660828434</v>
      </c>
      <c r="F214" s="153">
        <f t="shared" si="27"/>
        <v>71.042254910119212</v>
      </c>
      <c r="G214" s="153">
        <f t="shared" si="28"/>
        <v>6.1244441819657878</v>
      </c>
      <c r="H214" s="198">
        <v>8145843058</v>
      </c>
      <c r="I214" s="153">
        <f t="shared" si="29"/>
        <v>16.227863580210986</v>
      </c>
      <c r="J214" s="153">
        <f t="shared" si="30"/>
        <v>3.1793790869313532</v>
      </c>
      <c r="K214" s="198">
        <v>6389973419</v>
      </c>
      <c r="L214" s="155" t="e">
        <f t="shared" si="31"/>
        <v>#DIV/0!</v>
      </c>
      <c r="M214" s="153">
        <f t="shared" si="32"/>
        <v>12.729881509669809</v>
      </c>
      <c r="N214" s="153">
        <f t="shared" si="33"/>
        <v>13.173661331972765</v>
      </c>
      <c r="O214" s="198">
        <f t="shared" si="34"/>
        <v>50196644911</v>
      </c>
      <c r="P214" s="154">
        <f t="shared" si="35"/>
        <v>5.659245642044147</v>
      </c>
    </row>
    <row r="215" spans="1:16">
      <c r="A215" s="51" t="s">
        <v>239</v>
      </c>
      <c r="B215" s="11" t="s">
        <v>31</v>
      </c>
      <c r="C215" s="7">
        <v>4115309</v>
      </c>
      <c r="D215" s="7">
        <v>85525</v>
      </c>
      <c r="E215" s="198">
        <v>275117549</v>
      </c>
      <c r="F215" s="153">
        <f t="shared" si="27"/>
        <v>69.205777540553967</v>
      </c>
      <c r="G215" s="153">
        <f t="shared" si="28"/>
        <v>4.7249100660916449E-2</v>
      </c>
      <c r="H215" s="198">
        <v>122417973</v>
      </c>
      <c r="I215" s="153">
        <f t="shared" si="29"/>
        <v>30.794222459446026</v>
      </c>
      <c r="J215" s="153">
        <f t="shared" si="30"/>
        <v>4.7780584581540934E-2</v>
      </c>
      <c r="K215" s="198">
        <v>0</v>
      </c>
      <c r="L215" s="152" t="e">
        <f t="shared" si="31"/>
        <v>#DIV/0!</v>
      </c>
      <c r="M215" s="153">
        <f t="shared" si="32"/>
        <v>0</v>
      </c>
      <c r="N215" s="153">
        <f t="shared" si="33"/>
        <v>0</v>
      </c>
      <c r="O215" s="198">
        <f t="shared" si="34"/>
        <v>397535522</v>
      </c>
      <c r="P215" s="154">
        <f t="shared" si="35"/>
        <v>4.4818755803801513E-2</v>
      </c>
    </row>
    <row r="216" spans="1:16">
      <c r="A216" s="51" t="s">
        <v>96</v>
      </c>
      <c r="B216" s="6" t="s">
        <v>15</v>
      </c>
      <c r="C216" s="7">
        <v>4115358</v>
      </c>
      <c r="D216" s="7">
        <v>85955</v>
      </c>
      <c r="E216" s="198">
        <v>434057849</v>
      </c>
      <c r="F216" s="153">
        <f t="shared" si="27"/>
        <v>83.592853878314457</v>
      </c>
      <c r="G216" s="153">
        <f t="shared" si="28"/>
        <v>7.4545746262307214E-2</v>
      </c>
      <c r="H216" s="198">
        <v>75523841</v>
      </c>
      <c r="I216" s="153">
        <f t="shared" si="29"/>
        <v>14.544728126877056</v>
      </c>
      <c r="J216" s="153">
        <f t="shared" si="30"/>
        <v>2.9477479363453837E-2</v>
      </c>
      <c r="K216" s="198">
        <v>9670649</v>
      </c>
      <c r="L216" s="152" t="e">
        <f t="shared" si="31"/>
        <v>#DIV/0!</v>
      </c>
      <c r="M216" s="153">
        <f t="shared" si="32"/>
        <v>1.8624179948084933</v>
      </c>
      <c r="N216" s="153">
        <f t="shared" si="33"/>
        <v>1.9937149410915428E-2</v>
      </c>
      <c r="O216" s="198">
        <f t="shared" si="34"/>
        <v>519252339</v>
      </c>
      <c r="P216" s="154">
        <f t="shared" si="35"/>
        <v>5.8541293782027763E-2</v>
      </c>
    </row>
    <row r="217" spans="1:16">
      <c r="A217" s="51" t="s">
        <v>146</v>
      </c>
      <c r="B217" s="11" t="s">
        <v>31</v>
      </c>
      <c r="C217" s="7">
        <v>4115408</v>
      </c>
      <c r="D217" s="7">
        <v>85615</v>
      </c>
      <c r="E217" s="198">
        <v>256575399</v>
      </c>
      <c r="F217" s="153">
        <f t="shared" si="27"/>
        <v>78.760992712905846</v>
      </c>
      <c r="G217" s="153">
        <f t="shared" si="28"/>
        <v>4.4064643998648741E-2</v>
      </c>
      <c r="H217" s="198">
        <v>69055406</v>
      </c>
      <c r="I217" s="153">
        <f t="shared" si="29"/>
        <v>21.197949413508482</v>
      </c>
      <c r="J217" s="153">
        <f t="shared" si="30"/>
        <v>2.6952804284675173E-2</v>
      </c>
      <c r="K217" s="198">
        <v>133752</v>
      </c>
      <c r="L217" s="152" t="e">
        <f t="shared" si="31"/>
        <v>#DIV/0!</v>
      </c>
      <c r="M217" s="153">
        <f t="shared" si="32"/>
        <v>4.1057873585676787E-2</v>
      </c>
      <c r="N217" s="153">
        <f t="shared" si="33"/>
        <v>2.7574505165152413E-4</v>
      </c>
      <c r="O217" s="198">
        <f t="shared" si="34"/>
        <v>325764557</v>
      </c>
      <c r="P217" s="154">
        <f t="shared" si="35"/>
        <v>3.6727188695647124E-2</v>
      </c>
    </row>
    <row r="218" spans="1:16">
      <c r="A218" s="51" t="s">
        <v>387</v>
      </c>
      <c r="B218" s="11" t="s">
        <v>21</v>
      </c>
      <c r="C218" s="7">
        <v>4115457</v>
      </c>
      <c r="D218" s="7">
        <v>85168</v>
      </c>
      <c r="E218" s="198">
        <v>17137299</v>
      </c>
      <c r="F218" s="153">
        <f t="shared" si="27"/>
        <v>93.353506461473032</v>
      </c>
      <c r="G218" s="153">
        <f t="shared" si="28"/>
        <v>2.9431854436418477E-3</v>
      </c>
      <c r="H218" s="198">
        <v>1220125</v>
      </c>
      <c r="I218" s="153">
        <f t="shared" si="29"/>
        <v>6.6464935385269746</v>
      </c>
      <c r="J218" s="153">
        <f t="shared" si="30"/>
        <v>4.7622325655198225E-4</v>
      </c>
      <c r="K218" s="198">
        <v>0</v>
      </c>
      <c r="L218" s="152" t="e">
        <f t="shared" si="31"/>
        <v>#DIV/0!</v>
      </c>
      <c r="M218" s="153">
        <f t="shared" si="32"/>
        <v>0</v>
      </c>
      <c r="N218" s="153">
        <f t="shared" si="33"/>
        <v>0</v>
      </c>
      <c r="O218" s="198">
        <f t="shared" si="34"/>
        <v>18357424</v>
      </c>
      <c r="P218" s="154">
        <f t="shared" si="35"/>
        <v>2.0696437372528568E-3</v>
      </c>
    </row>
    <row r="219" spans="1:16">
      <c r="A219" s="51" t="s">
        <v>384</v>
      </c>
      <c r="B219" s="6" t="s">
        <v>11</v>
      </c>
      <c r="C219" s="7">
        <v>4115507</v>
      </c>
      <c r="D219" s="7">
        <v>86910</v>
      </c>
      <c r="E219" s="198">
        <v>19695904</v>
      </c>
      <c r="F219" s="153">
        <f t="shared" si="27"/>
        <v>99.999314582998139</v>
      </c>
      <c r="G219" s="153">
        <f t="shared" si="28"/>
        <v>3.3826041053591493E-3</v>
      </c>
      <c r="H219" s="198">
        <v>135</v>
      </c>
      <c r="I219" s="153">
        <f t="shared" si="29"/>
        <v>6.8541700186519736E-4</v>
      </c>
      <c r="J219" s="153">
        <f t="shared" si="30"/>
        <v>5.2691437053185207E-8</v>
      </c>
      <c r="K219" s="198">
        <v>0</v>
      </c>
      <c r="L219" s="152" t="e">
        <f t="shared" si="31"/>
        <v>#DIV/0!</v>
      </c>
      <c r="M219" s="153">
        <f t="shared" si="32"/>
        <v>0</v>
      </c>
      <c r="N219" s="153">
        <f t="shared" si="33"/>
        <v>0</v>
      </c>
      <c r="O219" s="198">
        <f t="shared" si="34"/>
        <v>19696039</v>
      </c>
      <c r="P219" s="154">
        <f t="shared" si="35"/>
        <v>2.2205612162707589E-3</v>
      </c>
    </row>
    <row r="220" spans="1:16">
      <c r="A220" s="51" t="s">
        <v>66</v>
      </c>
      <c r="B220" s="6" t="s">
        <v>15</v>
      </c>
      <c r="C220" s="7">
        <v>4115606</v>
      </c>
      <c r="D220" s="7">
        <v>85887</v>
      </c>
      <c r="E220" s="198">
        <v>464929942</v>
      </c>
      <c r="F220" s="153">
        <f t="shared" si="27"/>
        <v>40.604868885169452</v>
      </c>
      <c r="G220" s="153">
        <f t="shared" si="28"/>
        <v>7.9847765835657572E-2</v>
      </c>
      <c r="H220" s="198">
        <v>416131165</v>
      </c>
      <c r="I220" s="153">
        <f t="shared" si="29"/>
        <v>36.343005402430748</v>
      </c>
      <c r="J220" s="153">
        <f t="shared" si="30"/>
        <v>0.16241888212197131</v>
      </c>
      <c r="K220" s="198">
        <v>263949220</v>
      </c>
      <c r="L220" s="155" t="e">
        <f t="shared" si="31"/>
        <v>#DIV/0!</v>
      </c>
      <c r="M220" s="153">
        <f t="shared" si="32"/>
        <v>23.052125712399796</v>
      </c>
      <c r="N220" s="153">
        <f t="shared" si="33"/>
        <v>0.54416151760182663</v>
      </c>
      <c r="O220" s="198">
        <f t="shared" si="34"/>
        <v>1145010327</v>
      </c>
      <c r="P220" s="154">
        <f t="shared" si="35"/>
        <v>0.12909019546344822</v>
      </c>
    </row>
    <row r="221" spans="1:16">
      <c r="A221" s="51" t="s">
        <v>230</v>
      </c>
      <c r="B221" s="6" t="s">
        <v>7</v>
      </c>
      <c r="C221" s="7">
        <v>4115705</v>
      </c>
      <c r="D221" s="7">
        <v>83260</v>
      </c>
      <c r="E221" s="198">
        <v>209013911</v>
      </c>
      <c r="F221" s="153">
        <f t="shared" si="27"/>
        <v>99.297221989739143</v>
      </c>
      <c r="G221" s="153">
        <f t="shared" si="28"/>
        <v>3.5896362686666829E-2</v>
      </c>
      <c r="H221" s="198">
        <v>1479300</v>
      </c>
      <c r="I221" s="153">
        <f t="shared" si="29"/>
        <v>0.70277801026086295</v>
      </c>
      <c r="J221" s="153">
        <f t="shared" si="30"/>
        <v>5.7738105802056944E-4</v>
      </c>
      <c r="K221" s="198">
        <v>0</v>
      </c>
      <c r="L221" s="152" t="e">
        <f t="shared" si="31"/>
        <v>#DIV/0!</v>
      </c>
      <c r="M221" s="153">
        <f t="shared" si="32"/>
        <v>0</v>
      </c>
      <c r="N221" s="153">
        <f t="shared" si="33"/>
        <v>0</v>
      </c>
      <c r="O221" s="198">
        <f t="shared" si="34"/>
        <v>210493211</v>
      </c>
      <c r="P221" s="154">
        <f t="shared" si="35"/>
        <v>2.3731322863185713E-2</v>
      </c>
    </row>
    <row r="222" spans="1:16">
      <c r="A222" s="51" t="s">
        <v>391</v>
      </c>
      <c r="B222" s="11" t="s">
        <v>21</v>
      </c>
      <c r="C222" s="7">
        <v>4115739</v>
      </c>
      <c r="D222" s="7">
        <v>85240</v>
      </c>
      <c r="E222" s="198">
        <v>3751970</v>
      </c>
      <c r="F222" s="153">
        <f t="shared" si="27"/>
        <v>99.999333687811415</v>
      </c>
      <c r="G222" s="153">
        <f t="shared" si="28"/>
        <v>6.4436895738242668E-4</v>
      </c>
      <c r="H222" s="198">
        <v>25</v>
      </c>
      <c r="I222" s="153">
        <f t="shared" si="29"/>
        <v>6.6631218858234089E-4</v>
      </c>
      <c r="J222" s="153">
        <f t="shared" si="30"/>
        <v>9.7576735283676303E-9</v>
      </c>
      <c r="K222" s="198">
        <v>0</v>
      </c>
      <c r="L222" s="152" t="e">
        <f t="shared" si="31"/>
        <v>#DIV/0!</v>
      </c>
      <c r="M222" s="153">
        <f t="shared" si="32"/>
        <v>0</v>
      </c>
      <c r="N222" s="153">
        <f t="shared" si="33"/>
        <v>0</v>
      </c>
      <c r="O222" s="198">
        <f t="shared" si="34"/>
        <v>3751995</v>
      </c>
      <c r="P222" s="154">
        <f t="shared" si="35"/>
        <v>4.2300558912590524E-4</v>
      </c>
    </row>
    <row r="223" spans="1:16">
      <c r="A223" s="51" t="s">
        <v>209</v>
      </c>
      <c r="B223" s="6" t="s">
        <v>11</v>
      </c>
      <c r="C223" s="7">
        <v>4115754</v>
      </c>
      <c r="D223" s="7">
        <v>86828</v>
      </c>
      <c r="E223" s="198">
        <v>382090156</v>
      </c>
      <c r="F223" s="153">
        <f t="shared" si="27"/>
        <v>70.467783041460677</v>
      </c>
      <c r="G223" s="153">
        <f t="shared" si="28"/>
        <v>6.5620736692406589E-2</v>
      </c>
      <c r="H223" s="198">
        <v>158774822</v>
      </c>
      <c r="I223" s="153">
        <f t="shared" si="29"/>
        <v>29.282381483658369</v>
      </c>
      <c r="J223" s="153">
        <f t="shared" si="30"/>
        <v>6.1970915104027302E-2</v>
      </c>
      <c r="K223" s="198">
        <v>1354657</v>
      </c>
      <c r="L223" s="152" t="e">
        <f t="shared" si="31"/>
        <v>#DIV/0!</v>
      </c>
      <c r="M223" s="153">
        <f t="shared" si="32"/>
        <v>0.24983547488094932</v>
      </c>
      <c r="N223" s="153">
        <f t="shared" si="33"/>
        <v>2.7927804027984534E-3</v>
      </c>
      <c r="O223" s="198">
        <f t="shared" si="34"/>
        <v>542219635</v>
      </c>
      <c r="P223" s="154">
        <f t="shared" si="35"/>
        <v>6.1130661458452987E-2</v>
      </c>
    </row>
    <row r="224" spans="1:16">
      <c r="A224" s="51" t="s">
        <v>48</v>
      </c>
      <c r="B224" s="6" t="s">
        <v>15</v>
      </c>
      <c r="C224" s="7">
        <v>4115804</v>
      </c>
      <c r="D224" s="7">
        <v>85884</v>
      </c>
      <c r="E224" s="198">
        <v>2177280252</v>
      </c>
      <c r="F224" s="153">
        <f t="shared" si="27"/>
        <v>65.532411106055207</v>
      </c>
      <c r="G224" s="153">
        <f t="shared" si="28"/>
        <v>0.37392937734325893</v>
      </c>
      <c r="H224" s="198">
        <v>1037690709</v>
      </c>
      <c r="I224" s="153">
        <f t="shared" si="29"/>
        <v>31.232715255951305</v>
      </c>
      <c r="J224" s="153">
        <f t="shared" si="30"/>
        <v>0.40501788647369352</v>
      </c>
      <c r="K224" s="198">
        <v>107476993</v>
      </c>
      <c r="L224" s="152" t="e">
        <f t="shared" si="31"/>
        <v>#DIV/0!</v>
      </c>
      <c r="M224" s="153">
        <f t="shared" si="32"/>
        <v>3.2348736379934877</v>
      </c>
      <c r="N224" s="153">
        <f t="shared" si="33"/>
        <v>0.22157611838428956</v>
      </c>
      <c r="O224" s="198">
        <f t="shared" si="34"/>
        <v>3322447954</v>
      </c>
      <c r="P224" s="154">
        <f t="shared" si="35"/>
        <v>0.37457780570654509</v>
      </c>
    </row>
    <row r="225" spans="1:16">
      <c r="A225" s="51" t="s">
        <v>210</v>
      </c>
      <c r="B225" s="6" t="s">
        <v>15</v>
      </c>
      <c r="C225" s="7">
        <v>4115853</v>
      </c>
      <c r="D225" s="7">
        <v>85998</v>
      </c>
      <c r="E225" s="198">
        <v>163380864</v>
      </c>
      <c r="F225" s="153">
        <f t="shared" si="27"/>
        <v>74.186111418086668</v>
      </c>
      <c r="G225" s="153">
        <f t="shared" si="28"/>
        <v>2.8059274725522873E-2</v>
      </c>
      <c r="H225" s="198">
        <v>56618225</v>
      </c>
      <c r="I225" s="153">
        <f t="shared" si="29"/>
        <v>25.708555122736406</v>
      </c>
      <c r="J225" s="153">
        <f t="shared" si="30"/>
        <v>2.2098486212226497E-2</v>
      </c>
      <c r="K225" s="198">
        <v>231977</v>
      </c>
      <c r="L225" s="152" t="e">
        <f t="shared" si="31"/>
        <v>#DIV/0!</v>
      </c>
      <c r="M225" s="153">
        <f t="shared" si="32"/>
        <v>0.10533345917691739</v>
      </c>
      <c r="N225" s="153">
        <f t="shared" si="33"/>
        <v>4.7824712787072806E-4</v>
      </c>
      <c r="O225" s="198">
        <f t="shared" si="34"/>
        <v>220231066</v>
      </c>
      <c r="P225" s="154">
        <f t="shared" si="35"/>
        <v>2.4829183359027961E-2</v>
      </c>
    </row>
    <row r="226" spans="1:16">
      <c r="A226" s="51" t="s">
        <v>329</v>
      </c>
      <c r="B226" s="11" t="s">
        <v>29</v>
      </c>
      <c r="C226" s="7">
        <v>4115903</v>
      </c>
      <c r="D226" s="7">
        <v>87840</v>
      </c>
      <c r="E226" s="198">
        <v>33267485</v>
      </c>
      <c r="F226" s="153">
        <f t="shared" si="27"/>
        <v>99.985002618530785</v>
      </c>
      <c r="G226" s="153">
        <f t="shared" si="28"/>
        <v>5.7134077895573581E-3</v>
      </c>
      <c r="H226" s="198">
        <v>4990</v>
      </c>
      <c r="I226" s="153">
        <f t="shared" si="29"/>
        <v>1.4997381469217424E-2</v>
      </c>
      <c r="J226" s="153">
        <f t="shared" si="30"/>
        <v>1.9476316362621793E-6</v>
      </c>
      <c r="K226" s="198">
        <v>0</v>
      </c>
      <c r="L226" s="152" t="e">
        <f t="shared" si="31"/>
        <v>#DIV/0!</v>
      </c>
      <c r="M226" s="153">
        <f t="shared" si="32"/>
        <v>0</v>
      </c>
      <c r="N226" s="153">
        <f t="shared" si="33"/>
        <v>0</v>
      </c>
      <c r="O226" s="198">
        <f t="shared" si="34"/>
        <v>33272475</v>
      </c>
      <c r="P226" s="154">
        <f t="shared" si="35"/>
        <v>3.7511891377925489E-3</v>
      </c>
    </row>
    <row r="227" spans="1:16">
      <c r="A227" s="51" t="s">
        <v>402</v>
      </c>
      <c r="B227" s="6" t="s">
        <v>11</v>
      </c>
      <c r="C227" s="7">
        <v>4116000</v>
      </c>
      <c r="D227" s="7">
        <v>86615</v>
      </c>
      <c r="E227" s="198">
        <v>3624325</v>
      </c>
      <c r="F227" s="153">
        <f t="shared" si="27"/>
        <v>84.869404396187491</v>
      </c>
      <c r="G227" s="153">
        <f t="shared" si="28"/>
        <v>6.2244701355956031E-4</v>
      </c>
      <c r="H227" s="198">
        <v>646148</v>
      </c>
      <c r="I227" s="153">
        <f t="shared" si="29"/>
        <v>15.130595603812505</v>
      </c>
      <c r="J227" s="153">
        <f t="shared" si="30"/>
        <v>2.5219604940030752E-4</v>
      </c>
      <c r="K227" s="198">
        <v>0</v>
      </c>
      <c r="L227" s="152" t="e">
        <f t="shared" si="31"/>
        <v>#DIV/0!</v>
      </c>
      <c r="M227" s="153">
        <f t="shared" si="32"/>
        <v>0</v>
      </c>
      <c r="N227" s="153">
        <f t="shared" si="33"/>
        <v>0</v>
      </c>
      <c r="O227" s="198">
        <f t="shared" si="34"/>
        <v>4270473</v>
      </c>
      <c r="P227" s="154">
        <f t="shared" si="35"/>
        <v>4.8145958275831177E-4</v>
      </c>
    </row>
    <row r="228" spans="1:16">
      <c r="A228" s="51" t="s">
        <v>143</v>
      </c>
      <c r="B228" s="6" t="s">
        <v>15</v>
      </c>
      <c r="C228" s="7">
        <v>4116059</v>
      </c>
      <c r="D228" s="7">
        <v>85890</v>
      </c>
      <c r="E228" s="198">
        <v>225778511</v>
      </c>
      <c r="F228" s="153">
        <f t="shared" si="27"/>
        <v>75.023573533874597</v>
      </c>
      <c r="G228" s="153">
        <f t="shared" si="28"/>
        <v>3.8775540244838515E-2</v>
      </c>
      <c r="H228" s="198">
        <v>75164913</v>
      </c>
      <c r="I228" s="153">
        <f t="shared" si="29"/>
        <v>24.976426466125407</v>
      </c>
      <c r="J228" s="153">
        <f t="shared" si="30"/>
        <v>2.933738727368624E-2</v>
      </c>
      <c r="K228" s="198">
        <v>0</v>
      </c>
      <c r="L228" s="152" t="e">
        <f t="shared" si="31"/>
        <v>#DIV/0!</v>
      </c>
      <c r="M228" s="153">
        <f t="shared" si="32"/>
        <v>0</v>
      </c>
      <c r="N228" s="153">
        <f t="shared" si="33"/>
        <v>0</v>
      </c>
      <c r="O228" s="198">
        <f t="shared" si="34"/>
        <v>300943424</v>
      </c>
      <c r="P228" s="154">
        <f t="shared" si="35"/>
        <v>3.3928816632934504E-2</v>
      </c>
    </row>
    <row r="229" spans="1:16">
      <c r="A229" s="51" t="s">
        <v>213</v>
      </c>
      <c r="B229" s="11" t="s">
        <v>29</v>
      </c>
      <c r="C229" s="7">
        <v>4116109</v>
      </c>
      <c r="D229" s="7">
        <v>87370</v>
      </c>
      <c r="E229" s="198">
        <v>321531422</v>
      </c>
      <c r="F229" s="153">
        <f t="shared" si="27"/>
        <v>94.506648758618198</v>
      </c>
      <c r="G229" s="153">
        <f t="shared" si="28"/>
        <v>5.522028885087809E-2</v>
      </c>
      <c r="H229" s="198">
        <v>17408966</v>
      </c>
      <c r="I229" s="153">
        <f t="shared" si="29"/>
        <v>5.1169587867301081</v>
      </c>
      <c r="J229" s="153">
        <f t="shared" si="30"/>
        <v>6.7948402677780852E-3</v>
      </c>
      <c r="K229" s="198">
        <v>1280566</v>
      </c>
      <c r="L229" s="152" t="e">
        <f t="shared" si="31"/>
        <v>#DIV/0!</v>
      </c>
      <c r="M229" s="153">
        <f t="shared" si="32"/>
        <v>0.37639245465169086</v>
      </c>
      <c r="N229" s="153">
        <f t="shared" si="33"/>
        <v>2.6400333289460019E-3</v>
      </c>
      <c r="O229" s="198">
        <f t="shared" si="34"/>
        <v>340220954</v>
      </c>
      <c r="P229" s="154">
        <f t="shared" si="35"/>
        <v>3.8357024750765259E-2</v>
      </c>
    </row>
    <row r="230" spans="1:16">
      <c r="A230" s="51" t="s">
        <v>325</v>
      </c>
      <c r="B230" s="6" t="s">
        <v>7</v>
      </c>
      <c r="C230" s="7">
        <v>4116208</v>
      </c>
      <c r="D230" s="7">
        <v>83350</v>
      </c>
      <c r="E230" s="198">
        <v>58867928</v>
      </c>
      <c r="F230" s="153">
        <f t="shared" si="27"/>
        <v>70.446450197261797</v>
      </c>
      <c r="G230" s="153">
        <f t="shared" si="28"/>
        <v>1.0110066282146116E-2</v>
      </c>
      <c r="H230" s="198">
        <v>24538586</v>
      </c>
      <c r="I230" s="153">
        <f t="shared" si="29"/>
        <v>29.364992709786311</v>
      </c>
      <c r="J230" s="153">
        <f t="shared" si="30"/>
        <v>9.5775804414309027E-3</v>
      </c>
      <c r="K230" s="198">
        <v>157566</v>
      </c>
      <c r="L230" s="152" t="e">
        <f t="shared" si="31"/>
        <v>#DIV/0!</v>
      </c>
      <c r="M230" s="153">
        <f t="shared" si="32"/>
        <v>0.1885570929518999</v>
      </c>
      <c r="N230" s="153">
        <f t="shared" si="33"/>
        <v>3.2484033740448035E-4</v>
      </c>
      <c r="O230" s="198">
        <f t="shared" si="34"/>
        <v>83564080</v>
      </c>
      <c r="P230" s="154">
        <f t="shared" si="35"/>
        <v>9.4211407238453879E-3</v>
      </c>
    </row>
    <row r="231" spans="1:16">
      <c r="A231" s="51" t="s">
        <v>283</v>
      </c>
      <c r="B231" s="6" t="s">
        <v>11</v>
      </c>
      <c r="C231" s="7">
        <v>4116307</v>
      </c>
      <c r="D231" s="7">
        <v>86760</v>
      </c>
      <c r="E231" s="198">
        <v>7665343</v>
      </c>
      <c r="F231" s="153">
        <f t="shared" si="27"/>
        <v>100</v>
      </c>
      <c r="G231" s="153">
        <f t="shared" si="28"/>
        <v>1.3164575081593623E-3</v>
      </c>
      <c r="H231" s="198">
        <v>0</v>
      </c>
      <c r="I231" s="153">
        <f t="shared" si="29"/>
        <v>0</v>
      </c>
      <c r="J231" s="153">
        <f t="shared" si="30"/>
        <v>0</v>
      </c>
      <c r="K231" s="198">
        <v>0</v>
      </c>
      <c r="L231" s="152" t="e">
        <f t="shared" si="31"/>
        <v>#DIV/0!</v>
      </c>
      <c r="M231" s="153">
        <f t="shared" si="32"/>
        <v>0</v>
      </c>
      <c r="N231" s="153">
        <f t="shared" si="33"/>
        <v>0</v>
      </c>
      <c r="O231" s="198">
        <f t="shared" si="34"/>
        <v>7665343</v>
      </c>
      <c r="P231" s="154">
        <f t="shared" si="35"/>
        <v>8.642023594293526E-4</v>
      </c>
    </row>
    <row r="232" spans="1:16">
      <c r="A232" s="51" t="s">
        <v>346</v>
      </c>
      <c r="B232" s="6" t="s">
        <v>11</v>
      </c>
      <c r="C232" s="7">
        <v>4116406</v>
      </c>
      <c r="D232" s="7">
        <v>86680</v>
      </c>
      <c r="E232" s="198">
        <v>20890735</v>
      </c>
      <c r="F232" s="153">
        <f t="shared" si="27"/>
        <v>99.570128601568868</v>
      </c>
      <c r="G232" s="153">
        <f t="shared" si="28"/>
        <v>3.5878061740639102E-3</v>
      </c>
      <c r="H232" s="198">
        <v>90191</v>
      </c>
      <c r="I232" s="153">
        <f t="shared" si="29"/>
        <v>0.42987139843112737</v>
      </c>
      <c r="J232" s="153">
        <f t="shared" si="30"/>
        <v>3.5202173327880199E-5</v>
      </c>
      <c r="K232" s="198">
        <v>0</v>
      </c>
      <c r="L232" s="152" t="e">
        <f t="shared" si="31"/>
        <v>#DIV/0!</v>
      </c>
      <c r="M232" s="153">
        <f t="shared" si="32"/>
        <v>0</v>
      </c>
      <c r="N232" s="153">
        <f t="shared" si="33"/>
        <v>0</v>
      </c>
      <c r="O232" s="198">
        <f t="shared" si="34"/>
        <v>20980926</v>
      </c>
      <c r="P232" s="154">
        <f t="shared" si="35"/>
        <v>2.3654213193346533E-3</v>
      </c>
    </row>
    <row r="233" spans="1:16">
      <c r="A233" s="51" t="s">
        <v>403</v>
      </c>
      <c r="B233" s="11" t="s">
        <v>29</v>
      </c>
      <c r="C233" s="7">
        <v>4116505</v>
      </c>
      <c r="D233" s="7">
        <v>87790</v>
      </c>
      <c r="E233" s="198">
        <v>585480</v>
      </c>
      <c r="F233" s="153">
        <f t="shared" si="27"/>
        <v>5.036731544221734</v>
      </c>
      <c r="G233" s="153">
        <f t="shared" si="28"/>
        <v>1.0055121367395347E-4</v>
      </c>
      <c r="H233" s="198">
        <v>11038725</v>
      </c>
      <c r="I233" s="153">
        <f t="shared" si="29"/>
        <v>94.963268455778262</v>
      </c>
      <c r="J233" s="153">
        <f t="shared" si="30"/>
        <v>4.3084909887771989E-3</v>
      </c>
      <c r="K233" s="198">
        <v>0</v>
      </c>
      <c r="L233" s="152" t="e">
        <f t="shared" si="31"/>
        <v>#DIV/0!</v>
      </c>
      <c r="M233" s="153">
        <f t="shared" si="32"/>
        <v>0</v>
      </c>
      <c r="N233" s="153">
        <f t="shared" si="33"/>
        <v>0</v>
      </c>
      <c r="O233" s="198">
        <f t="shared" si="34"/>
        <v>11624205</v>
      </c>
      <c r="P233" s="154">
        <f t="shared" si="35"/>
        <v>1.3105304469076568E-3</v>
      </c>
    </row>
    <row r="234" spans="1:16">
      <c r="A234" s="51" t="s">
        <v>340</v>
      </c>
      <c r="B234" s="11" t="s">
        <v>63</v>
      </c>
      <c r="C234" s="7">
        <v>4116604</v>
      </c>
      <c r="D234" s="7">
        <v>86230</v>
      </c>
      <c r="E234" s="198">
        <v>106795839</v>
      </c>
      <c r="F234" s="153">
        <f t="shared" si="27"/>
        <v>90.431219272192365</v>
      </c>
      <c r="G234" s="153">
        <f t="shared" si="28"/>
        <v>1.834127762994147E-2</v>
      </c>
      <c r="H234" s="198">
        <v>11300367</v>
      </c>
      <c r="I234" s="153">
        <f t="shared" si="29"/>
        <v>9.5687807278076313</v>
      </c>
      <c r="J234" s="153">
        <f t="shared" si="30"/>
        <v>4.4106116774695657E-3</v>
      </c>
      <c r="K234" s="198">
        <v>0</v>
      </c>
      <c r="L234" s="152" t="e">
        <f t="shared" si="31"/>
        <v>#DIV/0!</v>
      </c>
      <c r="M234" s="153">
        <f t="shared" si="32"/>
        <v>0</v>
      </c>
      <c r="N234" s="153">
        <f t="shared" si="33"/>
        <v>0</v>
      </c>
      <c r="O234" s="198">
        <f t="shared" si="34"/>
        <v>118096206</v>
      </c>
      <c r="P234" s="154">
        <f t="shared" si="35"/>
        <v>1.3314344819906281E-2</v>
      </c>
    </row>
    <row r="235" spans="1:16">
      <c r="A235" s="51" t="s">
        <v>84</v>
      </c>
      <c r="B235" s="6" t="s">
        <v>15</v>
      </c>
      <c r="C235" s="7">
        <v>4116703</v>
      </c>
      <c r="D235" s="7">
        <v>85410</v>
      </c>
      <c r="E235" s="198">
        <v>677945215</v>
      </c>
      <c r="F235" s="153">
        <f t="shared" si="27"/>
        <v>98.622672111008271</v>
      </c>
      <c r="G235" s="153">
        <f t="shared" si="28"/>
        <v>0.11643132843598299</v>
      </c>
      <c r="H235" s="198">
        <v>8927543</v>
      </c>
      <c r="I235" s="153">
        <f t="shared" si="29"/>
        <v>1.2987157760910328</v>
      </c>
      <c r="J235" s="153">
        <f t="shared" si="30"/>
        <v>3.48448200017855E-3</v>
      </c>
      <c r="K235" s="198">
        <v>540390</v>
      </c>
      <c r="L235" s="152" t="e">
        <f t="shared" si="31"/>
        <v>#DIV/0!</v>
      </c>
      <c r="M235" s="153">
        <f t="shared" si="32"/>
        <v>7.8612112900697681E-2</v>
      </c>
      <c r="N235" s="153">
        <f t="shared" si="33"/>
        <v>1.1140758154043837E-3</v>
      </c>
      <c r="O235" s="198">
        <f t="shared" si="34"/>
        <v>687413148</v>
      </c>
      <c r="P235" s="154">
        <f t="shared" si="35"/>
        <v>7.7499997639291385E-2</v>
      </c>
    </row>
    <row r="236" spans="1:16">
      <c r="A236" s="51" t="s">
        <v>286</v>
      </c>
      <c r="B236" s="11" t="s">
        <v>21</v>
      </c>
      <c r="C236" s="7">
        <v>4116802</v>
      </c>
      <c r="D236" s="7">
        <v>87330</v>
      </c>
      <c r="E236" s="198">
        <v>143569176</v>
      </c>
      <c r="F236" s="153">
        <f t="shared" si="27"/>
        <v>96.234977442430704</v>
      </c>
      <c r="G236" s="153">
        <f t="shared" si="28"/>
        <v>2.4656785702277501E-2</v>
      </c>
      <c r="H236" s="198">
        <v>5394995</v>
      </c>
      <c r="I236" s="153">
        <f t="shared" si="29"/>
        <v>3.6162861457603297</v>
      </c>
      <c r="J236" s="153">
        <f t="shared" si="30"/>
        <v>2.1057039958870291E-3</v>
      </c>
      <c r="K236" s="198">
        <v>221894</v>
      </c>
      <c r="L236" s="152" t="e">
        <f t="shared" si="31"/>
        <v>#DIV/0!</v>
      </c>
      <c r="M236" s="153">
        <f t="shared" si="32"/>
        <v>0.14873641180897157</v>
      </c>
      <c r="N236" s="153">
        <f t="shared" si="33"/>
        <v>4.5745986969288906E-4</v>
      </c>
      <c r="O236" s="198">
        <f t="shared" si="34"/>
        <v>149186065</v>
      </c>
      <c r="P236" s="154">
        <f t="shared" si="35"/>
        <v>1.6819462529854275E-2</v>
      </c>
    </row>
    <row r="237" spans="1:16">
      <c r="A237" s="51" t="s">
        <v>113</v>
      </c>
      <c r="B237" s="6" t="s">
        <v>11</v>
      </c>
      <c r="C237" s="7">
        <v>4116901</v>
      </c>
      <c r="D237" s="7">
        <v>87600</v>
      </c>
      <c r="E237" s="198">
        <v>552106027</v>
      </c>
      <c r="F237" s="153">
        <f t="shared" si="27"/>
        <v>73.197333456482752</v>
      </c>
      <c r="G237" s="153">
        <f t="shared" si="28"/>
        <v>9.4819517475497925E-2</v>
      </c>
      <c r="H237" s="198">
        <v>202164656</v>
      </c>
      <c r="I237" s="153">
        <f t="shared" si="29"/>
        <v>26.802666543517244</v>
      </c>
      <c r="J237" s="153">
        <f t="shared" si="30"/>
        <v>7.8906268488909928E-2</v>
      </c>
      <c r="K237" s="198">
        <v>0</v>
      </c>
      <c r="L237" s="152" t="e">
        <f t="shared" si="31"/>
        <v>#DIV/0!</v>
      </c>
      <c r="M237" s="153">
        <f t="shared" si="32"/>
        <v>0</v>
      </c>
      <c r="N237" s="153">
        <f t="shared" si="33"/>
        <v>0</v>
      </c>
      <c r="O237" s="198">
        <f t="shared" si="34"/>
        <v>754270683</v>
      </c>
      <c r="P237" s="154">
        <f t="shared" si="35"/>
        <v>8.5037617220389133E-2</v>
      </c>
    </row>
    <row r="238" spans="1:16">
      <c r="A238" s="51" t="s">
        <v>312</v>
      </c>
      <c r="B238" s="11" t="s">
        <v>31</v>
      </c>
      <c r="C238" s="7">
        <v>4116950</v>
      </c>
      <c r="D238" s="7">
        <v>85635</v>
      </c>
      <c r="E238" s="198">
        <v>27649053</v>
      </c>
      <c r="F238" s="153">
        <f t="shared" si="27"/>
        <v>92.331880261385976</v>
      </c>
      <c r="G238" s="153">
        <f t="shared" si="28"/>
        <v>4.7484898477923483E-3</v>
      </c>
      <c r="H238" s="198">
        <v>2296241</v>
      </c>
      <c r="I238" s="153">
        <f t="shared" si="29"/>
        <v>7.6681197386140205</v>
      </c>
      <c r="J238" s="153">
        <f t="shared" si="30"/>
        <v>8.9623880081809667E-4</v>
      </c>
      <c r="K238" s="198">
        <v>0</v>
      </c>
      <c r="L238" s="152" t="e">
        <f t="shared" si="31"/>
        <v>#DIV/0!</v>
      </c>
      <c r="M238" s="153">
        <f t="shared" si="32"/>
        <v>0</v>
      </c>
      <c r="N238" s="153">
        <f t="shared" si="33"/>
        <v>0</v>
      </c>
      <c r="O238" s="198">
        <f t="shared" si="34"/>
        <v>29945294</v>
      </c>
      <c r="P238" s="154">
        <f t="shared" si="35"/>
        <v>3.3760777213238387E-3</v>
      </c>
    </row>
    <row r="239" spans="1:16">
      <c r="A239" s="51" t="s">
        <v>268</v>
      </c>
      <c r="B239" s="11" t="s">
        <v>63</v>
      </c>
      <c r="C239" s="7">
        <v>4117008</v>
      </c>
      <c r="D239" s="7">
        <v>86310</v>
      </c>
      <c r="E239" s="198">
        <v>200607514</v>
      </c>
      <c r="F239" s="153">
        <f t="shared" si="27"/>
        <v>93.040436252212615</v>
      </c>
      <c r="G239" s="153">
        <f t="shared" si="28"/>
        <v>3.4452635452645028E-2</v>
      </c>
      <c r="H239" s="198">
        <v>14987588</v>
      </c>
      <c r="I239" s="153">
        <f t="shared" si="29"/>
        <v>6.9511440428319489</v>
      </c>
      <c r="J239" s="153">
        <f t="shared" si="30"/>
        <v>5.8497596272672142E-3</v>
      </c>
      <c r="K239" s="198">
        <v>18154</v>
      </c>
      <c r="L239" s="152" t="e">
        <f t="shared" si="31"/>
        <v>#DIV/0!</v>
      </c>
      <c r="M239" s="153">
        <f t="shared" si="32"/>
        <v>8.4197049554318691E-3</v>
      </c>
      <c r="N239" s="153">
        <f t="shared" si="33"/>
        <v>3.7426548146433466E-5</v>
      </c>
      <c r="O239" s="198">
        <f t="shared" si="34"/>
        <v>215613256</v>
      </c>
      <c r="P239" s="154">
        <f t="shared" si="35"/>
        <v>2.4308564477733746E-2</v>
      </c>
    </row>
    <row r="240" spans="1:16">
      <c r="A240" s="51" t="s">
        <v>299</v>
      </c>
      <c r="B240" s="11" t="s">
        <v>21</v>
      </c>
      <c r="C240" s="7">
        <v>4117057</v>
      </c>
      <c r="D240" s="7">
        <v>85350</v>
      </c>
      <c r="E240" s="198">
        <v>64359967</v>
      </c>
      <c r="F240" s="153">
        <f t="shared" si="27"/>
        <v>90.888647115297928</v>
      </c>
      <c r="G240" s="153">
        <f t="shared" si="28"/>
        <v>1.1053277300446803E-2</v>
      </c>
      <c r="H240" s="198">
        <v>6451921</v>
      </c>
      <c r="I240" s="153">
        <f t="shared" si="29"/>
        <v>9.1113528847020717</v>
      </c>
      <c r="J240" s="153">
        <f t="shared" si="30"/>
        <v>2.5182295499527685E-3</v>
      </c>
      <c r="K240" s="198">
        <v>0</v>
      </c>
      <c r="L240" s="152" t="e">
        <f t="shared" si="31"/>
        <v>#DIV/0!</v>
      </c>
      <c r="M240" s="153">
        <f t="shared" si="32"/>
        <v>0</v>
      </c>
      <c r="N240" s="153">
        <f t="shared" si="33"/>
        <v>0</v>
      </c>
      <c r="O240" s="198">
        <f t="shared" si="34"/>
        <v>70811888</v>
      </c>
      <c r="P240" s="154">
        <f t="shared" si="35"/>
        <v>7.9834393170986687E-3</v>
      </c>
    </row>
    <row r="241" spans="1:16">
      <c r="A241" s="51" t="s">
        <v>175</v>
      </c>
      <c r="B241" s="11" t="s">
        <v>29</v>
      </c>
      <c r="C241" s="7">
        <v>4117107</v>
      </c>
      <c r="D241" s="7">
        <v>87970</v>
      </c>
      <c r="E241" s="198">
        <v>375390577</v>
      </c>
      <c r="F241" s="153">
        <f t="shared" si="27"/>
        <v>58.032975182767103</v>
      </c>
      <c r="G241" s="153">
        <f t="shared" si="28"/>
        <v>6.447014094267213E-2</v>
      </c>
      <c r="H241" s="198">
        <v>260164619</v>
      </c>
      <c r="I241" s="153">
        <f t="shared" si="29"/>
        <v>40.219781216993788</v>
      </c>
      <c r="J241" s="153">
        <f t="shared" si="30"/>
        <v>0.10154405663336602</v>
      </c>
      <c r="K241" s="198">
        <v>11302174</v>
      </c>
      <c r="L241" s="152" t="e">
        <f t="shared" si="31"/>
        <v>#DIV/0!</v>
      </c>
      <c r="M241" s="153">
        <f t="shared" si="32"/>
        <v>1.7472436002391067</v>
      </c>
      <c r="N241" s="153">
        <f t="shared" si="33"/>
        <v>2.3300724874428146E-2</v>
      </c>
      <c r="O241" s="198">
        <f t="shared" si="34"/>
        <v>646857370</v>
      </c>
      <c r="P241" s="154">
        <f t="shared" si="35"/>
        <v>7.2927677909294567E-2</v>
      </c>
    </row>
    <row r="242" spans="1:16">
      <c r="A242" s="51" t="s">
        <v>324</v>
      </c>
      <c r="B242" s="11" t="s">
        <v>29</v>
      </c>
      <c r="C242" s="7">
        <v>4117206</v>
      </c>
      <c r="D242" s="7">
        <v>87490</v>
      </c>
      <c r="E242" s="198">
        <v>69823611</v>
      </c>
      <c r="F242" s="153">
        <f t="shared" si="27"/>
        <v>97.548891617875071</v>
      </c>
      <c r="G242" s="153">
        <f t="shared" si="28"/>
        <v>1.1991611718842672E-2</v>
      </c>
      <c r="H242" s="198">
        <v>1754456</v>
      </c>
      <c r="I242" s="153">
        <f t="shared" si="29"/>
        <v>2.4511083821249322</v>
      </c>
      <c r="J242" s="153">
        <f t="shared" si="30"/>
        <v>6.8477635471543043E-4</v>
      </c>
      <c r="K242" s="198">
        <v>0</v>
      </c>
      <c r="L242" s="152" t="e">
        <f t="shared" si="31"/>
        <v>#DIV/0!</v>
      </c>
      <c r="M242" s="153">
        <f t="shared" si="32"/>
        <v>0</v>
      </c>
      <c r="N242" s="153">
        <f t="shared" si="33"/>
        <v>0</v>
      </c>
      <c r="O242" s="198">
        <f t="shared" si="34"/>
        <v>71578067</v>
      </c>
      <c r="P242" s="154">
        <f t="shared" si="35"/>
        <v>8.0698194959824086E-3</v>
      </c>
    </row>
    <row r="243" spans="1:16">
      <c r="A243" s="51" t="s">
        <v>156</v>
      </c>
      <c r="B243" s="11" t="s">
        <v>31</v>
      </c>
      <c r="C243" s="7">
        <v>4117255</v>
      </c>
      <c r="D243" s="7">
        <v>85685</v>
      </c>
      <c r="E243" s="198">
        <v>162082440</v>
      </c>
      <c r="F243" s="153">
        <f t="shared" si="27"/>
        <v>73.491153723962825</v>
      </c>
      <c r="G243" s="153">
        <f t="shared" si="28"/>
        <v>2.7836281439563678E-2</v>
      </c>
      <c r="H243" s="198">
        <v>58464431</v>
      </c>
      <c r="I243" s="153">
        <f t="shared" si="29"/>
        <v>26.508846276037168</v>
      </c>
      <c r="J243" s="153">
        <f t="shared" si="30"/>
        <v>2.2819073228791037E-2</v>
      </c>
      <c r="K243" s="198">
        <v>0</v>
      </c>
      <c r="L243" s="152" t="e">
        <f t="shared" si="31"/>
        <v>#DIV/0!</v>
      </c>
      <c r="M243" s="153">
        <f t="shared" si="32"/>
        <v>0</v>
      </c>
      <c r="N243" s="153">
        <f t="shared" si="33"/>
        <v>0</v>
      </c>
      <c r="O243" s="198">
        <f t="shared" si="34"/>
        <v>220546871</v>
      </c>
      <c r="P243" s="154">
        <f t="shared" si="35"/>
        <v>2.4864787692209084E-2</v>
      </c>
    </row>
    <row r="244" spans="1:16">
      <c r="A244" s="51" t="s">
        <v>401</v>
      </c>
      <c r="B244" s="11" t="s">
        <v>63</v>
      </c>
      <c r="C244" s="7">
        <v>4117214</v>
      </c>
      <c r="D244" s="7">
        <v>86250</v>
      </c>
      <c r="E244" s="198">
        <v>12587268</v>
      </c>
      <c r="F244" s="153">
        <f t="shared" si="27"/>
        <v>91.265867683768434</v>
      </c>
      <c r="G244" s="153">
        <f t="shared" si="28"/>
        <v>2.1617562926817603E-3</v>
      </c>
      <c r="H244" s="198">
        <v>1204600</v>
      </c>
      <c r="I244" s="153">
        <f t="shared" si="29"/>
        <v>8.7341323162315643</v>
      </c>
      <c r="J244" s="153">
        <f t="shared" si="30"/>
        <v>4.7016374129086594E-4</v>
      </c>
      <c r="K244" s="198">
        <v>0</v>
      </c>
      <c r="L244" s="152" t="e">
        <f t="shared" si="31"/>
        <v>#DIV/0!</v>
      </c>
      <c r="M244" s="153">
        <f t="shared" si="32"/>
        <v>0</v>
      </c>
      <c r="N244" s="153">
        <f t="shared" si="33"/>
        <v>0</v>
      </c>
      <c r="O244" s="198">
        <f t="shared" si="34"/>
        <v>13791868</v>
      </c>
      <c r="P244" s="154">
        <f t="shared" si="35"/>
        <v>1.5549160509240338E-3</v>
      </c>
    </row>
    <row r="245" spans="1:16">
      <c r="A245" s="51" t="s">
        <v>99</v>
      </c>
      <c r="B245" s="6" t="s">
        <v>15</v>
      </c>
      <c r="C245" s="7">
        <v>4117222</v>
      </c>
      <c r="D245" s="7">
        <v>85930</v>
      </c>
      <c r="E245" s="198">
        <v>310455946</v>
      </c>
      <c r="F245" s="153">
        <f t="shared" si="27"/>
        <v>80.304403031825416</v>
      </c>
      <c r="G245" s="153">
        <f t="shared" si="28"/>
        <v>5.3318169984620072E-2</v>
      </c>
      <c r="H245" s="198">
        <v>71882805</v>
      </c>
      <c r="I245" s="153">
        <f t="shared" si="29"/>
        <v>18.593638866166589</v>
      </c>
      <c r="J245" s="153">
        <f t="shared" si="30"/>
        <v>2.8056357739732495E-2</v>
      </c>
      <c r="K245" s="198">
        <v>4260158</v>
      </c>
      <c r="L245" s="152" t="e">
        <f t="shared" si="31"/>
        <v>#DIV/0!</v>
      </c>
      <c r="M245" s="153">
        <f t="shared" si="32"/>
        <v>1.1019581020079909</v>
      </c>
      <c r="N245" s="153">
        <f t="shared" si="33"/>
        <v>8.7828031562418047E-3</v>
      </c>
      <c r="O245" s="198">
        <f t="shared" si="34"/>
        <v>386598909</v>
      </c>
      <c r="P245" s="154">
        <f t="shared" si="35"/>
        <v>4.3585745518578044E-2</v>
      </c>
    </row>
    <row r="246" spans="1:16">
      <c r="A246" s="51" t="s">
        <v>307</v>
      </c>
      <c r="B246" s="11" t="s">
        <v>21</v>
      </c>
      <c r="C246" s="7">
        <v>4117271</v>
      </c>
      <c r="D246" s="7">
        <v>85250</v>
      </c>
      <c r="E246" s="198">
        <v>35065510</v>
      </c>
      <c r="F246" s="153">
        <f t="shared" si="27"/>
        <v>47.382558769598312</v>
      </c>
      <c r="G246" s="153">
        <f t="shared" si="28"/>
        <v>6.0222033008747559E-3</v>
      </c>
      <c r="H246" s="198">
        <v>38939590</v>
      </c>
      <c r="I246" s="153">
        <f t="shared" si="29"/>
        <v>52.617441230401688</v>
      </c>
      <c r="J246" s="153">
        <f t="shared" si="30"/>
        <v>1.5198392261939557E-2</v>
      </c>
      <c r="K246" s="198">
        <v>0</v>
      </c>
      <c r="L246" s="152" t="e">
        <f t="shared" si="31"/>
        <v>#DIV/0!</v>
      </c>
      <c r="M246" s="153">
        <f t="shared" si="32"/>
        <v>0</v>
      </c>
      <c r="N246" s="153">
        <f t="shared" si="33"/>
        <v>0</v>
      </c>
      <c r="O246" s="198">
        <f t="shared" si="34"/>
        <v>74005100</v>
      </c>
      <c r="P246" s="154">
        <f t="shared" si="35"/>
        <v>8.3434468659530549E-3</v>
      </c>
    </row>
    <row r="247" spans="1:16">
      <c r="A247" s="51" t="s">
        <v>357</v>
      </c>
      <c r="B247" s="6" t="s">
        <v>11</v>
      </c>
      <c r="C247" s="7">
        <v>4117297</v>
      </c>
      <c r="D247" s="7">
        <v>86895</v>
      </c>
      <c r="E247" s="198">
        <v>11674617</v>
      </c>
      <c r="F247" s="153">
        <f t="shared" si="27"/>
        <v>89.474598650149971</v>
      </c>
      <c r="G247" s="153">
        <f t="shared" si="28"/>
        <v>2.0050162405693952E-3</v>
      </c>
      <c r="H247" s="198">
        <v>1373351</v>
      </c>
      <c r="I247" s="153">
        <f t="shared" si="29"/>
        <v>10.52540134985003</v>
      </c>
      <c r="J247" s="153">
        <f t="shared" si="30"/>
        <v>5.3602842791428856E-4</v>
      </c>
      <c r="K247" s="198">
        <v>0</v>
      </c>
      <c r="L247" s="152" t="e">
        <f t="shared" si="31"/>
        <v>#DIV/0!</v>
      </c>
      <c r="M247" s="153">
        <f t="shared" si="32"/>
        <v>0</v>
      </c>
      <c r="N247" s="153">
        <f t="shared" si="33"/>
        <v>0</v>
      </c>
      <c r="O247" s="198">
        <f t="shared" si="34"/>
        <v>13047968</v>
      </c>
      <c r="P247" s="154">
        <f t="shared" si="35"/>
        <v>1.4710476401850108E-3</v>
      </c>
    </row>
    <row r="248" spans="1:16">
      <c r="A248" s="51" t="s">
        <v>172</v>
      </c>
      <c r="B248" s="11" t="s">
        <v>21</v>
      </c>
      <c r="C248" s="7">
        <v>4117305</v>
      </c>
      <c r="D248" s="7">
        <v>84350</v>
      </c>
      <c r="E248" s="198">
        <v>120369990</v>
      </c>
      <c r="F248" s="153">
        <f t="shared" si="27"/>
        <v>99.088443864634357</v>
      </c>
      <c r="G248" s="153">
        <f t="shared" si="28"/>
        <v>2.0672522689795796E-2</v>
      </c>
      <c r="H248" s="198">
        <v>332569</v>
      </c>
      <c r="I248" s="153">
        <f t="shared" si="29"/>
        <v>0.27377043636555576</v>
      </c>
      <c r="J248" s="153">
        <f t="shared" si="30"/>
        <v>1.2980398910622778E-4</v>
      </c>
      <c r="K248" s="198">
        <v>774765</v>
      </c>
      <c r="L248" s="152" t="e">
        <f t="shared" si="31"/>
        <v>#DIV/0!</v>
      </c>
      <c r="M248" s="153">
        <f t="shared" si="32"/>
        <v>0.63778569900008664</v>
      </c>
      <c r="N248" s="153">
        <f t="shared" si="33"/>
        <v>1.5972666946497481E-3</v>
      </c>
      <c r="O248" s="198">
        <f t="shared" si="34"/>
        <v>121477324</v>
      </c>
      <c r="P248" s="154">
        <f t="shared" si="35"/>
        <v>1.3695537175304995E-2</v>
      </c>
    </row>
    <row r="249" spans="1:16">
      <c r="A249" s="51" t="s">
        <v>294</v>
      </c>
      <c r="B249" s="6" t="s">
        <v>11</v>
      </c>
      <c r="C249" s="7">
        <v>4117404</v>
      </c>
      <c r="D249" s="7">
        <v>87170</v>
      </c>
      <c r="E249" s="198">
        <v>117440659</v>
      </c>
      <c r="F249" s="153">
        <f t="shared" si="27"/>
        <v>98.546840009339405</v>
      </c>
      <c r="G249" s="153">
        <f t="shared" si="28"/>
        <v>2.016943498858869E-2</v>
      </c>
      <c r="H249" s="198">
        <v>1731766</v>
      </c>
      <c r="I249" s="153">
        <f t="shared" si="29"/>
        <v>1.4531599906605912</v>
      </c>
      <c r="J249" s="153">
        <f t="shared" si="30"/>
        <v>6.7592029022108392E-4</v>
      </c>
      <c r="K249" s="198">
        <v>0</v>
      </c>
      <c r="L249" s="152" t="e">
        <f t="shared" si="31"/>
        <v>#DIV/0!</v>
      </c>
      <c r="M249" s="153">
        <f t="shared" si="32"/>
        <v>0</v>
      </c>
      <c r="N249" s="153">
        <f t="shared" si="33"/>
        <v>0</v>
      </c>
      <c r="O249" s="198">
        <f t="shared" si="34"/>
        <v>119172425</v>
      </c>
      <c r="P249" s="154">
        <f t="shared" si="35"/>
        <v>1.3435679377154756E-2</v>
      </c>
    </row>
    <row r="250" spans="1:16">
      <c r="A250" s="51" t="s">
        <v>201</v>
      </c>
      <c r="B250" s="6" t="s">
        <v>15</v>
      </c>
      <c r="C250" s="7">
        <v>4117453</v>
      </c>
      <c r="D250" s="7">
        <v>85933</v>
      </c>
      <c r="E250" s="198">
        <v>202049484</v>
      </c>
      <c r="F250" s="153">
        <f t="shared" si="27"/>
        <v>92.441323812183597</v>
      </c>
      <c r="G250" s="153">
        <f t="shared" si="28"/>
        <v>3.4700281544025484E-2</v>
      </c>
      <c r="H250" s="198">
        <v>16521038</v>
      </c>
      <c r="I250" s="153">
        <f t="shared" si="29"/>
        <v>7.5586761878163973</v>
      </c>
      <c r="J250" s="153">
        <f t="shared" si="30"/>
        <v>6.448275806150228E-3</v>
      </c>
      <c r="K250" s="198">
        <v>0</v>
      </c>
      <c r="L250" s="152" t="e">
        <f t="shared" si="31"/>
        <v>#DIV/0!</v>
      </c>
      <c r="M250" s="153">
        <f t="shared" si="32"/>
        <v>0</v>
      </c>
      <c r="N250" s="153">
        <f t="shared" si="33"/>
        <v>0</v>
      </c>
      <c r="O250" s="198">
        <f t="shared" si="34"/>
        <v>218570522</v>
      </c>
      <c r="P250" s="154">
        <f t="shared" si="35"/>
        <v>2.4641971117809761E-2</v>
      </c>
    </row>
    <row r="251" spans="1:16">
      <c r="A251" s="51" t="s">
        <v>149</v>
      </c>
      <c r="B251" s="6" t="s">
        <v>11</v>
      </c>
      <c r="C251" s="7">
        <v>4117503</v>
      </c>
      <c r="D251" s="7">
        <v>87140</v>
      </c>
      <c r="E251" s="198">
        <v>403941839</v>
      </c>
      <c r="F251" s="153">
        <f t="shared" si="27"/>
        <v>57.958379533040009</v>
      </c>
      <c r="G251" s="153">
        <f t="shared" si="28"/>
        <v>6.9373577517829313E-2</v>
      </c>
      <c r="H251" s="198">
        <v>263279214</v>
      </c>
      <c r="I251" s="153">
        <f t="shared" si="29"/>
        <v>37.775825960361736</v>
      </c>
      <c r="J251" s="153">
        <f t="shared" si="30"/>
        <v>0.10275970468068947</v>
      </c>
      <c r="K251" s="198">
        <v>29730522</v>
      </c>
      <c r="L251" s="152" t="e">
        <f t="shared" si="31"/>
        <v>#DIV/0!</v>
      </c>
      <c r="M251" s="153">
        <f t="shared" si="32"/>
        <v>4.2657945065982528</v>
      </c>
      <c r="N251" s="153">
        <f t="shared" si="33"/>
        <v>6.1292872813242229E-2</v>
      </c>
      <c r="O251" s="198">
        <f t="shared" si="34"/>
        <v>696951575</v>
      </c>
      <c r="P251" s="154">
        <f t="shared" si="35"/>
        <v>7.8575374320888625E-2</v>
      </c>
    </row>
    <row r="252" spans="1:16">
      <c r="A252" s="51" t="s">
        <v>69</v>
      </c>
      <c r="B252" s="11" t="s">
        <v>21</v>
      </c>
      <c r="C252" s="7">
        <v>4117602</v>
      </c>
      <c r="D252" s="7">
        <v>84670</v>
      </c>
      <c r="E252" s="198">
        <v>789419300</v>
      </c>
      <c r="F252" s="153">
        <f t="shared" si="27"/>
        <v>49.719816411515581</v>
      </c>
      <c r="G252" s="153">
        <f t="shared" si="28"/>
        <v>0.13557605505336268</v>
      </c>
      <c r="H252" s="198">
        <v>439755884</v>
      </c>
      <c r="I252" s="153">
        <f t="shared" si="29"/>
        <v>27.697044927028948</v>
      </c>
      <c r="J252" s="153">
        <f t="shared" si="30"/>
        <v>0.17163977393002827</v>
      </c>
      <c r="K252" s="198">
        <v>358560566</v>
      </c>
      <c r="L252" s="155" t="e">
        <f t="shared" si="31"/>
        <v>#DIV/0!</v>
      </c>
      <c r="M252" s="153">
        <f t="shared" si="32"/>
        <v>22.583138661455472</v>
      </c>
      <c r="N252" s="153">
        <f t="shared" si="33"/>
        <v>0.73921363263255679</v>
      </c>
      <c r="O252" s="198">
        <f t="shared" si="34"/>
        <v>1587735750</v>
      </c>
      <c r="P252" s="154">
        <f t="shared" si="35"/>
        <v>0.1790037290308252</v>
      </c>
    </row>
    <row r="253" spans="1:16">
      <c r="A253" s="51" t="s">
        <v>56</v>
      </c>
      <c r="B253" s="6" t="s">
        <v>7</v>
      </c>
      <c r="C253" s="7">
        <v>4117701</v>
      </c>
      <c r="D253" s="7">
        <v>84130</v>
      </c>
      <c r="E253" s="198">
        <v>1066934430</v>
      </c>
      <c r="F253" s="153">
        <f t="shared" si="27"/>
        <v>72.672460874977418</v>
      </c>
      <c r="G253" s="153">
        <f t="shared" si="28"/>
        <v>0.18323691987263058</v>
      </c>
      <c r="H253" s="198">
        <v>391642683</v>
      </c>
      <c r="I253" s="153">
        <f t="shared" si="29"/>
        <v>26.676088761414029</v>
      </c>
      <c r="J253" s="153">
        <f t="shared" si="30"/>
        <v>0.15286085761951904</v>
      </c>
      <c r="K253" s="198">
        <v>9564212</v>
      </c>
      <c r="L253" s="152" t="e">
        <f t="shared" si="31"/>
        <v>#DIV/0!</v>
      </c>
      <c r="M253" s="153">
        <f t="shared" si="32"/>
        <v>0.6514503636085579</v>
      </c>
      <c r="N253" s="153">
        <f t="shared" si="33"/>
        <v>1.9717717357094676E-2</v>
      </c>
      <c r="O253" s="198">
        <f t="shared" si="34"/>
        <v>1468141325</v>
      </c>
      <c r="P253" s="154">
        <f t="shared" si="35"/>
        <v>0.16552047273562787</v>
      </c>
    </row>
    <row r="254" spans="1:16">
      <c r="A254" s="51" t="s">
        <v>280</v>
      </c>
      <c r="B254" s="11" t="s">
        <v>21</v>
      </c>
      <c r="C254" s="7">
        <v>4117800</v>
      </c>
      <c r="D254" s="7">
        <v>85270</v>
      </c>
      <c r="E254" s="198">
        <v>127999448</v>
      </c>
      <c r="F254" s="153">
        <f t="shared" si="27"/>
        <v>80.941970288578716</v>
      </c>
      <c r="G254" s="153">
        <f t="shared" si="28"/>
        <v>2.1982817254212091E-2</v>
      </c>
      <c r="H254" s="198">
        <v>30137854</v>
      </c>
      <c r="I254" s="153">
        <f t="shared" si="29"/>
        <v>19.05802971142128</v>
      </c>
      <c r="J254" s="153">
        <f t="shared" si="30"/>
        <v>1.1763013607104342E-2</v>
      </c>
      <c r="K254" s="198">
        <v>0</v>
      </c>
      <c r="L254" s="152" t="e">
        <f t="shared" si="31"/>
        <v>#DIV/0!</v>
      </c>
      <c r="M254" s="153">
        <f t="shared" si="32"/>
        <v>0</v>
      </c>
      <c r="N254" s="153">
        <f t="shared" si="33"/>
        <v>0</v>
      </c>
      <c r="O254" s="198">
        <f t="shared" si="34"/>
        <v>158137302</v>
      </c>
      <c r="P254" s="154">
        <f t="shared" si="35"/>
        <v>1.7828638523050055E-2</v>
      </c>
    </row>
    <row r="255" spans="1:16">
      <c r="A255" s="51" t="s">
        <v>40</v>
      </c>
      <c r="B255" s="6" t="s">
        <v>15</v>
      </c>
      <c r="C255" s="7">
        <v>4117909</v>
      </c>
      <c r="D255" s="7">
        <v>85950</v>
      </c>
      <c r="E255" s="198">
        <v>3727927126</v>
      </c>
      <c r="F255" s="153">
        <f t="shared" si="27"/>
        <v>72.895542239408414</v>
      </c>
      <c r="G255" s="153">
        <f t="shared" si="28"/>
        <v>0.640239798126927</v>
      </c>
      <c r="H255" s="198">
        <v>931573276</v>
      </c>
      <c r="I255" s="153">
        <f t="shared" si="29"/>
        <v>18.21589768108629</v>
      </c>
      <c r="J255" s="153">
        <f t="shared" si="30"/>
        <v>0.3635995157983965</v>
      </c>
      <c r="K255" s="198">
        <v>454566949</v>
      </c>
      <c r="L255" s="155" t="e">
        <f t="shared" si="31"/>
        <v>#DIV/0!</v>
      </c>
      <c r="M255" s="153">
        <f t="shared" si="32"/>
        <v>8.8885600795052966</v>
      </c>
      <c r="N255" s="153">
        <f t="shared" si="33"/>
        <v>0.93714177605628879</v>
      </c>
      <c r="O255" s="198">
        <f t="shared" si="34"/>
        <v>5114067351</v>
      </c>
      <c r="P255" s="154">
        <f t="shared" si="35"/>
        <v>0.57656768536187086</v>
      </c>
    </row>
    <row r="256" spans="1:16">
      <c r="A256" s="51" t="s">
        <v>174</v>
      </c>
      <c r="B256" s="11" t="s">
        <v>29</v>
      </c>
      <c r="C256" s="7">
        <v>4118006</v>
      </c>
      <c r="D256" s="7">
        <v>87780</v>
      </c>
      <c r="E256" s="198">
        <v>303606165</v>
      </c>
      <c r="F256" s="153">
        <f t="shared" si="27"/>
        <v>95.110400005794219</v>
      </c>
      <c r="G256" s="153">
        <f t="shared" si="28"/>
        <v>5.2141778318037457E-2</v>
      </c>
      <c r="H256" s="198">
        <v>15608311</v>
      </c>
      <c r="I256" s="153">
        <f t="shared" si="29"/>
        <v>4.8895999942057768</v>
      </c>
      <c r="J256" s="153">
        <f t="shared" si="30"/>
        <v>6.092032122689172E-3</v>
      </c>
      <c r="K256" s="198">
        <v>0</v>
      </c>
      <c r="L256" s="152" t="e">
        <f t="shared" si="31"/>
        <v>#DIV/0!</v>
      </c>
      <c r="M256" s="153">
        <f t="shared" si="32"/>
        <v>0</v>
      </c>
      <c r="N256" s="153">
        <f t="shared" si="33"/>
        <v>0</v>
      </c>
      <c r="O256" s="198">
        <f t="shared" si="34"/>
        <v>319214476</v>
      </c>
      <c r="P256" s="154">
        <f t="shared" si="35"/>
        <v>3.5988722660317281E-2</v>
      </c>
    </row>
    <row r="257" spans="1:16">
      <c r="A257" s="51" t="s">
        <v>114</v>
      </c>
      <c r="B257" s="6" t="s">
        <v>11</v>
      </c>
      <c r="C257" s="7">
        <v>4118105</v>
      </c>
      <c r="D257" s="7">
        <v>87660</v>
      </c>
      <c r="E257" s="198">
        <v>809492103</v>
      </c>
      <c r="F257" s="153">
        <f t="shared" si="27"/>
        <v>94.164109636359839</v>
      </c>
      <c r="G257" s="153">
        <f t="shared" si="28"/>
        <v>0.13902338835849379</v>
      </c>
      <c r="H257" s="198">
        <v>50168872</v>
      </c>
      <c r="I257" s="153">
        <f t="shared" si="29"/>
        <v>5.8358903636401545</v>
      </c>
      <c r="J257" s="153">
        <f t="shared" si="30"/>
        <v>1.9581258970498561E-2</v>
      </c>
      <c r="K257" s="198">
        <v>0</v>
      </c>
      <c r="L257" s="152" t="e">
        <f t="shared" si="31"/>
        <v>#DIV/0!</v>
      </c>
      <c r="M257" s="153">
        <f t="shared" si="32"/>
        <v>0</v>
      </c>
      <c r="N257" s="153">
        <f t="shared" si="33"/>
        <v>0</v>
      </c>
      <c r="O257" s="198">
        <f t="shared" si="34"/>
        <v>859660975</v>
      </c>
      <c r="P257" s="154">
        <f t="shared" si="35"/>
        <v>9.6919478085238681E-2</v>
      </c>
    </row>
    <row r="258" spans="1:16">
      <c r="A258" s="51" t="s">
        <v>17</v>
      </c>
      <c r="B258" s="6" t="s">
        <v>7</v>
      </c>
      <c r="C258" s="7">
        <v>4118204</v>
      </c>
      <c r="D258" s="7">
        <v>83200</v>
      </c>
      <c r="E258" s="198">
        <v>32057007428</v>
      </c>
      <c r="F258" s="153">
        <f t="shared" si="27"/>
        <v>55.480412549190206</v>
      </c>
      <c r="G258" s="153">
        <f t="shared" si="28"/>
        <v>5.5055185551006716</v>
      </c>
      <c r="H258" s="198">
        <v>12755703824</v>
      </c>
      <c r="I258" s="153">
        <f t="shared" si="29"/>
        <v>22.076037886576838</v>
      </c>
      <c r="J258" s="153">
        <f t="shared" si="30"/>
        <v>4.9786397415657024</v>
      </c>
      <c r="K258" s="198">
        <v>12968054887</v>
      </c>
      <c r="L258" s="155" t="e">
        <f t="shared" si="31"/>
        <v>#DIV/0!</v>
      </c>
      <c r="M258" s="153">
        <f t="shared" si="32"/>
        <v>22.44354956423296</v>
      </c>
      <c r="N258" s="153">
        <f t="shared" si="33"/>
        <v>26.735128929927143</v>
      </c>
      <c r="O258" s="198">
        <f t="shared" si="34"/>
        <v>57780766139</v>
      </c>
      <c r="P258" s="154">
        <f t="shared" si="35"/>
        <v>6.5142909360950245</v>
      </c>
    </row>
    <row r="259" spans="1:16">
      <c r="A259" s="51" t="s">
        <v>393</v>
      </c>
      <c r="B259" s="6" t="s">
        <v>11</v>
      </c>
      <c r="C259" s="7">
        <v>4118303</v>
      </c>
      <c r="D259" s="7">
        <v>87680</v>
      </c>
      <c r="E259" s="198">
        <v>23952348</v>
      </c>
      <c r="F259" s="153">
        <f t="shared" si="27"/>
        <v>85.696624688977693</v>
      </c>
      <c r="G259" s="153">
        <f t="shared" si="28"/>
        <v>4.1136121844313929E-3</v>
      </c>
      <c r="H259" s="198">
        <v>3997817</v>
      </c>
      <c r="I259" s="153">
        <f t="shared" si="29"/>
        <v>14.303375311022315</v>
      </c>
      <c r="J259" s="153">
        <f t="shared" si="30"/>
        <v>1.5603757244863239E-3</v>
      </c>
      <c r="K259" s="198">
        <v>0</v>
      </c>
      <c r="L259" s="152" t="e">
        <f t="shared" si="31"/>
        <v>#DIV/0!</v>
      </c>
      <c r="M259" s="153">
        <f t="shared" si="32"/>
        <v>0</v>
      </c>
      <c r="N259" s="153">
        <f t="shared" si="33"/>
        <v>0</v>
      </c>
      <c r="O259" s="198">
        <f t="shared" si="34"/>
        <v>27950165</v>
      </c>
      <c r="P259" s="154">
        <f t="shared" si="35"/>
        <v>3.1511438613301078E-3</v>
      </c>
    </row>
    <row r="260" spans="1:16">
      <c r="A260" s="51" t="s">
        <v>42</v>
      </c>
      <c r="B260" s="11" t="s">
        <v>29</v>
      </c>
      <c r="C260" s="7">
        <v>4118402</v>
      </c>
      <c r="D260" s="7">
        <v>87700</v>
      </c>
      <c r="E260" s="198">
        <v>2425090596</v>
      </c>
      <c r="F260" s="153">
        <f t="shared" ref="F260:F323" si="36">E260*100/O260</f>
        <v>76.190573214069019</v>
      </c>
      <c r="G260" s="153">
        <f t="shared" ref="G260:G323" si="37">E260*100/E$403</f>
        <v>0.41648869764482332</v>
      </c>
      <c r="H260" s="198">
        <v>685642970</v>
      </c>
      <c r="I260" s="153">
        <f t="shared" ref="I260:I323" si="38">H260*100/O260</f>
        <v>21.541269835717401</v>
      </c>
      <c r="J260" s="153">
        <f t="shared" ref="J260:J323" si="39">H260*100/H$403</f>
        <v>0.26761121033121449</v>
      </c>
      <c r="K260" s="198">
        <v>72193788</v>
      </c>
      <c r="L260" s="152" t="e">
        <f t="shared" ref="L260:L323" si="40">K260*100/K$401</f>
        <v>#DIV/0!</v>
      </c>
      <c r="M260" s="153">
        <f t="shared" ref="M260:M323" si="41">K260*100/O260</f>
        <v>2.2681569502135739</v>
      </c>
      <c r="N260" s="153">
        <f t="shared" ref="N260:N323" si="42">K260*100/K$403</f>
        <v>0.14883575423903331</v>
      </c>
      <c r="O260" s="198">
        <f t="shared" ref="O260:O323" si="43">E260+H260+K260</f>
        <v>3182927354</v>
      </c>
      <c r="P260" s="154">
        <f t="shared" ref="P260:P323" si="44">O260*100/O$403</f>
        <v>0.35884804231448303</v>
      </c>
    </row>
    <row r="261" spans="1:16">
      <c r="A261" s="51" t="s">
        <v>236</v>
      </c>
      <c r="B261" s="6" t="s">
        <v>15</v>
      </c>
      <c r="C261" s="7">
        <v>4118451</v>
      </c>
      <c r="D261" s="7">
        <v>85948</v>
      </c>
      <c r="E261" s="198">
        <v>114227033</v>
      </c>
      <c r="F261" s="153">
        <f t="shared" si="36"/>
        <v>91.4868604420395</v>
      </c>
      <c r="G261" s="153">
        <f t="shared" si="37"/>
        <v>1.961752203751577E-2</v>
      </c>
      <c r="H261" s="198">
        <v>10378444</v>
      </c>
      <c r="I261" s="153">
        <f t="shared" si="38"/>
        <v>8.3123165584938388</v>
      </c>
      <c r="J261" s="153">
        <f t="shared" si="39"/>
        <v>4.0507787313778347E-3</v>
      </c>
      <c r="K261" s="198">
        <v>250740</v>
      </c>
      <c r="L261" s="152" t="e">
        <f t="shared" si="40"/>
        <v>#DIV/0!</v>
      </c>
      <c r="M261" s="153">
        <f t="shared" si="41"/>
        <v>0.20082299946665852</v>
      </c>
      <c r="N261" s="153">
        <f t="shared" si="42"/>
        <v>5.1692919919779266E-4</v>
      </c>
      <c r="O261" s="198">
        <f t="shared" si="43"/>
        <v>124856217</v>
      </c>
      <c r="P261" s="154">
        <f t="shared" si="44"/>
        <v>1.4076478680839624E-2</v>
      </c>
    </row>
    <row r="262" spans="1:16">
      <c r="A262" s="51" t="s">
        <v>30</v>
      </c>
      <c r="B262" s="11" t="s">
        <v>31</v>
      </c>
      <c r="C262" s="7">
        <v>4118501</v>
      </c>
      <c r="D262" s="7">
        <v>85500</v>
      </c>
      <c r="E262" s="198">
        <v>4423158747</v>
      </c>
      <c r="F262" s="153">
        <f t="shared" si="36"/>
        <v>68.489981595900446</v>
      </c>
      <c r="G262" s="153">
        <f t="shared" si="37"/>
        <v>0.75963991986645707</v>
      </c>
      <c r="H262" s="198">
        <v>1993742527</v>
      </c>
      <c r="I262" s="153">
        <f t="shared" si="38"/>
        <v>30.87191683405209</v>
      </c>
      <c r="J262" s="153">
        <f t="shared" si="39"/>
        <v>0.77817154712354752</v>
      </c>
      <c r="K262" s="198">
        <v>41209305</v>
      </c>
      <c r="L262" s="152" t="e">
        <f t="shared" si="40"/>
        <v>#DIV/0!</v>
      </c>
      <c r="M262" s="153">
        <f t="shared" si="41"/>
        <v>0.63810157004745827</v>
      </c>
      <c r="N262" s="153">
        <f t="shared" si="42"/>
        <v>8.4957697348438999E-2</v>
      </c>
      <c r="O262" s="198">
        <f t="shared" si="43"/>
        <v>6458110579</v>
      </c>
      <c r="P262" s="154">
        <f t="shared" si="44"/>
        <v>0.72809715101169803</v>
      </c>
    </row>
    <row r="263" spans="1:16">
      <c r="A263" s="51" t="s">
        <v>241</v>
      </c>
      <c r="B263" s="11" t="s">
        <v>21</v>
      </c>
      <c r="C263" s="7">
        <v>4118600</v>
      </c>
      <c r="D263" s="7">
        <v>84630</v>
      </c>
      <c r="E263" s="198">
        <v>178857314</v>
      </c>
      <c r="F263" s="153">
        <f t="shared" si="36"/>
        <v>78.070551154678867</v>
      </c>
      <c r="G263" s="153">
        <f t="shared" si="37"/>
        <v>3.0717223469910824E-2</v>
      </c>
      <c r="H263" s="198">
        <v>46533561</v>
      </c>
      <c r="I263" s="153">
        <f t="shared" si="38"/>
        <v>20.311725996622478</v>
      </c>
      <c r="J263" s="153">
        <f t="shared" si="39"/>
        <v>1.8162371854015216E-2</v>
      </c>
      <c r="K263" s="198">
        <v>3706155</v>
      </c>
      <c r="L263" s="152" t="e">
        <f t="shared" si="40"/>
        <v>#DIV/0!</v>
      </c>
      <c r="M263" s="153">
        <f t="shared" si="41"/>
        <v>1.6177228486986497</v>
      </c>
      <c r="N263" s="153">
        <f t="shared" si="42"/>
        <v>7.640662583763641E-3</v>
      </c>
      <c r="O263" s="198">
        <f t="shared" si="43"/>
        <v>229097030</v>
      </c>
      <c r="P263" s="154">
        <f t="shared" si="44"/>
        <v>2.5828745545275297E-2</v>
      </c>
    </row>
    <row r="264" spans="1:16">
      <c r="A264" s="51" t="s">
        <v>250</v>
      </c>
      <c r="B264" s="11" t="s">
        <v>21</v>
      </c>
      <c r="C264" s="7">
        <v>4118709</v>
      </c>
      <c r="D264" s="7">
        <v>84635</v>
      </c>
      <c r="E264" s="198">
        <v>198095936</v>
      </c>
      <c r="F264" s="153">
        <f t="shared" si="36"/>
        <v>78.723254452563964</v>
      </c>
      <c r="G264" s="153">
        <f t="shared" si="37"/>
        <v>3.4021293278468624E-2</v>
      </c>
      <c r="H264" s="198">
        <v>53539921</v>
      </c>
      <c r="I264" s="153">
        <f t="shared" si="38"/>
        <v>21.276745547436033</v>
      </c>
      <c r="J264" s="153">
        <f t="shared" si="39"/>
        <v>2.089700279410377E-2</v>
      </c>
      <c r="K264" s="198">
        <v>0</v>
      </c>
      <c r="L264" s="152" t="e">
        <f t="shared" si="40"/>
        <v>#DIV/0!</v>
      </c>
      <c r="M264" s="153">
        <f t="shared" si="41"/>
        <v>0</v>
      </c>
      <c r="N264" s="153">
        <f t="shared" si="42"/>
        <v>0</v>
      </c>
      <c r="O264" s="198">
        <f t="shared" si="43"/>
        <v>251635857</v>
      </c>
      <c r="P264" s="154">
        <f t="shared" si="44"/>
        <v>2.836980697881715E-2</v>
      </c>
    </row>
    <row r="265" spans="1:16">
      <c r="A265" s="51" t="s">
        <v>182</v>
      </c>
      <c r="B265" s="11" t="s">
        <v>29</v>
      </c>
      <c r="C265" s="7">
        <v>4118808</v>
      </c>
      <c r="D265" s="7">
        <v>87250</v>
      </c>
      <c r="E265" s="198">
        <v>209717689</v>
      </c>
      <c r="F265" s="153">
        <f t="shared" si="36"/>
        <v>94.244842386077408</v>
      </c>
      <c r="G265" s="153">
        <f t="shared" si="37"/>
        <v>3.601723057635909E-2</v>
      </c>
      <c r="H265" s="198">
        <v>8704761</v>
      </c>
      <c r="I265" s="153">
        <f t="shared" si="38"/>
        <v>3.91182466469709</v>
      </c>
      <c r="J265" s="153">
        <f t="shared" si="39"/>
        <v>3.3975286392186779E-3</v>
      </c>
      <c r="K265" s="198">
        <v>4101864</v>
      </c>
      <c r="L265" s="152" t="e">
        <f t="shared" si="40"/>
        <v>#DIV/0!</v>
      </c>
      <c r="M265" s="153">
        <f t="shared" si="41"/>
        <v>1.8433329492254946</v>
      </c>
      <c r="N265" s="153">
        <f t="shared" si="42"/>
        <v>8.4564619635409365E-3</v>
      </c>
      <c r="O265" s="198">
        <f t="shared" si="43"/>
        <v>222524314</v>
      </c>
      <c r="P265" s="154">
        <f t="shared" si="44"/>
        <v>2.5087727605822483E-2</v>
      </c>
    </row>
    <row r="266" spans="1:16">
      <c r="A266" s="51" t="s">
        <v>233</v>
      </c>
      <c r="B266" s="11" t="s">
        <v>29</v>
      </c>
      <c r="C266" s="7">
        <v>4118857</v>
      </c>
      <c r="D266" s="7">
        <v>87538</v>
      </c>
      <c r="E266" s="198">
        <v>164195889</v>
      </c>
      <c r="F266" s="153">
        <f t="shared" si="36"/>
        <v>92.569055693458282</v>
      </c>
      <c r="G266" s="153">
        <f t="shared" si="37"/>
        <v>2.8199248341913893E-2</v>
      </c>
      <c r="H266" s="198">
        <v>13180760</v>
      </c>
      <c r="I266" s="153">
        <f t="shared" si="38"/>
        <v>7.4309443065417256</v>
      </c>
      <c r="J266" s="153">
        <f t="shared" si="39"/>
        <v>5.1445421174306774E-3</v>
      </c>
      <c r="K266" s="198">
        <v>0</v>
      </c>
      <c r="L266" s="152" t="e">
        <f t="shared" si="40"/>
        <v>#DIV/0!</v>
      </c>
      <c r="M266" s="153">
        <f t="shared" si="41"/>
        <v>0</v>
      </c>
      <c r="N266" s="153">
        <f t="shared" si="42"/>
        <v>0</v>
      </c>
      <c r="O266" s="198">
        <f t="shared" si="43"/>
        <v>177376649</v>
      </c>
      <c r="P266" s="154">
        <f t="shared" si="44"/>
        <v>1.9997711592745701E-2</v>
      </c>
    </row>
    <row r="267" spans="1:16">
      <c r="A267" s="51" t="s">
        <v>107</v>
      </c>
      <c r="B267" s="11" t="s">
        <v>29</v>
      </c>
      <c r="C267" s="7">
        <v>4118907</v>
      </c>
      <c r="D267" s="7">
        <v>87540</v>
      </c>
      <c r="E267" s="198">
        <v>1647036418</v>
      </c>
      <c r="F267" s="153">
        <f t="shared" si="36"/>
        <v>73.877949833146758</v>
      </c>
      <c r="G267" s="153">
        <f t="shared" si="37"/>
        <v>0.2828645056963533</v>
      </c>
      <c r="H267" s="198">
        <v>580645934</v>
      </c>
      <c r="I267" s="153">
        <f t="shared" si="38"/>
        <v>26.044919659373701</v>
      </c>
      <c r="J267" s="153">
        <f t="shared" si="39"/>
        <v>0.22663013838184395</v>
      </c>
      <c r="K267" s="198">
        <v>1719549</v>
      </c>
      <c r="L267" s="152" t="e">
        <f t="shared" si="40"/>
        <v>#DIV/0!</v>
      </c>
      <c r="M267" s="153">
        <f t="shared" si="41"/>
        <v>7.713050747954843E-2</v>
      </c>
      <c r="N267" s="153">
        <f t="shared" si="42"/>
        <v>3.5450470110527446E-3</v>
      </c>
      <c r="O267" s="198">
        <f t="shared" si="43"/>
        <v>2229401901</v>
      </c>
      <c r="P267" s="154">
        <f t="shared" si="44"/>
        <v>0.25134614106120029</v>
      </c>
    </row>
    <row r="268" spans="1:16">
      <c r="A268" s="51" t="s">
        <v>327</v>
      </c>
      <c r="B268" s="11" t="s">
        <v>31</v>
      </c>
      <c r="C268" s="7">
        <v>4119004</v>
      </c>
      <c r="D268" s="7">
        <v>85740</v>
      </c>
      <c r="E268" s="198">
        <v>103062023</v>
      </c>
      <c r="F268" s="153">
        <f t="shared" si="36"/>
        <v>91.890318744282553</v>
      </c>
      <c r="G268" s="153">
        <f t="shared" si="37"/>
        <v>1.770002646775792E-2</v>
      </c>
      <c r="H268" s="198">
        <v>9095628</v>
      </c>
      <c r="I268" s="153">
        <f t="shared" si="38"/>
        <v>8.1096812557174545</v>
      </c>
      <c r="J268" s="153">
        <f t="shared" si="39"/>
        <v>3.5500867423791768E-3</v>
      </c>
      <c r="K268" s="198">
        <v>0</v>
      </c>
      <c r="L268" s="152" t="e">
        <f t="shared" si="40"/>
        <v>#DIV/0!</v>
      </c>
      <c r="M268" s="153">
        <f t="shared" si="41"/>
        <v>0</v>
      </c>
      <c r="N268" s="153">
        <f t="shared" si="42"/>
        <v>0</v>
      </c>
      <c r="O268" s="198">
        <f t="shared" si="43"/>
        <v>112157651</v>
      </c>
      <c r="P268" s="154">
        <f t="shared" si="44"/>
        <v>1.2644823150412694E-2</v>
      </c>
    </row>
    <row r="269" spans="1:16">
      <c r="A269" s="51" t="s">
        <v>80</v>
      </c>
      <c r="B269" s="6" t="s">
        <v>7</v>
      </c>
      <c r="C269" s="7">
        <v>4119103</v>
      </c>
      <c r="D269" s="7">
        <v>83860</v>
      </c>
      <c r="E269" s="198">
        <v>381729446</v>
      </c>
      <c r="F269" s="153">
        <f t="shared" si="36"/>
        <v>40.469366027372985</v>
      </c>
      <c r="G269" s="153">
        <f t="shared" si="37"/>
        <v>6.5558787815785141E-2</v>
      </c>
      <c r="H269" s="198">
        <v>531687061</v>
      </c>
      <c r="I269" s="153">
        <f t="shared" si="38"/>
        <v>56.3672478219749</v>
      </c>
      <c r="J269" s="153">
        <f t="shared" si="39"/>
        <v>0.20752115041981142</v>
      </c>
      <c r="K269" s="198">
        <v>29838808</v>
      </c>
      <c r="L269" s="152" t="e">
        <f t="shared" si="40"/>
        <v>#DIV/0!</v>
      </c>
      <c r="M269" s="153">
        <f t="shared" si="41"/>
        <v>3.163386150652117</v>
      </c>
      <c r="N269" s="153">
        <f t="shared" si="42"/>
        <v>6.1516116792122079E-2</v>
      </c>
      <c r="O269" s="198">
        <f t="shared" si="43"/>
        <v>943255315</v>
      </c>
      <c r="P269" s="154">
        <f t="shared" si="44"/>
        <v>0.10634403036723565</v>
      </c>
    </row>
    <row r="270" spans="1:16">
      <c r="A270" s="51" t="s">
        <v>19</v>
      </c>
      <c r="B270" s="6" t="s">
        <v>7</v>
      </c>
      <c r="C270" s="7">
        <v>4119152</v>
      </c>
      <c r="D270" s="7">
        <v>83320</v>
      </c>
      <c r="E270" s="198">
        <v>8193952329</v>
      </c>
      <c r="F270" s="153">
        <f t="shared" si="36"/>
        <v>55.207281111696261</v>
      </c>
      <c r="G270" s="153">
        <f t="shared" si="37"/>
        <v>1.4072416674651016</v>
      </c>
      <c r="H270" s="198">
        <v>6436067869</v>
      </c>
      <c r="I270" s="153">
        <f t="shared" si="38"/>
        <v>43.363421439529205</v>
      </c>
      <c r="J270" s="153">
        <f t="shared" si="39"/>
        <v>2.512041962884751</v>
      </c>
      <c r="K270" s="198">
        <v>212138597</v>
      </c>
      <c r="L270" s="155" t="e">
        <f t="shared" si="40"/>
        <v>#DIV/0!</v>
      </c>
      <c r="M270" s="153">
        <f t="shared" si="41"/>
        <v>1.4292974487745331</v>
      </c>
      <c r="N270" s="153">
        <f t="shared" si="42"/>
        <v>0.43734799021358084</v>
      </c>
      <c r="O270" s="198">
        <f t="shared" si="43"/>
        <v>14842158795</v>
      </c>
      <c r="P270" s="154">
        <f t="shared" si="44"/>
        <v>1.6733274231386799</v>
      </c>
    </row>
    <row r="271" spans="1:16">
      <c r="A271" s="51" t="s">
        <v>411</v>
      </c>
      <c r="B271" s="11" t="s">
        <v>31</v>
      </c>
      <c r="C271" s="7">
        <v>4119251</v>
      </c>
      <c r="D271" s="7">
        <v>85727</v>
      </c>
      <c r="E271" s="198">
        <v>4555969</v>
      </c>
      <c r="F271" s="153">
        <f t="shared" si="36"/>
        <v>99.240422232096961</v>
      </c>
      <c r="G271" s="153">
        <f t="shared" si="37"/>
        <v>7.8244895198966336E-4</v>
      </c>
      <c r="H271" s="198">
        <v>34871</v>
      </c>
      <c r="I271" s="153">
        <f t="shared" si="38"/>
        <v>0.75957776790304166</v>
      </c>
      <c r="J271" s="153">
        <f t="shared" si="39"/>
        <v>1.3610393344308307E-5</v>
      </c>
      <c r="K271" s="198">
        <v>0</v>
      </c>
      <c r="L271" s="152" t="e">
        <f t="shared" si="40"/>
        <v>#DIV/0!</v>
      </c>
      <c r="M271" s="153">
        <f t="shared" si="41"/>
        <v>0</v>
      </c>
      <c r="N271" s="153">
        <f t="shared" si="42"/>
        <v>0</v>
      </c>
      <c r="O271" s="198">
        <f t="shared" si="43"/>
        <v>4590840</v>
      </c>
      <c r="P271" s="154">
        <f t="shared" si="44"/>
        <v>5.1757824271694678E-4</v>
      </c>
    </row>
    <row r="272" spans="1:16">
      <c r="A272" s="51" t="s">
        <v>335</v>
      </c>
      <c r="B272" s="11" t="s">
        <v>63</v>
      </c>
      <c r="C272" s="7">
        <v>4119202</v>
      </c>
      <c r="D272" s="7">
        <v>86570</v>
      </c>
      <c r="E272" s="198">
        <v>53420825</v>
      </c>
      <c r="F272" s="153">
        <f t="shared" si="36"/>
        <v>75.229015442298376</v>
      </c>
      <c r="G272" s="153">
        <f t="shared" si="37"/>
        <v>9.1745726399089216E-3</v>
      </c>
      <c r="H272" s="198">
        <v>17590107</v>
      </c>
      <c r="I272" s="153">
        <f t="shared" si="38"/>
        <v>24.770984557701624</v>
      </c>
      <c r="J272" s="153">
        <f t="shared" si="39"/>
        <v>6.8655408574021665E-3</v>
      </c>
      <c r="K272" s="198">
        <v>0</v>
      </c>
      <c r="L272" s="152" t="e">
        <f t="shared" si="40"/>
        <v>#DIV/0!</v>
      </c>
      <c r="M272" s="153">
        <f t="shared" si="41"/>
        <v>0</v>
      </c>
      <c r="N272" s="153">
        <f t="shared" si="42"/>
        <v>0</v>
      </c>
      <c r="O272" s="198">
        <f t="shared" si="43"/>
        <v>71010932</v>
      </c>
      <c r="P272" s="154">
        <f t="shared" si="44"/>
        <v>8.0058798386030885E-3</v>
      </c>
    </row>
    <row r="273" spans="1:19">
      <c r="A273" s="51" t="s">
        <v>68</v>
      </c>
      <c r="B273" s="11" t="s">
        <v>21</v>
      </c>
      <c r="C273" s="7">
        <v>4119301</v>
      </c>
      <c r="D273" s="7">
        <v>85170</v>
      </c>
      <c r="E273" s="198">
        <v>495851233</v>
      </c>
      <c r="F273" s="153">
        <f t="shared" si="36"/>
        <v>94.418139347322821</v>
      </c>
      <c r="G273" s="153">
        <f t="shared" si="37"/>
        <v>8.5158234747346254E-2</v>
      </c>
      <c r="H273" s="198">
        <v>24147994</v>
      </c>
      <c r="I273" s="153">
        <f t="shared" si="38"/>
        <v>4.5981708034803157</v>
      </c>
      <c r="J273" s="153">
        <f t="shared" si="39"/>
        <v>9.4251296726792153E-3</v>
      </c>
      <c r="K273" s="198">
        <v>5165997</v>
      </c>
      <c r="L273" s="152" t="e">
        <f t="shared" si="40"/>
        <v>#DIV/0!</v>
      </c>
      <c r="M273" s="153">
        <f t="shared" si="41"/>
        <v>0.98368984919686908</v>
      </c>
      <c r="N273" s="153">
        <f t="shared" si="42"/>
        <v>1.0650293899131368E-2</v>
      </c>
      <c r="O273" s="198">
        <f t="shared" si="43"/>
        <v>525165224</v>
      </c>
      <c r="P273" s="154">
        <f t="shared" si="44"/>
        <v>5.9207921376909618E-2</v>
      </c>
    </row>
    <row r="274" spans="1:19">
      <c r="A274" s="51" t="s">
        <v>77</v>
      </c>
      <c r="B274" s="11" t="s">
        <v>23</v>
      </c>
      <c r="C274" s="7">
        <v>4119400</v>
      </c>
      <c r="D274" s="7">
        <v>84240</v>
      </c>
      <c r="E274" s="198">
        <v>539674074</v>
      </c>
      <c r="F274" s="153">
        <f t="shared" si="36"/>
        <v>73.998257336164244</v>
      </c>
      <c r="G274" s="153">
        <f t="shared" si="37"/>
        <v>9.2684435213956029E-2</v>
      </c>
      <c r="H274" s="198">
        <v>180653203</v>
      </c>
      <c r="I274" s="153">
        <f t="shared" si="38"/>
        <v>24.770547351133857</v>
      </c>
      <c r="J274" s="153">
        <f t="shared" si="39"/>
        <v>7.0510199069116958E-2</v>
      </c>
      <c r="K274" s="198">
        <v>8979187</v>
      </c>
      <c r="L274" s="152" t="e">
        <f t="shared" si="40"/>
        <v>#DIV/0!</v>
      </c>
      <c r="M274" s="153">
        <f t="shared" si="41"/>
        <v>1.2311953127019042</v>
      </c>
      <c r="N274" s="153">
        <f t="shared" si="42"/>
        <v>1.8511621382137793E-2</v>
      </c>
      <c r="O274" s="198">
        <f t="shared" si="43"/>
        <v>729306464</v>
      </c>
      <c r="P274" s="154">
        <f t="shared" si="44"/>
        <v>8.2223113425697741E-2</v>
      </c>
    </row>
    <row r="275" spans="1:19">
      <c r="A275" s="51" t="s">
        <v>138</v>
      </c>
      <c r="B275" s="6" t="s">
        <v>7</v>
      </c>
      <c r="C275" s="7">
        <v>4119509</v>
      </c>
      <c r="D275" s="7">
        <v>83300</v>
      </c>
      <c r="E275" s="198">
        <v>454588536</v>
      </c>
      <c r="F275" s="153">
        <f t="shared" si="36"/>
        <v>33.807906522948791</v>
      </c>
      <c r="G275" s="153">
        <f t="shared" si="37"/>
        <v>7.8071717252622949E-2</v>
      </c>
      <c r="H275" s="198">
        <v>884182810</v>
      </c>
      <c r="I275" s="153">
        <f t="shared" si="38"/>
        <v>65.756981143224849</v>
      </c>
      <c r="J275" s="153">
        <f t="shared" si="39"/>
        <v>0.34510268797498828</v>
      </c>
      <c r="K275" s="198">
        <v>5850616</v>
      </c>
      <c r="L275" s="152" t="e">
        <f t="shared" si="40"/>
        <v>#DIV/0!</v>
      </c>
      <c r="M275" s="153">
        <f t="shared" si="41"/>
        <v>0.43511233382636061</v>
      </c>
      <c r="N275" s="153">
        <f t="shared" si="42"/>
        <v>1.2061714300445852E-2</v>
      </c>
      <c r="O275" s="198">
        <f t="shared" si="43"/>
        <v>1344621962</v>
      </c>
      <c r="P275" s="154">
        <f t="shared" si="44"/>
        <v>0.15159471299600361</v>
      </c>
    </row>
    <row r="276" spans="1:19">
      <c r="A276" s="51" t="s">
        <v>91</v>
      </c>
      <c r="B276" s="11" t="s">
        <v>21</v>
      </c>
      <c r="C276" s="7">
        <v>4119608</v>
      </c>
      <c r="D276" s="7">
        <v>85200</v>
      </c>
      <c r="E276" s="198">
        <v>872741156</v>
      </c>
      <c r="F276" s="153">
        <f t="shared" si="36"/>
        <v>92.295524102581354</v>
      </c>
      <c r="G276" s="153">
        <f t="shared" si="37"/>
        <v>0.14988587562172773</v>
      </c>
      <c r="H276" s="198">
        <v>72853080</v>
      </c>
      <c r="I276" s="153">
        <f t="shared" si="38"/>
        <v>7.7044758974186474</v>
      </c>
      <c r="J276" s="153">
        <f t="shared" si="39"/>
        <v>2.8435062807041972E-2</v>
      </c>
      <c r="K276" s="198">
        <v>0</v>
      </c>
      <c r="L276" s="152" t="e">
        <f t="shared" si="40"/>
        <v>#DIV/0!</v>
      </c>
      <c r="M276" s="153">
        <f t="shared" si="41"/>
        <v>0</v>
      </c>
      <c r="N276" s="153">
        <f t="shared" si="42"/>
        <v>0</v>
      </c>
      <c r="O276" s="198">
        <f t="shared" si="43"/>
        <v>945594236</v>
      </c>
      <c r="P276" s="154">
        <f t="shared" si="44"/>
        <v>0.10660772385710543</v>
      </c>
    </row>
    <row r="277" spans="1:19">
      <c r="A277" s="51" t="s">
        <v>311</v>
      </c>
      <c r="B277" s="6" t="s">
        <v>11</v>
      </c>
      <c r="C277" s="7">
        <v>4119657</v>
      </c>
      <c r="D277" s="7">
        <v>86613</v>
      </c>
      <c r="E277" s="198">
        <v>39522339</v>
      </c>
      <c r="F277" s="153">
        <f t="shared" si="36"/>
        <v>96.755693528712456</v>
      </c>
      <c r="G277" s="153">
        <f t="shared" si="37"/>
        <v>6.787625800511417E-3</v>
      </c>
      <c r="H277" s="198">
        <v>1325220</v>
      </c>
      <c r="I277" s="153">
        <f t="shared" si="38"/>
        <v>3.2443064712875498</v>
      </c>
      <c r="J277" s="153">
        <f t="shared" si="39"/>
        <v>5.1724256453053409E-4</v>
      </c>
      <c r="K277" s="198">
        <v>0</v>
      </c>
      <c r="L277" s="152" t="e">
        <f t="shared" si="40"/>
        <v>#DIV/0!</v>
      </c>
      <c r="M277" s="153">
        <f t="shared" si="41"/>
        <v>0</v>
      </c>
      <c r="N277" s="153">
        <f t="shared" si="42"/>
        <v>0</v>
      </c>
      <c r="O277" s="198">
        <f t="shared" si="43"/>
        <v>40847559</v>
      </c>
      <c r="P277" s="154">
        <f t="shared" si="44"/>
        <v>4.6052155610948773E-3</v>
      </c>
    </row>
    <row r="278" spans="1:19">
      <c r="A278" s="51" t="s">
        <v>288</v>
      </c>
      <c r="B278" s="11" t="s">
        <v>29</v>
      </c>
      <c r="C278" s="7">
        <v>4119707</v>
      </c>
      <c r="D278" s="7">
        <v>87860</v>
      </c>
      <c r="E278" s="198">
        <v>72115451</v>
      </c>
      <c r="F278" s="153">
        <f t="shared" si="36"/>
        <v>62.202452635606193</v>
      </c>
      <c r="G278" s="153">
        <f t="shared" si="37"/>
        <v>1.2385215759196764E-2</v>
      </c>
      <c r="H278" s="198">
        <v>43821217</v>
      </c>
      <c r="I278" s="153">
        <f t="shared" si="38"/>
        <v>37.797547364393807</v>
      </c>
      <c r="J278" s="153">
        <f t="shared" si="39"/>
        <v>1.7103725164070143E-2</v>
      </c>
      <c r="K278" s="198">
        <v>0</v>
      </c>
      <c r="L278" s="152" t="e">
        <f t="shared" si="40"/>
        <v>#DIV/0!</v>
      </c>
      <c r="M278" s="153">
        <f t="shared" si="41"/>
        <v>0</v>
      </c>
      <c r="N278" s="153">
        <f t="shared" si="42"/>
        <v>0</v>
      </c>
      <c r="O278" s="198">
        <f t="shared" si="43"/>
        <v>115936668</v>
      </c>
      <c r="P278" s="154">
        <f t="shared" si="44"/>
        <v>1.3070875240674492E-2</v>
      </c>
    </row>
    <row r="279" spans="1:19">
      <c r="A279" s="51" t="s">
        <v>231</v>
      </c>
      <c r="B279" s="11" t="s">
        <v>31</v>
      </c>
      <c r="C279" s="7">
        <v>4119806</v>
      </c>
      <c r="D279" s="7">
        <v>85750</v>
      </c>
      <c r="E279" s="198">
        <v>216927536</v>
      </c>
      <c r="F279" s="153">
        <f t="shared" si="36"/>
        <v>66.697447110764941</v>
      </c>
      <c r="G279" s="153">
        <f t="shared" si="37"/>
        <v>3.7255460518036881E-2</v>
      </c>
      <c r="H279" s="198">
        <v>108313602</v>
      </c>
      <c r="I279" s="153">
        <f t="shared" si="38"/>
        <v>33.302552889235066</v>
      </c>
      <c r="J279" s="153">
        <f t="shared" si="39"/>
        <v>4.2275550679901894E-2</v>
      </c>
      <c r="K279" s="198">
        <v>0</v>
      </c>
      <c r="L279" s="152" t="e">
        <f t="shared" si="40"/>
        <v>#DIV/0!</v>
      </c>
      <c r="M279" s="153">
        <f t="shared" si="41"/>
        <v>0</v>
      </c>
      <c r="N279" s="153">
        <f t="shared" si="42"/>
        <v>0</v>
      </c>
      <c r="O279" s="198">
        <f t="shared" si="43"/>
        <v>325241138</v>
      </c>
      <c r="P279" s="154">
        <f t="shared" si="44"/>
        <v>3.6668177646204177E-2</v>
      </c>
    </row>
    <row r="280" spans="1:19">
      <c r="A280" s="51" t="s">
        <v>13</v>
      </c>
      <c r="B280" s="6" t="s">
        <v>7</v>
      </c>
      <c r="C280" s="7">
        <v>4119905</v>
      </c>
      <c r="D280" s="7">
        <v>84000</v>
      </c>
      <c r="E280" s="198">
        <v>18875253728</v>
      </c>
      <c r="F280" s="153">
        <f t="shared" si="36"/>
        <v>60.332242962793593</v>
      </c>
      <c r="G280" s="153">
        <f t="shared" si="37"/>
        <v>3.2416643963145022</v>
      </c>
      <c r="H280" s="198">
        <v>9886476583</v>
      </c>
      <c r="I280" s="153">
        <f t="shared" si="38"/>
        <v>31.600810026023794</v>
      </c>
      <c r="J280" s="153">
        <f t="shared" si="39"/>
        <v>3.8587604337106227</v>
      </c>
      <c r="K280" s="198">
        <v>2523786025</v>
      </c>
      <c r="L280" s="155" t="e">
        <f t="shared" si="40"/>
        <v>#DIV/0!</v>
      </c>
      <c r="M280" s="153">
        <f t="shared" si="41"/>
        <v>8.0669470111826129</v>
      </c>
      <c r="N280" s="153">
        <f t="shared" si="42"/>
        <v>5.2030736573734959</v>
      </c>
      <c r="O280" s="198">
        <f t="shared" si="43"/>
        <v>31285516336</v>
      </c>
      <c r="P280" s="154">
        <f t="shared" si="44"/>
        <v>3.5271764138325912</v>
      </c>
    </row>
    <row r="281" spans="1:19">
      <c r="A281" s="51" t="s">
        <v>302</v>
      </c>
      <c r="B281" s="6" t="s">
        <v>7</v>
      </c>
      <c r="C281" s="7">
        <v>4119954</v>
      </c>
      <c r="D281" s="7">
        <v>83255</v>
      </c>
      <c r="E281" s="198">
        <v>126576420</v>
      </c>
      <c r="F281" s="153">
        <f t="shared" si="36"/>
        <v>76.227039523025169</v>
      </c>
      <c r="G281" s="153">
        <f t="shared" si="37"/>
        <v>2.1738424290332851E-2</v>
      </c>
      <c r="H281" s="198">
        <v>35291544</v>
      </c>
      <c r="I281" s="153">
        <f t="shared" si="38"/>
        <v>21.253326009035344</v>
      </c>
      <c r="J281" s="153">
        <f t="shared" si="39"/>
        <v>1.377453458656086E-2</v>
      </c>
      <c r="K281" s="198">
        <v>4183900</v>
      </c>
      <c r="L281" s="152" t="e">
        <f t="shared" si="40"/>
        <v>#DIV/0!</v>
      </c>
      <c r="M281" s="153">
        <f t="shared" si="41"/>
        <v>2.5196344679394866</v>
      </c>
      <c r="N281" s="153">
        <f t="shared" si="42"/>
        <v>8.6255885639453002E-3</v>
      </c>
      <c r="O281" s="198">
        <f t="shared" si="43"/>
        <v>166051864</v>
      </c>
      <c r="P281" s="154">
        <f t="shared" si="44"/>
        <v>1.872093820934588E-2</v>
      </c>
    </row>
    <row r="282" spans="1:19">
      <c r="A282" s="51" t="s">
        <v>244</v>
      </c>
      <c r="B282" s="6" t="s">
        <v>11</v>
      </c>
      <c r="C282" s="7">
        <v>4120002</v>
      </c>
      <c r="D282" s="7">
        <v>86160</v>
      </c>
      <c r="E282" s="198">
        <v>176005982</v>
      </c>
      <c r="F282" s="153">
        <f t="shared" si="36"/>
        <v>65.948559226768339</v>
      </c>
      <c r="G282" s="153">
        <f t="shared" si="37"/>
        <v>3.0227531433996049E-2</v>
      </c>
      <c r="H282" s="198">
        <v>87890125</v>
      </c>
      <c r="I282" s="153">
        <f t="shared" si="38"/>
        <v>32.931989288924122</v>
      </c>
      <c r="J282" s="153">
        <f t="shared" si="39"/>
        <v>3.4304125844696887E-2</v>
      </c>
      <c r="K282" s="198">
        <v>2987634</v>
      </c>
      <c r="L282" s="152" t="e">
        <f t="shared" si="40"/>
        <v>#DIV/0!</v>
      </c>
      <c r="M282" s="153">
        <f t="shared" si="41"/>
        <v>1.1194514843075434</v>
      </c>
      <c r="N282" s="153">
        <f t="shared" si="42"/>
        <v>6.1593493304462716E-3</v>
      </c>
      <c r="O282" s="198">
        <f t="shared" si="43"/>
        <v>266883741</v>
      </c>
      <c r="P282" s="154">
        <f t="shared" si="44"/>
        <v>3.0088876475003436E-2</v>
      </c>
    </row>
    <row r="283" spans="1:19">
      <c r="A283" s="51" t="s">
        <v>373</v>
      </c>
      <c r="B283" s="6" t="s">
        <v>7</v>
      </c>
      <c r="C283" s="7">
        <v>4120101</v>
      </c>
      <c r="D283" s="7">
        <v>84140</v>
      </c>
      <c r="E283" s="198">
        <v>18445031</v>
      </c>
      <c r="F283" s="153">
        <f t="shared" si="36"/>
        <v>46.91882949303762</v>
      </c>
      <c r="G283" s="153">
        <f t="shared" si="37"/>
        <v>3.1677772994870798E-3</v>
      </c>
      <c r="H283" s="198">
        <v>20839272</v>
      </c>
      <c r="I283" s="153">
        <f t="shared" si="38"/>
        <v>53.009086822734702</v>
      </c>
      <c r="J283" s="153">
        <f t="shared" si="39"/>
        <v>8.133712509794111E-3</v>
      </c>
      <c r="K283" s="198">
        <v>28338</v>
      </c>
      <c r="L283" s="152" t="e">
        <f t="shared" si="40"/>
        <v>#DIV/0!</v>
      </c>
      <c r="M283" s="153">
        <f t="shared" si="41"/>
        <v>7.208368422767629E-2</v>
      </c>
      <c r="N283" s="153">
        <f t="shared" si="42"/>
        <v>5.8422029380501908E-5</v>
      </c>
      <c r="O283" s="198">
        <f t="shared" si="43"/>
        <v>39312641</v>
      </c>
      <c r="P283" s="154">
        <f t="shared" si="44"/>
        <v>4.4321665850568072E-3</v>
      </c>
    </row>
    <row r="284" spans="1:19">
      <c r="A284" s="51" t="s">
        <v>349</v>
      </c>
      <c r="B284" s="11" t="s">
        <v>21</v>
      </c>
      <c r="C284" s="7">
        <v>4120150</v>
      </c>
      <c r="D284" s="7">
        <v>85345</v>
      </c>
      <c r="E284" s="198">
        <v>67318561</v>
      </c>
      <c r="F284" s="153">
        <f t="shared" si="36"/>
        <v>97.920939253522477</v>
      </c>
      <c r="G284" s="153">
        <f t="shared" si="37"/>
        <v>1.1561390673181101E-2</v>
      </c>
      <c r="H284" s="198">
        <v>1429310</v>
      </c>
      <c r="I284" s="153">
        <f t="shared" si="38"/>
        <v>2.0790607464775164</v>
      </c>
      <c r="J284" s="153">
        <f t="shared" si="39"/>
        <v>5.5786961403324559E-4</v>
      </c>
      <c r="K284" s="198">
        <v>0</v>
      </c>
      <c r="L284" s="152" t="e">
        <f t="shared" si="40"/>
        <v>#DIV/0!</v>
      </c>
      <c r="M284" s="153">
        <f t="shared" si="41"/>
        <v>0</v>
      </c>
      <c r="N284" s="153">
        <f t="shared" si="42"/>
        <v>0</v>
      </c>
      <c r="O284" s="198">
        <f t="shared" si="43"/>
        <v>68747871</v>
      </c>
      <c r="P284" s="154">
        <f t="shared" si="44"/>
        <v>7.7507389198297801E-3</v>
      </c>
    </row>
    <row r="285" spans="1:19">
      <c r="A285" s="51" t="s">
        <v>386</v>
      </c>
      <c r="B285" s="11" t="s">
        <v>29</v>
      </c>
      <c r="C285" s="7">
        <v>4120200</v>
      </c>
      <c r="D285" s="7">
        <v>87950</v>
      </c>
      <c r="E285" s="198">
        <v>11990080</v>
      </c>
      <c r="F285" s="153">
        <f t="shared" si="36"/>
        <v>99.907342599073431</v>
      </c>
      <c r="G285" s="153">
        <f t="shared" si="37"/>
        <v>2.0591943295207283E-3</v>
      </c>
      <c r="H285" s="198">
        <v>11120</v>
      </c>
      <c r="I285" s="153">
        <f t="shared" si="38"/>
        <v>9.2657400926574013E-2</v>
      </c>
      <c r="J285" s="153">
        <f t="shared" si="39"/>
        <v>4.3402131854179221E-6</v>
      </c>
      <c r="K285" s="198">
        <v>0</v>
      </c>
      <c r="L285" s="152" t="e">
        <f t="shared" si="40"/>
        <v>#DIV/0!</v>
      </c>
      <c r="M285" s="153">
        <f t="shared" si="41"/>
        <v>0</v>
      </c>
      <c r="N285" s="153">
        <f t="shared" si="42"/>
        <v>0</v>
      </c>
      <c r="O285" s="198">
        <f t="shared" si="43"/>
        <v>12001200</v>
      </c>
      <c r="P285" s="154">
        <f t="shared" si="44"/>
        <v>1.353033433204952E-3</v>
      </c>
    </row>
    <row r="286" spans="1:19">
      <c r="A286" s="51" t="s">
        <v>353</v>
      </c>
      <c r="B286" s="11" t="s">
        <v>21</v>
      </c>
      <c r="C286" s="7">
        <v>4120309</v>
      </c>
      <c r="D286" s="7">
        <v>84610</v>
      </c>
      <c r="E286" s="198">
        <v>10275775</v>
      </c>
      <c r="F286" s="153">
        <f t="shared" si="36"/>
        <v>78.811045384375618</v>
      </c>
      <c r="G286" s="153">
        <f t="shared" si="37"/>
        <v>1.764777016619644E-3</v>
      </c>
      <c r="H286" s="198">
        <v>2762721</v>
      </c>
      <c r="I286" s="153">
        <f t="shared" si="38"/>
        <v>21.188954615624379</v>
      </c>
      <c r="J286" s="153">
        <f t="shared" si="39"/>
        <v>1.0783091827186141E-3</v>
      </c>
      <c r="K286" s="198">
        <v>0</v>
      </c>
      <c r="L286" s="152" t="e">
        <f t="shared" si="40"/>
        <v>#DIV/0!</v>
      </c>
      <c r="M286" s="153">
        <f t="shared" si="41"/>
        <v>0</v>
      </c>
      <c r="N286" s="153">
        <f t="shared" si="42"/>
        <v>0</v>
      </c>
      <c r="O286" s="198">
        <f t="shared" si="43"/>
        <v>13038496</v>
      </c>
      <c r="P286" s="154">
        <f t="shared" si="44"/>
        <v>1.4699797525838279E-3</v>
      </c>
    </row>
    <row r="287" spans="1:19" ht="15">
      <c r="A287" s="51" t="s">
        <v>264</v>
      </c>
      <c r="B287" s="6" t="s">
        <v>11</v>
      </c>
      <c r="C287" s="7">
        <v>4120333</v>
      </c>
      <c r="D287" s="7">
        <v>86618</v>
      </c>
      <c r="E287" s="198">
        <v>130880959</v>
      </c>
      <c r="F287" s="153">
        <f t="shared" si="36"/>
        <v>59.451308597158125</v>
      </c>
      <c r="G287" s="153">
        <f t="shared" si="37"/>
        <v>2.2477692276868456E-2</v>
      </c>
      <c r="H287" s="198">
        <v>70749225</v>
      </c>
      <c r="I287" s="153">
        <f t="shared" si="38"/>
        <v>32.137096493041241</v>
      </c>
      <c r="J287" s="153">
        <f t="shared" si="39"/>
        <v>2.7613913597401018E-2</v>
      </c>
      <c r="K287" s="198">
        <v>18517971</v>
      </c>
      <c r="L287" s="152" t="e">
        <f t="shared" si="40"/>
        <v>#DIV/0!</v>
      </c>
      <c r="M287" s="153">
        <f t="shared" si="41"/>
        <v>8.4115949098006286</v>
      </c>
      <c r="N287" s="153">
        <f t="shared" si="42"/>
        <v>3.8176916007808676E-2</v>
      </c>
      <c r="O287" s="198">
        <f t="shared" si="43"/>
        <v>220148155</v>
      </c>
      <c r="P287" s="154">
        <f t="shared" si="44"/>
        <v>2.4819835847530742E-2</v>
      </c>
      <c r="R287" s="6"/>
      <c r="S287"/>
    </row>
    <row r="288" spans="1:19" ht="15">
      <c r="A288" s="51" t="s">
        <v>252</v>
      </c>
      <c r="B288" s="11" t="s">
        <v>31</v>
      </c>
      <c r="C288" s="7">
        <v>4120358</v>
      </c>
      <c r="D288" s="7">
        <v>85730</v>
      </c>
      <c r="E288" s="198">
        <v>200204068</v>
      </c>
      <c r="F288" s="153">
        <f t="shared" si="36"/>
        <v>73.293530995453395</v>
      </c>
      <c r="G288" s="153">
        <f t="shared" si="37"/>
        <v>3.438334703126103E-2</v>
      </c>
      <c r="H288" s="198">
        <v>72949736</v>
      </c>
      <c r="I288" s="153">
        <f t="shared" si="38"/>
        <v>26.706469004546612</v>
      </c>
      <c r="J288" s="153">
        <f t="shared" si="39"/>
        <v>2.8472788314744289E-2</v>
      </c>
      <c r="K288" s="198">
        <v>0</v>
      </c>
      <c r="L288" s="152" t="e">
        <f t="shared" si="40"/>
        <v>#DIV/0!</v>
      </c>
      <c r="M288" s="153">
        <f t="shared" si="41"/>
        <v>0</v>
      </c>
      <c r="N288" s="153">
        <f t="shared" si="42"/>
        <v>0</v>
      </c>
      <c r="O288" s="198">
        <f t="shared" si="43"/>
        <v>273153804</v>
      </c>
      <c r="P288" s="154">
        <f t="shared" si="44"/>
        <v>3.0795772857640284E-2</v>
      </c>
      <c r="R288" s="6"/>
      <c r="S288"/>
    </row>
    <row r="289" spans="1:19" ht="15">
      <c r="A289" s="51" t="s">
        <v>326</v>
      </c>
      <c r="B289" s="6" t="s">
        <v>11</v>
      </c>
      <c r="C289" s="7">
        <v>4120408</v>
      </c>
      <c r="D289" s="7">
        <v>87180</v>
      </c>
      <c r="E289" s="198">
        <v>99343335</v>
      </c>
      <c r="F289" s="153">
        <f t="shared" si="36"/>
        <v>84.382353797572804</v>
      </c>
      <c r="G289" s="153">
        <f t="shared" si="37"/>
        <v>1.7061373410992928E-2</v>
      </c>
      <c r="H289" s="198">
        <v>18386653</v>
      </c>
      <c r="I289" s="153">
        <f t="shared" si="38"/>
        <v>15.617646202427201</v>
      </c>
      <c r="J289" s="153">
        <f t="shared" si="39"/>
        <v>7.1764382901352512E-3</v>
      </c>
      <c r="K289" s="198">
        <v>0</v>
      </c>
      <c r="L289" s="152" t="e">
        <f t="shared" si="40"/>
        <v>#DIV/0!</v>
      </c>
      <c r="M289" s="153">
        <f t="shared" si="41"/>
        <v>0</v>
      </c>
      <c r="N289" s="153">
        <f t="shared" si="42"/>
        <v>0</v>
      </c>
      <c r="O289" s="198">
        <f t="shared" si="43"/>
        <v>117729988</v>
      </c>
      <c r="P289" s="154">
        <f t="shared" si="44"/>
        <v>1.3273056848883262E-2</v>
      </c>
      <c r="R289" s="6"/>
      <c r="S289"/>
    </row>
    <row r="290" spans="1:19" ht="15">
      <c r="A290" s="51" t="s">
        <v>157</v>
      </c>
      <c r="B290" s="6" t="s">
        <v>11</v>
      </c>
      <c r="C290" s="7">
        <v>4120507</v>
      </c>
      <c r="D290" s="7">
        <v>86140</v>
      </c>
      <c r="E290" s="198">
        <v>250302593</v>
      </c>
      <c r="F290" s="153">
        <f t="shared" si="36"/>
        <v>93.020130823152698</v>
      </c>
      <c r="G290" s="153">
        <f t="shared" si="37"/>
        <v>4.2987342884278898E-2</v>
      </c>
      <c r="H290" s="198">
        <v>18781734</v>
      </c>
      <c r="I290" s="153">
        <f t="shared" si="38"/>
        <v>6.9798691768473011</v>
      </c>
      <c r="J290" s="153">
        <f t="shared" si="39"/>
        <v>7.3306411467456917E-3</v>
      </c>
      <c r="K290" s="198">
        <v>0</v>
      </c>
      <c r="L290" s="152" t="e">
        <f t="shared" si="40"/>
        <v>#DIV/0!</v>
      </c>
      <c r="M290" s="153">
        <f t="shared" si="41"/>
        <v>0</v>
      </c>
      <c r="N290" s="153">
        <f t="shared" si="42"/>
        <v>0</v>
      </c>
      <c r="O290" s="198">
        <f t="shared" si="43"/>
        <v>269084327</v>
      </c>
      <c r="P290" s="154">
        <f t="shared" si="44"/>
        <v>3.0336973867817717E-2</v>
      </c>
      <c r="R290" s="11"/>
      <c r="S290"/>
    </row>
    <row r="291" spans="1:19" ht="15">
      <c r="A291" s="51" t="s">
        <v>82</v>
      </c>
      <c r="B291" s="11" t="s">
        <v>21</v>
      </c>
      <c r="C291" s="7">
        <v>4120606</v>
      </c>
      <c r="D291" s="7">
        <v>84400</v>
      </c>
      <c r="E291" s="198">
        <v>586763226</v>
      </c>
      <c r="F291" s="153">
        <f t="shared" si="36"/>
        <v>72.27612576194025</v>
      </c>
      <c r="G291" s="153">
        <f t="shared" si="37"/>
        <v>0.10077159683258907</v>
      </c>
      <c r="H291" s="198">
        <v>194409692</v>
      </c>
      <c r="I291" s="153">
        <f t="shared" si="38"/>
        <v>23.9469324690298</v>
      </c>
      <c r="J291" s="153">
        <f t="shared" si="39"/>
        <v>7.5879452211460183E-2</v>
      </c>
      <c r="K291" s="198">
        <v>30662553</v>
      </c>
      <c r="L291" s="152" t="e">
        <f t="shared" si="40"/>
        <v>#DIV/0!</v>
      </c>
      <c r="M291" s="153">
        <f t="shared" si="41"/>
        <v>3.7769417690299467</v>
      </c>
      <c r="N291" s="153">
        <f t="shared" si="42"/>
        <v>6.3214361360971028E-2</v>
      </c>
      <c r="O291" s="198">
        <f t="shared" si="43"/>
        <v>811835471</v>
      </c>
      <c r="P291" s="154">
        <f t="shared" si="44"/>
        <v>9.1527558454545313E-2</v>
      </c>
      <c r="R291" s="11"/>
      <c r="S291"/>
    </row>
    <row r="292" spans="1:19" ht="15">
      <c r="A292" s="51" t="s">
        <v>191</v>
      </c>
      <c r="B292" s="11" t="s">
        <v>21</v>
      </c>
      <c r="C292" s="7">
        <v>4120655</v>
      </c>
      <c r="D292" s="7">
        <v>87365</v>
      </c>
      <c r="E292" s="198">
        <v>209611486</v>
      </c>
      <c r="F292" s="153">
        <f t="shared" si="36"/>
        <v>96.545513093481887</v>
      </c>
      <c r="G292" s="153">
        <f t="shared" si="37"/>
        <v>3.5998991113788528E-2</v>
      </c>
      <c r="H292" s="198">
        <v>7500091</v>
      </c>
      <c r="I292" s="153">
        <f t="shared" si="38"/>
        <v>3.4544869065181172</v>
      </c>
      <c r="J292" s="153">
        <f t="shared" si="39"/>
        <v>2.9273375764419327E-3</v>
      </c>
      <c r="K292" s="198">
        <v>0</v>
      </c>
      <c r="L292" s="152" t="e">
        <f t="shared" si="40"/>
        <v>#DIV/0!</v>
      </c>
      <c r="M292" s="153">
        <f t="shared" si="41"/>
        <v>0</v>
      </c>
      <c r="N292" s="153">
        <f t="shared" si="42"/>
        <v>0</v>
      </c>
      <c r="O292" s="198">
        <f t="shared" si="43"/>
        <v>217111577</v>
      </c>
      <c r="P292" s="154">
        <f t="shared" si="44"/>
        <v>2.447748745265901E-2</v>
      </c>
      <c r="R292" s="11"/>
      <c r="S292"/>
    </row>
    <row r="293" spans="1:19" ht="15">
      <c r="A293" s="51" t="s">
        <v>315</v>
      </c>
      <c r="B293" s="11" t="s">
        <v>63</v>
      </c>
      <c r="C293" s="7">
        <v>4120705</v>
      </c>
      <c r="D293" s="7">
        <v>86540</v>
      </c>
      <c r="E293" s="198">
        <v>112999671</v>
      </c>
      <c r="F293" s="153">
        <f t="shared" si="36"/>
        <v>70.147769375761129</v>
      </c>
      <c r="G293" s="153">
        <f t="shared" si="37"/>
        <v>1.9406733046060401E-2</v>
      </c>
      <c r="H293" s="198">
        <v>48088375</v>
      </c>
      <c r="I293" s="153">
        <f t="shared" si="38"/>
        <v>29.852230624238871</v>
      </c>
      <c r="J293" s="153">
        <f t="shared" si="39"/>
        <v>1.876922655038863E-2</v>
      </c>
      <c r="K293" s="198">
        <v>0</v>
      </c>
      <c r="L293" s="152" t="e">
        <f t="shared" si="40"/>
        <v>#DIV/0!</v>
      </c>
      <c r="M293" s="153">
        <f t="shared" si="41"/>
        <v>0</v>
      </c>
      <c r="N293" s="153">
        <f t="shared" si="42"/>
        <v>0</v>
      </c>
      <c r="O293" s="198">
        <f t="shared" si="43"/>
        <v>161088046</v>
      </c>
      <c r="P293" s="154">
        <f t="shared" si="44"/>
        <v>1.8161309862985139E-2</v>
      </c>
      <c r="R293" s="11"/>
      <c r="S293"/>
    </row>
    <row r="294" spans="1:19" ht="15">
      <c r="A294" s="51" t="s">
        <v>58</v>
      </c>
      <c r="B294" s="6" t="s">
        <v>7</v>
      </c>
      <c r="C294" s="7">
        <v>4120804</v>
      </c>
      <c r="D294" s="7">
        <v>83420</v>
      </c>
      <c r="E294" s="198">
        <v>2703969870</v>
      </c>
      <c r="F294" s="153">
        <f t="shared" si="36"/>
        <v>56.500527824451318</v>
      </c>
      <c r="G294" s="153">
        <f t="shared" si="37"/>
        <v>0.46438384260145893</v>
      </c>
      <c r="H294" s="198">
        <v>1957666564</v>
      </c>
      <c r="I294" s="153">
        <f t="shared" si="38"/>
        <v>40.906222882683231</v>
      </c>
      <c r="J294" s="153">
        <f t="shared" si="39"/>
        <v>0.76409084835652863</v>
      </c>
      <c r="K294" s="198">
        <v>124106238</v>
      </c>
      <c r="L294" s="155" t="e">
        <f t="shared" si="40"/>
        <v>#DIV/0!</v>
      </c>
      <c r="M294" s="153">
        <f t="shared" si="41"/>
        <v>2.593249292865448</v>
      </c>
      <c r="N294" s="153">
        <f t="shared" si="42"/>
        <v>0.25585920963863229</v>
      </c>
      <c r="O294" s="198">
        <f t="shared" si="43"/>
        <v>4785742672</v>
      </c>
      <c r="P294" s="154">
        <f t="shared" si="44"/>
        <v>0.53955186464116922</v>
      </c>
      <c r="R294" s="11"/>
      <c r="S294"/>
    </row>
    <row r="295" spans="1:19" ht="15">
      <c r="A295" s="51" t="s">
        <v>195</v>
      </c>
      <c r="B295" s="6" t="s">
        <v>15</v>
      </c>
      <c r="C295" s="7">
        <v>4120853</v>
      </c>
      <c r="D295" s="7">
        <v>85940</v>
      </c>
      <c r="E295" s="198">
        <v>163920934</v>
      </c>
      <c r="F295" s="153">
        <f t="shared" si="36"/>
        <v>78.268686839739146</v>
      </c>
      <c r="G295" s="153">
        <f t="shared" si="37"/>
        <v>2.8152027157662129E-2</v>
      </c>
      <c r="H295" s="198">
        <v>37610422</v>
      </c>
      <c r="I295" s="153">
        <f t="shared" si="38"/>
        <v>17.958159885963287</v>
      </c>
      <c r="J295" s="153">
        <f t="shared" si="39"/>
        <v>1.4679608765605423E-2</v>
      </c>
      <c r="K295" s="198">
        <v>7902251</v>
      </c>
      <c r="L295" s="152" t="e">
        <f t="shared" si="40"/>
        <v>#DIV/0!</v>
      </c>
      <c r="M295" s="153">
        <f t="shared" si="41"/>
        <v>3.7731532742975675</v>
      </c>
      <c r="N295" s="153">
        <f t="shared" si="42"/>
        <v>1.6291394597152255E-2</v>
      </c>
      <c r="O295" s="198">
        <f t="shared" si="43"/>
        <v>209433607</v>
      </c>
      <c r="P295" s="154">
        <f t="shared" si="44"/>
        <v>2.3611861506158273E-2</v>
      </c>
      <c r="R295" s="11"/>
      <c r="S295"/>
    </row>
    <row r="296" spans="1:19">
      <c r="A296" s="51" t="s">
        <v>98</v>
      </c>
      <c r="B296" s="11" t="s">
        <v>31</v>
      </c>
      <c r="C296" s="7">
        <v>4120903</v>
      </c>
      <c r="D296" s="7">
        <v>85460</v>
      </c>
      <c r="E296" s="198">
        <v>574997386</v>
      </c>
      <c r="F296" s="153">
        <f t="shared" si="36"/>
        <v>65.874658651719699</v>
      </c>
      <c r="G296" s="153">
        <f t="shared" si="37"/>
        <v>9.8750913817125599E-2</v>
      </c>
      <c r="H296" s="198">
        <v>191897957</v>
      </c>
      <c r="I296" s="153">
        <f t="shared" si="38"/>
        <v>21.984817185477407</v>
      </c>
      <c r="J296" s="153">
        <f t="shared" si="39"/>
        <v>7.4899104606669195E-2</v>
      </c>
      <c r="K296" s="198">
        <v>105970487</v>
      </c>
      <c r="L296" s="152" t="e">
        <f t="shared" si="40"/>
        <v>#DIV/0!</v>
      </c>
      <c r="M296" s="153">
        <f t="shared" si="41"/>
        <v>12.14052416280289</v>
      </c>
      <c r="N296" s="153">
        <f t="shared" si="42"/>
        <v>0.21847028389371501</v>
      </c>
      <c r="O296" s="198">
        <f t="shared" si="43"/>
        <v>872865830</v>
      </c>
      <c r="P296" s="154">
        <f t="shared" si="44"/>
        <v>9.8408213403008871E-2</v>
      </c>
    </row>
    <row r="297" spans="1:19">
      <c r="A297" s="51" t="s">
        <v>206</v>
      </c>
      <c r="B297" s="11" t="s">
        <v>29</v>
      </c>
      <c r="C297" s="7">
        <v>4121000</v>
      </c>
      <c r="D297" s="7">
        <v>87930</v>
      </c>
      <c r="E297" s="198">
        <v>180792907</v>
      </c>
      <c r="F297" s="153">
        <f t="shared" si="36"/>
        <v>86.864747008246084</v>
      </c>
      <c r="G297" s="153">
        <f t="shared" si="37"/>
        <v>3.1049645115959892E-2</v>
      </c>
      <c r="H297" s="198">
        <v>27338600</v>
      </c>
      <c r="I297" s="153">
        <f t="shared" si="38"/>
        <v>13.13525299175391</v>
      </c>
      <c r="J297" s="153">
        <f t="shared" si="39"/>
        <v>1.0670445340905253E-2</v>
      </c>
      <c r="K297" s="198">
        <v>0</v>
      </c>
      <c r="L297" s="152" t="e">
        <f t="shared" si="40"/>
        <v>#DIV/0!</v>
      </c>
      <c r="M297" s="153">
        <f t="shared" si="41"/>
        <v>0</v>
      </c>
      <c r="N297" s="153">
        <f t="shared" si="42"/>
        <v>0</v>
      </c>
      <c r="O297" s="198">
        <f t="shared" si="43"/>
        <v>208131507</v>
      </c>
      <c r="P297" s="154">
        <f t="shared" si="44"/>
        <v>2.3465060783449197E-2</v>
      </c>
    </row>
    <row r="298" spans="1:19">
      <c r="A298" s="51" t="s">
        <v>246</v>
      </c>
      <c r="B298" s="11" t="s">
        <v>21</v>
      </c>
      <c r="C298" s="7">
        <v>4121109</v>
      </c>
      <c r="D298" s="7">
        <v>87265</v>
      </c>
      <c r="E298" s="198">
        <v>165066614</v>
      </c>
      <c r="F298" s="153">
        <f t="shared" si="36"/>
        <v>96.281136419525822</v>
      </c>
      <c r="G298" s="153">
        <f t="shared" si="37"/>
        <v>2.8348787959879072E-2</v>
      </c>
      <c r="H298" s="198">
        <v>1439968</v>
      </c>
      <c r="I298" s="153">
        <f t="shared" si="38"/>
        <v>0.83991397223276032</v>
      </c>
      <c r="J298" s="153">
        <f t="shared" si="39"/>
        <v>5.620295054118592E-4</v>
      </c>
      <c r="K298" s="198">
        <v>4935738</v>
      </c>
      <c r="L298" s="152" t="e">
        <f t="shared" si="40"/>
        <v>#DIV/0!</v>
      </c>
      <c r="M298" s="153">
        <f t="shared" si="41"/>
        <v>2.878949608241419</v>
      </c>
      <c r="N298" s="153">
        <f t="shared" si="42"/>
        <v>1.0175588624830959E-2</v>
      </c>
      <c r="O298" s="198">
        <f t="shared" si="43"/>
        <v>171442320</v>
      </c>
      <c r="P298" s="154">
        <f t="shared" si="44"/>
        <v>1.9328666368881614E-2</v>
      </c>
    </row>
    <row r="299" spans="1:19">
      <c r="A299" s="51" t="s">
        <v>261</v>
      </c>
      <c r="B299" s="6" t="s">
        <v>7</v>
      </c>
      <c r="C299" s="7">
        <v>4121208</v>
      </c>
      <c r="D299" s="7">
        <v>83840</v>
      </c>
      <c r="E299" s="198">
        <v>111531923</v>
      </c>
      <c r="F299" s="153">
        <f t="shared" si="36"/>
        <v>70.30258301280486</v>
      </c>
      <c r="G299" s="153">
        <f t="shared" si="37"/>
        <v>1.9154659802281759E-2</v>
      </c>
      <c r="H299" s="198">
        <v>46140880</v>
      </c>
      <c r="I299" s="153">
        <f t="shared" si="38"/>
        <v>29.084256410461673</v>
      </c>
      <c r="J299" s="153">
        <f t="shared" si="39"/>
        <v>1.8009105734063498E-2</v>
      </c>
      <c r="K299" s="198">
        <v>972752</v>
      </c>
      <c r="L299" s="152" t="e">
        <f t="shared" si="40"/>
        <v>#DIV/0!</v>
      </c>
      <c r="M299" s="153">
        <f t="shared" si="41"/>
        <v>0.61316057673346092</v>
      </c>
      <c r="N299" s="153">
        <f t="shared" si="42"/>
        <v>2.0054395484487963E-3</v>
      </c>
      <c r="O299" s="198">
        <f t="shared" si="43"/>
        <v>158645555</v>
      </c>
      <c r="P299" s="154">
        <f t="shared" si="44"/>
        <v>1.7885939734722783E-2</v>
      </c>
    </row>
    <row r="300" spans="1:19">
      <c r="A300" s="51" t="s">
        <v>358</v>
      </c>
      <c r="B300" s="6" t="s">
        <v>15</v>
      </c>
      <c r="C300" s="7">
        <v>4121257</v>
      </c>
      <c r="D300" s="7">
        <v>85888</v>
      </c>
      <c r="E300" s="198">
        <v>27382009</v>
      </c>
      <c r="F300" s="153">
        <f t="shared" si="36"/>
        <v>99.968189958629054</v>
      </c>
      <c r="G300" s="153">
        <f t="shared" si="37"/>
        <v>4.7026273105505176E-3</v>
      </c>
      <c r="H300" s="198">
        <v>8713</v>
      </c>
      <c r="I300" s="153">
        <f t="shared" si="38"/>
        <v>3.1810041370943051E-2</v>
      </c>
      <c r="J300" s="153">
        <f t="shared" si="39"/>
        <v>3.4007443781066869E-6</v>
      </c>
      <c r="K300" s="198">
        <v>0</v>
      </c>
      <c r="L300" s="152" t="e">
        <f t="shared" si="40"/>
        <v>#DIV/0!</v>
      </c>
      <c r="M300" s="153">
        <f t="shared" si="41"/>
        <v>0</v>
      </c>
      <c r="N300" s="153">
        <f t="shared" si="42"/>
        <v>0</v>
      </c>
      <c r="O300" s="198">
        <f t="shared" si="43"/>
        <v>27390722</v>
      </c>
      <c r="P300" s="154">
        <f t="shared" si="44"/>
        <v>3.0880714116607016E-3</v>
      </c>
    </row>
    <row r="301" spans="1:19">
      <c r="A301" s="51" t="s">
        <v>320</v>
      </c>
      <c r="B301" s="6" t="s">
        <v>11</v>
      </c>
      <c r="C301" s="7">
        <v>4121307</v>
      </c>
      <c r="D301" s="7">
        <v>86290</v>
      </c>
      <c r="E301" s="198">
        <v>59960272</v>
      </c>
      <c r="F301" s="153">
        <f t="shared" si="36"/>
        <v>99.979118865478924</v>
      </c>
      <c r="G301" s="153">
        <f t="shared" si="37"/>
        <v>1.0297667079695923E-2</v>
      </c>
      <c r="H301" s="198">
        <v>12523</v>
      </c>
      <c r="I301" s="153">
        <f t="shared" si="38"/>
        <v>2.088113452107743E-2</v>
      </c>
      <c r="J301" s="153">
        <f t="shared" si="39"/>
        <v>4.8878138238299134E-6</v>
      </c>
      <c r="K301" s="198">
        <v>0</v>
      </c>
      <c r="L301" s="152" t="e">
        <f t="shared" si="40"/>
        <v>#DIV/0!</v>
      </c>
      <c r="M301" s="153">
        <f t="shared" si="41"/>
        <v>0</v>
      </c>
      <c r="N301" s="153">
        <f t="shared" si="42"/>
        <v>0</v>
      </c>
      <c r="O301" s="198">
        <f t="shared" si="43"/>
        <v>59972795</v>
      </c>
      <c r="P301" s="154">
        <f t="shared" si="44"/>
        <v>6.7614235841204863E-3</v>
      </c>
    </row>
    <row r="302" spans="1:19">
      <c r="A302" s="51" t="s">
        <v>271</v>
      </c>
      <c r="B302" s="11" t="s">
        <v>21</v>
      </c>
      <c r="C302" s="7">
        <v>4121356</v>
      </c>
      <c r="D302" s="7">
        <v>87395</v>
      </c>
      <c r="E302" s="198">
        <v>129608408</v>
      </c>
      <c r="F302" s="153">
        <f t="shared" si="36"/>
        <v>95.153674484553648</v>
      </c>
      <c r="G302" s="153">
        <f t="shared" si="37"/>
        <v>2.2259142458749982E-2</v>
      </c>
      <c r="H302" s="198">
        <v>6601159</v>
      </c>
      <c r="I302" s="153">
        <f t="shared" si="38"/>
        <v>4.846325515446356</v>
      </c>
      <c r="J302" s="153">
        <f t="shared" si="39"/>
        <v>2.5764781772338297E-3</v>
      </c>
      <c r="K302" s="198">
        <v>0</v>
      </c>
      <c r="L302" s="152" t="e">
        <f t="shared" si="40"/>
        <v>#DIV/0!</v>
      </c>
      <c r="M302" s="153">
        <f t="shared" si="41"/>
        <v>0</v>
      </c>
      <c r="N302" s="153">
        <f t="shared" si="42"/>
        <v>0</v>
      </c>
      <c r="O302" s="198">
        <f t="shared" si="43"/>
        <v>136209567</v>
      </c>
      <c r="P302" s="154">
        <f t="shared" si="44"/>
        <v>1.5356472525528275E-2</v>
      </c>
    </row>
    <row r="303" spans="1:19">
      <c r="A303" s="51" t="s">
        <v>141</v>
      </c>
      <c r="B303" s="11" t="s">
        <v>31</v>
      </c>
      <c r="C303" s="7">
        <v>4121406</v>
      </c>
      <c r="D303" s="7">
        <v>85770</v>
      </c>
      <c r="E303" s="198">
        <v>642869502</v>
      </c>
      <c r="F303" s="153">
        <f t="shared" si="36"/>
        <v>89.140809306439152</v>
      </c>
      <c r="G303" s="153">
        <f t="shared" si="37"/>
        <v>0.11040737285657931</v>
      </c>
      <c r="H303" s="198">
        <v>76896768</v>
      </c>
      <c r="I303" s="153">
        <f t="shared" si="38"/>
        <v>10.662568548118017</v>
      </c>
      <c r="J303" s="153">
        <f t="shared" si="39"/>
        <v>3.0013342301225085E-2</v>
      </c>
      <c r="K303" s="198">
        <v>1418008</v>
      </c>
      <c r="L303" s="152" t="e">
        <f t="shared" si="40"/>
        <v>#DIV/0!</v>
      </c>
      <c r="M303" s="153">
        <f t="shared" si="41"/>
        <v>0.1966221454428323</v>
      </c>
      <c r="N303" s="153">
        <f t="shared" si="42"/>
        <v>2.9233857378003652E-3</v>
      </c>
      <c r="O303" s="198">
        <f t="shared" si="43"/>
        <v>721184278</v>
      </c>
      <c r="P303" s="154">
        <f t="shared" si="44"/>
        <v>8.130740589572498E-2</v>
      </c>
    </row>
    <row r="304" spans="1:19">
      <c r="A304" s="51" t="s">
        <v>224</v>
      </c>
      <c r="B304" s="11" t="s">
        <v>21</v>
      </c>
      <c r="C304" s="7">
        <v>4121505</v>
      </c>
      <c r="D304" s="7">
        <v>84550</v>
      </c>
      <c r="E304" s="198">
        <v>111858380</v>
      </c>
      <c r="F304" s="153">
        <f t="shared" si="36"/>
        <v>47.355325322101208</v>
      </c>
      <c r="G304" s="153">
        <f t="shared" si="37"/>
        <v>1.9210726017288862E-2</v>
      </c>
      <c r="H304" s="198">
        <v>101226766</v>
      </c>
      <c r="I304" s="153">
        <f t="shared" si="38"/>
        <v>42.854423917405327</v>
      </c>
      <c r="J304" s="153">
        <f t="shared" si="39"/>
        <v>3.9509509398418581E-2</v>
      </c>
      <c r="K304" s="198">
        <v>23125627</v>
      </c>
      <c r="L304" s="152" t="e">
        <f t="shared" si="40"/>
        <v>#DIV/0!</v>
      </c>
      <c r="M304" s="153">
        <f t="shared" si="41"/>
        <v>9.7902507604934677</v>
      </c>
      <c r="N304" s="153">
        <f t="shared" si="42"/>
        <v>4.7676126051116104E-2</v>
      </c>
      <c r="O304" s="198">
        <f t="shared" si="43"/>
        <v>236210773</v>
      </c>
      <c r="P304" s="154">
        <f t="shared" si="44"/>
        <v>2.6630759686713461E-2</v>
      </c>
    </row>
    <row r="305" spans="1:16">
      <c r="A305" s="51" t="s">
        <v>188</v>
      </c>
      <c r="B305" s="11" t="s">
        <v>31</v>
      </c>
      <c r="C305" s="7">
        <v>4121604</v>
      </c>
      <c r="D305" s="7">
        <v>85610</v>
      </c>
      <c r="E305" s="198">
        <v>431451109</v>
      </c>
      <c r="F305" s="153">
        <f t="shared" si="36"/>
        <v>79.204069420278302</v>
      </c>
      <c r="G305" s="153">
        <f t="shared" si="37"/>
        <v>7.4098060823466538E-2</v>
      </c>
      <c r="H305" s="198">
        <v>113282403</v>
      </c>
      <c r="I305" s="153">
        <f t="shared" si="38"/>
        <v>20.795930579721706</v>
      </c>
      <c r="J305" s="153">
        <f t="shared" si="39"/>
        <v>4.4214908199318954E-2</v>
      </c>
      <c r="K305" s="198">
        <v>0</v>
      </c>
      <c r="L305" s="152" t="e">
        <f t="shared" si="40"/>
        <v>#DIV/0!</v>
      </c>
      <c r="M305" s="153">
        <f t="shared" si="41"/>
        <v>0</v>
      </c>
      <c r="N305" s="153">
        <f t="shared" si="42"/>
        <v>0</v>
      </c>
      <c r="O305" s="198">
        <f t="shared" si="43"/>
        <v>544733512</v>
      </c>
      <c r="P305" s="154">
        <f t="shared" si="44"/>
        <v>6.1414079752287347E-2</v>
      </c>
    </row>
    <row r="306" spans="1:16">
      <c r="A306" s="51" t="s">
        <v>124</v>
      </c>
      <c r="B306" s="11" t="s">
        <v>21</v>
      </c>
      <c r="C306" s="7">
        <v>4121703</v>
      </c>
      <c r="D306" s="7">
        <v>84320</v>
      </c>
      <c r="E306" s="198">
        <v>381705017</v>
      </c>
      <c r="F306" s="153">
        <f t="shared" si="36"/>
        <v>87.534925563451722</v>
      </c>
      <c r="G306" s="153">
        <f t="shared" si="37"/>
        <v>6.5554592342671039E-2</v>
      </c>
      <c r="H306" s="198">
        <v>51848968</v>
      </c>
      <c r="I306" s="153">
        <f t="shared" si="38"/>
        <v>11.890321982385132</v>
      </c>
      <c r="J306" s="153">
        <f t="shared" si="39"/>
        <v>2.0237012101071216E-2</v>
      </c>
      <c r="K306" s="198">
        <v>2506267</v>
      </c>
      <c r="L306" s="152" t="e">
        <f t="shared" si="40"/>
        <v>#DIV/0!</v>
      </c>
      <c r="M306" s="153">
        <f t="shared" si="41"/>
        <v>0.57475245416314624</v>
      </c>
      <c r="N306" s="153">
        <f t="shared" si="42"/>
        <v>5.1669561828422044E-3</v>
      </c>
      <c r="O306" s="198">
        <f t="shared" si="43"/>
        <v>436060252</v>
      </c>
      <c r="P306" s="154">
        <f t="shared" si="44"/>
        <v>4.9162092111436906E-2</v>
      </c>
    </row>
    <row r="307" spans="1:16">
      <c r="A307" s="51" t="s">
        <v>262</v>
      </c>
      <c r="B307" s="11" t="s">
        <v>21</v>
      </c>
      <c r="C307" s="7">
        <v>4121752</v>
      </c>
      <c r="D307" s="7">
        <v>85195</v>
      </c>
      <c r="E307" s="198">
        <v>12093633</v>
      </c>
      <c r="F307" s="153">
        <f t="shared" si="36"/>
        <v>98.765483821414108</v>
      </c>
      <c r="G307" s="153">
        <f t="shared" si="37"/>
        <v>2.0769786771151445E-3</v>
      </c>
      <c r="H307" s="198">
        <v>151164</v>
      </c>
      <c r="I307" s="153">
        <f t="shared" si="38"/>
        <v>1.2345161785858925</v>
      </c>
      <c r="J307" s="153">
        <f t="shared" si="39"/>
        <v>5.9000358449686583E-5</v>
      </c>
      <c r="K307" s="198">
        <v>0</v>
      </c>
      <c r="L307" s="152" t="e">
        <f t="shared" si="40"/>
        <v>#DIV/0!</v>
      </c>
      <c r="M307" s="153">
        <f t="shared" si="41"/>
        <v>0</v>
      </c>
      <c r="N307" s="153">
        <f t="shared" si="42"/>
        <v>0</v>
      </c>
      <c r="O307" s="198">
        <f t="shared" si="43"/>
        <v>12244797</v>
      </c>
      <c r="P307" s="154">
        <f t="shared" si="44"/>
        <v>1.3804969272912457E-3</v>
      </c>
    </row>
    <row r="308" spans="1:16">
      <c r="A308" s="51" t="s">
        <v>184</v>
      </c>
      <c r="B308" s="11" t="s">
        <v>63</v>
      </c>
      <c r="C308" s="7">
        <v>4121802</v>
      </c>
      <c r="D308" s="7">
        <v>86410</v>
      </c>
      <c r="E308" s="198">
        <v>117780976</v>
      </c>
      <c r="F308" s="153">
        <f t="shared" si="36"/>
        <v>44.229548417649383</v>
      </c>
      <c r="G308" s="153">
        <f t="shared" si="37"/>
        <v>2.0227881540791803E-2</v>
      </c>
      <c r="H308" s="198">
        <v>148513798</v>
      </c>
      <c r="I308" s="153">
        <f t="shared" si="38"/>
        <v>55.770451582350617</v>
      </c>
      <c r="J308" s="153">
        <f t="shared" si="39"/>
        <v>5.7965966213677507E-2</v>
      </c>
      <c r="K308" s="198">
        <v>0</v>
      </c>
      <c r="L308" s="152" t="e">
        <f t="shared" si="40"/>
        <v>#DIV/0!</v>
      </c>
      <c r="M308" s="153">
        <f t="shared" si="41"/>
        <v>0</v>
      </c>
      <c r="N308" s="153">
        <f t="shared" si="42"/>
        <v>0</v>
      </c>
      <c r="O308" s="198">
        <f t="shared" si="43"/>
        <v>266294774</v>
      </c>
      <c r="P308" s="154">
        <f t="shared" si="44"/>
        <v>3.0022475444935241E-2</v>
      </c>
    </row>
    <row r="309" spans="1:16">
      <c r="A309" s="51" t="s">
        <v>328</v>
      </c>
      <c r="B309" s="11" t="s">
        <v>63</v>
      </c>
      <c r="C309" s="7">
        <v>4121901</v>
      </c>
      <c r="D309" s="7">
        <v>86490</v>
      </c>
      <c r="E309" s="198">
        <v>111078410</v>
      </c>
      <c r="F309" s="153">
        <f t="shared" si="36"/>
        <v>99.630998560594904</v>
      </c>
      <c r="G309" s="153">
        <f t="shared" si="37"/>
        <v>1.9076772799195549E-2</v>
      </c>
      <c r="H309" s="198">
        <v>411399</v>
      </c>
      <c r="I309" s="153">
        <f t="shared" si="38"/>
        <v>0.36900143940510294</v>
      </c>
      <c r="J309" s="153">
        <f t="shared" si="39"/>
        <v>1.6057188527587659E-4</v>
      </c>
      <c r="K309" s="198">
        <v>0</v>
      </c>
      <c r="L309" s="152" t="e">
        <f t="shared" si="40"/>
        <v>#DIV/0!</v>
      </c>
      <c r="M309" s="153">
        <f t="shared" si="41"/>
        <v>0</v>
      </c>
      <c r="N309" s="153">
        <f t="shared" si="42"/>
        <v>0</v>
      </c>
      <c r="O309" s="198">
        <f t="shared" si="43"/>
        <v>111489809</v>
      </c>
      <c r="P309" s="154">
        <f t="shared" si="44"/>
        <v>1.2569529633589505E-2</v>
      </c>
    </row>
    <row r="310" spans="1:16">
      <c r="A310" s="51" t="s">
        <v>186</v>
      </c>
      <c r="B310" s="11" t="s">
        <v>21</v>
      </c>
      <c r="C310" s="7">
        <v>4122008</v>
      </c>
      <c r="D310" s="7">
        <v>84560</v>
      </c>
      <c r="E310" s="198">
        <v>128967351</v>
      </c>
      <c r="F310" s="153">
        <f t="shared" si="36"/>
        <v>39.31762894553971</v>
      </c>
      <c r="G310" s="153">
        <f t="shared" si="37"/>
        <v>2.2149046367706423E-2</v>
      </c>
      <c r="H310" s="198">
        <v>165485321</v>
      </c>
      <c r="I310" s="153">
        <f t="shared" si="38"/>
        <v>50.450679156862968</v>
      </c>
      <c r="J310" s="153">
        <f t="shared" si="39"/>
        <v>6.4590069442204801E-2</v>
      </c>
      <c r="K310" s="198">
        <v>33561388</v>
      </c>
      <c r="L310" s="152" t="e">
        <f t="shared" si="40"/>
        <v>#DIV/0!</v>
      </c>
      <c r="M310" s="153">
        <f t="shared" si="41"/>
        <v>10.231691897597317</v>
      </c>
      <c r="N310" s="153">
        <f t="shared" si="42"/>
        <v>6.9190641392703228E-2</v>
      </c>
      <c r="O310" s="198">
        <f t="shared" si="43"/>
        <v>328014060</v>
      </c>
      <c r="P310" s="154">
        <f t="shared" si="44"/>
        <v>3.6980801065001428E-2</v>
      </c>
    </row>
    <row r="311" spans="1:16">
      <c r="A311" s="51" t="s">
        <v>392</v>
      </c>
      <c r="B311" s="6" t="s">
        <v>11</v>
      </c>
      <c r="C311" s="7">
        <v>4122107</v>
      </c>
      <c r="D311" s="7">
        <v>86830</v>
      </c>
      <c r="E311" s="198">
        <v>3467373</v>
      </c>
      <c r="F311" s="153">
        <f t="shared" si="36"/>
        <v>89.112713271174457</v>
      </c>
      <c r="G311" s="153">
        <f t="shared" si="37"/>
        <v>5.9549184158348202E-4</v>
      </c>
      <c r="H311" s="198">
        <v>423624</v>
      </c>
      <c r="I311" s="153">
        <f t="shared" si="38"/>
        <v>10.887286728825543</v>
      </c>
      <c r="J311" s="153">
        <f t="shared" si="39"/>
        <v>1.6534338763124837E-4</v>
      </c>
      <c r="K311" s="198">
        <v>0</v>
      </c>
      <c r="L311" s="152" t="e">
        <f t="shared" si="40"/>
        <v>#DIV/0!</v>
      </c>
      <c r="M311" s="153">
        <f t="shared" si="41"/>
        <v>0</v>
      </c>
      <c r="N311" s="153">
        <f t="shared" si="42"/>
        <v>0</v>
      </c>
      <c r="O311" s="198">
        <f t="shared" si="43"/>
        <v>3890997</v>
      </c>
      <c r="P311" s="154">
        <f t="shared" si="44"/>
        <v>4.3867688476987042E-4</v>
      </c>
    </row>
    <row r="312" spans="1:16">
      <c r="A312" s="51" t="s">
        <v>194</v>
      </c>
      <c r="B312" s="11" t="s">
        <v>21</v>
      </c>
      <c r="C312" s="7">
        <v>4122156</v>
      </c>
      <c r="D312" s="7">
        <v>85340</v>
      </c>
      <c r="E312" s="198">
        <v>199270526</v>
      </c>
      <c r="F312" s="153">
        <f t="shared" si="36"/>
        <v>98.36635958560835</v>
      </c>
      <c r="G312" s="153">
        <f t="shared" si="37"/>
        <v>3.422301912746311E-2</v>
      </c>
      <c r="H312" s="198">
        <v>3309428</v>
      </c>
      <c r="I312" s="153">
        <f t="shared" si="38"/>
        <v>1.6336404143916432</v>
      </c>
      <c r="J312" s="153">
        <f t="shared" si="39"/>
        <v>1.2916927195855453E-3</v>
      </c>
      <c r="K312" s="198">
        <v>0</v>
      </c>
      <c r="L312" s="152" t="e">
        <f t="shared" si="40"/>
        <v>#DIV/0!</v>
      </c>
      <c r="M312" s="153">
        <f t="shared" si="41"/>
        <v>0</v>
      </c>
      <c r="N312" s="153">
        <f t="shared" si="42"/>
        <v>0</v>
      </c>
      <c r="O312" s="198">
        <f t="shared" si="43"/>
        <v>202579954</v>
      </c>
      <c r="P312" s="154">
        <f t="shared" si="44"/>
        <v>2.2839170304562981E-2</v>
      </c>
    </row>
    <row r="313" spans="1:16">
      <c r="A313" s="51" t="s">
        <v>334</v>
      </c>
      <c r="B313" s="11" t="s">
        <v>21</v>
      </c>
      <c r="C313" s="7">
        <v>4122172</v>
      </c>
      <c r="D313" s="7">
        <v>86848</v>
      </c>
      <c r="E313" s="198">
        <v>81780955</v>
      </c>
      <c r="F313" s="153">
        <f t="shared" si="36"/>
        <v>97.675221903378102</v>
      </c>
      <c r="G313" s="153">
        <f t="shared" si="37"/>
        <v>1.4045183918605202E-2</v>
      </c>
      <c r="H313" s="198">
        <v>1946477</v>
      </c>
      <c r="I313" s="153">
        <f t="shared" si="38"/>
        <v>2.3247780966219054</v>
      </c>
      <c r="J313" s="153">
        <f t="shared" si="39"/>
        <v>7.5972348385905766E-4</v>
      </c>
      <c r="K313" s="198">
        <v>0</v>
      </c>
      <c r="L313" s="152" t="e">
        <f t="shared" si="40"/>
        <v>#DIV/0!</v>
      </c>
      <c r="M313" s="153">
        <f t="shared" si="41"/>
        <v>0</v>
      </c>
      <c r="N313" s="153">
        <f t="shared" si="42"/>
        <v>0</v>
      </c>
      <c r="O313" s="198">
        <f t="shared" si="43"/>
        <v>83727432</v>
      </c>
      <c r="P313" s="154">
        <f t="shared" si="44"/>
        <v>9.4395572753053162E-3</v>
      </c>
    </row>
    <row r="314" spans="1:16">
      <c r="A314" s="51" t="s">
        <v>41</v>
      </c>
      <c r="B314" s="6" t="s">
        <v>7</v>
      </c>
      <c r="C314" s="7">
        <v>4122206</v>
      </c>
      <c r="D314" s="7">
        <v>83540</v>
      </c>
      <c r="E314" s="198">
        <v>1152982930</v>
      </c>
      <c r="F314" s="153">
        <f t="shared" si="36"/>
        <v>65.066204920996753</v>
      </c>
      <c r="G314" s="153">
        <f t="shared" si="37"/>
        <v>0.19801501837270433</v>
      </c>
      <c r="H314" s="198">
        <v>612765970</v>
      </c>
      <c r="I314" s="153">
        <f t="shared" si="38"/>
        <v>34.580179060095318</v>
      </c>
      <c r="J314" s="153">
        <f t="shared" si="39"/>
        <v>0.23916681138214055</v>
      </c>
      <c r="K314" s="198">
        <v>6266129</v>
      </c>
      <c r="L314" s="152" t="e">
        <f t="shared" si="40"/>
        <v>#DIV/0!</v>
      </c>
      <c r="M314" s="153">
        <f t="shared" si="41"/>
        <v>0.35361601890792993</v>
      </c>
      <c r="N314" s="153">
        <f t="shared" si="42"/>
        <v>1.2918341892159469E-2</v>
      </c>
      <c r="O314" s="198">
        <f t="shared" si="43"/>
        <v>1772015029</v>
      </c>
      <c r="P314" s="154">
        <f t="shared" si="44"/>
        <v>0.19977965356619692</v>
      </c>
    </row>
    <row r="315" spans="1:16">
      <c r="A315" s="51" t="s">
        <v>74</v>
      </c>
      <c r="B315" s="6" t="s">
        <v>7</v>
      </c>
      <c r="C315" s="7">
        <v>4122305</v>
      </c>
      <c r="D315" s="7">
        <v>83880</v>
      </c>
      <c r="E315" s="198">
        <v>715490319</v>
      </c>
      <c r="F315" s="153">
        <f t="shared" si="36"/>
        <v>36.464585308980588</v>
      </c>
      <c r="G315" s="153">
        <f t="shared" si="37"/>
        <v>0.12287938093088428</v>
      </c>
      <c r="H315" s="198">
        <v>1214585421</v>
      </c>
      <c r="I315" s="153">
        <f t="shared" si="38"/>
        <v>61.900702948712585</v>
      </c>
      <c r="J315" s="153">
        <f t="shared" si="39"/>
        <v>0.47406112041731818</v>
      </c>
      <c r="K315" s="198">
        <v>32075517</v>
      </c>
      <c r="L315" s="152" t="e">
        <f t="shared" si="40"/>
        <v>#DIV/0!</v>
      </c>
      <c r="M315" s="153">
        <f t="shared" si="41"/>
        <v>1.6347117423068267</v>
      </c>
      <c r="N315" s="153">
        <f t="shared" si="42"/>
        <v>6.6127348315646428E-2</v>
      </c>
      <c r="O315" s="198">
        <f t="shared" si="43"/>
        <v>1962151257</v>
      </c>
      <c r="P315" s="154">
        <f t="shared" si="44"/>
        <v>0.22121589938723812</v>
      </c>
    </row>
    <row r="316" spans="1:16">
      <c r="A316" s="51" t="s">
        <v>36</v>
      </c>
      <c r="B316" s="6" t="s">
        <v>11</v>
      </c>
      <c r="C316" s="7">
        <v>4122404</v>
      </c>
      <c r="D316" s="7">
        <v>86600</v>
      </c>
      <c r="E316" s="198">
        <v>4112881729</v>
      </c>
      <c r="F316" s="153">
        <f t="shared" si="36"/>
        <v>62.441392145586377</v>
      </c>
      <c r="G316" s="153">
        <f t="shared" si="37"/>
        <v>0.70635247924502664</v>
      </c>
      <c r="H316" s="198">
        <v>1762537878</v>
      </c>
      <c r="I316" s="153">
        <f t="shared" si="38"/>
        <v>26.758687962176431</v>
      </c>
      <c r="J316" s="153">
        <f t="shared" si="39"/>
        <v>0.6879307677962343</v>
      </c>
      <c r="K316" s="198">
        <v>711367759</v>
      </c>
      <c r="L316" s="155" t="e">
        <f t="shared" si="40"/>
        <v>#DIV/0!</v>
      </c>
      <c r="M316" s="153">
        <f t="shared" si="41"/>
        <v>10.79991989223719</v>
      </c>
      <c r="N316" s="153">
        <f t="shared" si="42"/>
        <v>1.4665660285355282</v>
      </c>
      <c r="O316" s="198">
        <f t="shared" si="43"/>
        <v>6586787366</v>
      </c>
      <c r="P316" s="154">
        <f t="shared" si="44"/>
        <v>0.74260436653084549</v>
      </c>
    </row>
    <row r="317" spans="1:16">
      <c r="A317" s="51" t="s">
        <v>139</v>
      </c>
      <c r="B317" s="11" t="s">
        <v>21</v>
      </c>
      <c r="C317" s="7">
        <v>4122503</v>
      </c>
      <c r="D317" s="7">
        <v>87320</v>
      </c>
      <c r="E317" s="198">
        <v>403505571</v>
      </c>
      <c r="F317" s="153">
        <f t="shared" si="36"/>
        <v>97.876646055973097</v>
      </c>
      <c r="G317" s="153">
        <f t="shared" si="37"/>
        <v>6.9298652196918081E-2</v>
      </c>
      <c r="H317" s="198">
        <v>8024177</v>
      </c>
      <c r="I317" s="153">
        <f t="shared" si="38"/>
        <v>1.9463908024196277</v>
      </c>
      <c r="J317" s="153">
        <f t="shared" si="39"/>
        <v>3.1318919799934557E-3</v>
      </c>
      <c r="K317" s="198">
        <v>729547</v>
      </c>
      <c r="L317" s="152" t="e">
        <f t="shared" si="40"/>
        <v>#DIV/0!</v>
      </c>
      <c r="M317" s="153">
        <f t="shared" si="41"/>
        <v>0.17696314160727414</v>
      </c>
      <c r="N317" s="153">
        <f t="shared" si="42"/>
        <v>1.5040446138914895E-3</v>
      </c>
      <c r="O317" s="198">
        <f t="shared" si="43"/>
        <v>412259295</v>
      </c>
      <c r="P317" s="154">
        <f t="shared" si="44"/>
        <v>4.6478736233418583E-2</v>
      </c>
    </row>
    <row r="318" spans="1:16">
      <c r="A318" s="51" t="s">
        <v>117</v>
      </c>
      <c r="B318" s="11" t="s">
        <v>29</v>
      </c>
      <c r="C318" s="7">
        <v>4122602</v>
      </c>
      <c r="D318" s="7">
        <v>87800</v>
      </c>
      <c r="E318" s="198">
        <v>497377497</v>
      </c>
      <c r="F318" s="153">
        <f t="shared" si="36"/>
        <v>72.488585253006164</v>
      </c>
      <c r="G318" s="153">
        <f t="shared" si="37"/>
        <v>8.5420357616764281E-2</v>
      </c>
      <c r="H318" s="198">
        <v>173274839</v>
      </c>
      <c r="I318" s="153">
        <f t="shared" si="38"/>
        <v>25.253349849586012</v>
      </c>
      <c r="J318" s="153">
        <f t="shared" si="39"/>
        <v>6.7630372385698523E-2</v>
      </c>
      <c r="K318" s="198">
        <v>15493621</v>
      </c>
      <c r="L318" s="152" t="e">
        <f t="shared" si="40"/>
        <v>#DIV/0!</v>
      </c>
      <c r="M318" s="153">
        <f t="shared" si="41"/>
        <v>2.2580648974078268</v>
      </c>
      <c r="N318" s="153">
        <f t="shared" si="42"/>
        <v>3.194187244238695E-2</v>
      </c>
      <c r="O318" s="198">
        <f t="shared" si="43"/>
        <v>686145957</v>
      </c>
      <c r="P318" s="154">
        <f t="shared" si="44"/>
        <v>7.7357132610022944E-2</v>
      </c>
    </row>
    <row r="319" spans="1:16">
      <c r="A319" s="51" t="s">
        <v>378</v>
      </c>
      <c r="B319" s="11" t="s">
        <v>21</v>
      </c>
      <c r="C319" s="7">
        <v>4122651</v>
      </c>
      <c r="D319" s="7">
        <v>86850</v>
      </c>
      <c r="E319" s="198">
        <v>27740493</v>
      </c>
      <c r="F319" s="153">
        <f t="shared" si="36"/>
        <v>56.173958057914888</v>
      </c>
      <c r="G319" s="153">
        <f t="shared" si="37"/>
        <v>4.7641938905920106E-3</v>
      </c>
      <c r="H319" s="198">
        <v>21642698</v>
      </c>
      <c r="I319" s="153">
        <f t="shared" si="38"/>
        <v>43.826041942085112</v>
      </c>
      <c r="J319" s="153">
        <f t="shared" si="39"/>
        <v>8.4472952542822034E-3</v>
      </c>
      <c r="K319" s="198">
        <v>0</v>
      </c>
      <c r="L319" s="152" t="e">
        <f t="shared" si="40"/>
        <v>#DIV/0!</v>
      </c>
      <c r="M319" s="153">
        <f t="shared" si="41"/>
        <v>0</v>
      </c>
      <c r="N319" s="153">
        <f t="shared" si="42"/>
        <v>0</v>
      </c>
      <c r="O319" s="198">
        <f t="shared" si="43"/>
        <v>49383191</v>
      </c>
      <c r="P319" s="154">
        <f t="shared" si="44"/>
        <v>5.5675356182170021E-3</v>
      </c>
    </row>
    <row r="320" spans="1:16">
      <c r="A320" s="51" t="s">
        <v>168</v>
      </c>
      <c r="B320" s="6" t="s">
        <v>11</v>
      </c>
      <c r="C320" s="7">
        <v>4122701</v>
      </c>
      <c r="D320" s="7">
        <v>86720</v>
      </c>
      <c r="E320" s="198">
        <v>506381453</v>
      </c>
      <c r="F320" s="153">
        <f t="shared" si="36"/>
        <v>71.85173484308477</v>
      </c>
      <c r="G320" s="153">
        <f t="shared" si="37"/>
        <v>8.6966710530043762E-2</v>
      </c>
      <c r="H320" s="198">
        <v>190093406</v>
      </c>
      <c r="I320" s="153">
        <f t="shared" si="38"/>
        <v>26.972830308875587</v>
      </c>
      <c r="J320" s="153">
        <f t="shared" si="39"/>
        <v>7.4194775825737622E-2</v>
      </c>
      <c r="K320" s="198">
        <v>8283981</v>
      </c>
      <c r="L320" s="152" t="e">
        <f t="shared" si="40"/>
        <v>#DIV/0!</v>
      </c>
      <c r="M320" s="153">
        <f t="shared" si="41"/>
        <v>1.1754348480396499</v>
      </c>
      <c r="N320" s="153">
        <f t="shared" si="42"/>
        <v>1.7078374668978741E-2</v>
      </c>
      <c r="O320" s="198">
        <f t="shared" si="43"/>
        <v>704758840</v>
      </c>
      <c r="P320" s="154">
        <f t="shared" si="44"/>
        <v>7.9455577181176837E-2</v>
      </c>
    </row>
    <row r="321" spans="1:16">
      <c r="A321" s="51" t="s">
        <v>364</v>
      </c>
      <c r="B321" s="11" t="s">
        <v>31</v>
      </c>
      <c r="C321" s="7">
        <v>4122800</v>
      </c>
      <c r="D321" s="7">
        <v>85620</v>
      </c>
      <c r="E321" s="198">
        <v>7672327</v>
      </c>
      <c r="F321" s="153">
        <f t="shared" si="36"/>
        <v>99.910394405256369</v>
      </c>
      <c r="G321" s="153">
        <f t="shared" si="37"/>
        <v>1.3176569507983918E-3</v>
      </c>
      <c r="H321" s="198">
        <v>6881</v>
      </c>
      <c r="I321" s="153">
        <f t="shared" si="38"/>
        <v>8.9605594743624603E-2</v>
      </c>
      <c r="J321" s="153">
        <f t="shared" si="39"/>
        <v>2.6857020619479067E-6</v>
      </c>
      <c r="K321" s="198">
        <v>0</v>
      </c>
      <c r="L321" s="152" t="e">
        <f t="shared" si="40"/>
        <v>#DIV/0!</v>
      </c>
      <c r="M321" s="153">
        <f t="shared" si="41"/>
        <v>0</v>
      </c>
      <c r="N321" s="153">
        <f t="shared" si="42"/>
        <v>0</v>
      </c>
      <c r="O321" s="198">
        <f t="shared" si="43"/>
        <v>7679208</v>
      </c>
      <c r="P321" s="154">
        <f t="shared" si="44"/>
        <v>8.6576552049252853E-4</v>
      </c>
    </row>
    <row r="322" spans="1:16">
      <c r="A322" s="51" t="s">
        <v>407</v>
      </c>
      <c r="B322" s="11" t="s">
        <v>63</v>
      </c>
      <c r="C322" s="7">
        <v>4122909</v>
      </c>
      <c r="D322" s="7">
        <v>86535</v>
      </c>
      <c r="E322" s="198">
        <v>2468618</v>
      </c>
      <c r="F322" s="153">
        <f t="shared" si="36"/>
        <v>99.972259378456187</v>
      </c>
      <c r="G322" s="153">
        <f t="shared" si="37"/>
        <v>4.2396415931776946E-4</v>
      </c>
      <c r="H322" s="198">
        <v>685</v>
      </c>
      <c r="I322" s="153">
        <f t="shared" si="38"/>
        <v>2.7740621543812162E-2</v>
      </c>
      <c r="J322" s="153">
        <f t="shared" si="39"/>
        <v>2.6736025467727309E-7</v>
      </c>
      <c r="K322" s="198">
        <v>0</v>
      </c>
      <c r="L322" s="152" t="e">
        <f t="shared" si="40"/>
        <v>#DIV/0!</v>
      </c>
      <c r="M322" s="153">
        <f t="shared" si="41"/>
        <v>0</v>
      </c>
      <c r="N322" s="153">
        <f t="shared" si="42"/>
        <v>0</v>
      </c>
      <c r="O322" s="198">
        <f t="shared" si="43"/>
        <v>2469303</v>
      </c>
      <c r="P322" s="154">
        <f t="shared" si="44"/>
        <v>2.7839295368073922E-4</v>
      </c>
    </row>
    <row r="323" spans="1:16">
      <c r="A323" s="51" t="s">
        <v>185</v>
      </c>
      <c r="B323" s="11" t="s">
        <v>31</v>
      </c>
      <c r="C323" s="7">
        <v>4123006</v>
      </c>
      <c r="D323" s="7">
        <v>85670</v>
      </c>
      <c r="E323" s="198">
        <v>152953332</v>
      </c>
      <c r="F323" s="153">
        <f t="shared" si="36"/>
        <v>93.19780975111675</v>
      </c>
      <c r="G323" s="153">
        <f t="shared" si="37"/>
        <v>2.6268434734021903E-2</v>
      </c>
      <c r="H323" s="198">
        <v>11163542</v>
      </c>
      <c r="I323" s="153">
        <f t="shared" si="38"/>
        <v>6.8021902488832442</v>
      </c>
      <c r="J323" s="153">
        <f t="shared" si="39"/>
        <v>4.3572079302488095E-3</v>
      </c>
      <c r="K323" s="198">
        <v>0</v>
      </c>
      <c r="L323" s="152" t="e">
        <f t="shared" si="40"/>
        <v>#DIV/0!</v>
      </c>
      <c r="M323" s="153">
        <f t="shared" si="41"/>
        <v>0</v>
      </c>
      <c r="N323" s="153">
        <f t="shared" si="42"/>
        <v>0</v>
      </c>
      <c r="O323" s="198">
        <f t="shared" si="43"/>
        <v>164116874</v>
      </c>
      <c r="P323" s="154">
        <f t="shared" si="44"/>
        <v>1.8502784511139264E-2</v>
      </c>
    </row>
    <row r="324" spans="1:16">
      <c r="A324" s="51" t="s">
        <v>396</v>
      </c>
      <c r="B324" s="11" t="s">
        <v>63</v>
      </c>
      <c r="C324" s="7">
        <v>4123105</v>
      </c>
      <c r="D324" s="7">
        <v>86370</v>
      </c>
      <c r="E324" s="198">
        <v>80217532</v>
      </c>
      <c r="F324" s="153">
        <f t="shared" ref="F324:F387" si="45">E324*100/O324</f>
        <v>96.768901335062282</v>
      </c>
      <c r="G324" s="153">
        <f t="shared" ref="G324:G387" si="46">E324*100/E$403</f>
        <v>1.3776679306772562E-2</v>
      </c>
      <c r="H324" s="198">
        <v>2678451</v>
      </c>
      <c r="I324" s="153">
        <f t="shared" ref="I324:I387" si="47">H324*100/O324</f>
        <v>3.2310986649377207</v>
      </c>
      <c r="J324" s="153">
        <f t="shared" ref="J324:J387" si="48">H324*100/H$403</f>
        <v>1.0454180167891924E-3</v>
      </c>
      <c r="K324" s="198">
        <v>0</v>
      </c>
      <c r="L324" s="152" t="e">
        <f t="shared" ref="L324:L387" si="49">K324*100/K$401</f>
        <v>#DIV/0!</v>
      </c>
      <c r="M324" s="153">
        <f t="shared" ref="M324:M387" si="50">K324*100/O324</f>
        <v>0</v>
      </c>
      <c r="N324" s="153">
        <f t="shared" ref="N324:N387" si="51">K324*100/K$403</f>
        <v>0</v>
      </c>
      <c r="O324" s="198">
        <f t="shared" ref="O324:O387" si="52">E324+H324+K324</f>
        <v>82895983</v>
      </c>
      <c r="P324" s="154">
        <f t="shared" ref="P324:P387" si="53">O324*100/O$403</f>
        <v>9.3458184579366509E-3</v>
      </c>
    </row>
    <row r="325" spans="1:16">
      <c r="A325" s="51" t="s">
        <v>359</v>
      </c>
      <c r="B325" s="11" t="s">
        <v>63</v>
      </c>
      <c r="C325" s="7">
        <v>4123204</v>
      </c>
      <c r="D325" s="7">
        <v>86225</v>
      </c>
      <c r="E325" s="198">
        <v>201660162</v>
      </c>
      <c r="F325" s="153">
        <f t="shared" si="45"/>
        <v>93.078087384662382</v>
      </c>
      <c r="G325" s="153">
        <f t="shared" si="46"/>
        <v>3.463341879959362E-2</v>
      </c>
      <c r="H325" s="198">
        <v>13753654</v>
      </c>
      <c r="I325" s="153">
        <f t="shared" si="47"/>
        <v>6.3481244692762431</v>
      </c>
      <c r="J325" s="153">
        <f t="shared" si="48"/>
        <v>5.3681466221651031E-3</v>
      </c>
      <c r="K325" s="198">
        <v>1243152</v>
      </c>
      <c r="L325" s="152" t="e">
        <f t="shared" si="49"/>
        <v>#DIV/0!</v>
      </c>
      <c r="M325" s="153">
        <f t="shared" si="50"/>
        <v>0.57378814606138129</v>
      </c>
      <c r="N325" s="153">
        <f t="shared" si="51"/>
        <v>2.5629000871067015E-3</v>
      </c>
      <c r="O325" s="198">
        <f t="shared" si="52"/>
        <v>216656968</v>
      </c>
      <c r="P325" s="154">
        <f t="shared" si="53"/>
        <v>2.4426234146653288E-2</v>
      </c>
    </row>
    <row r="326" spans="1:16">
      <c r="A326" s="51" t="s">
        <v>273</v>
      </c>
      <c r="B326" s="11" t="s">
        <v>29</v>
      </c>
      <c r="C326" s="7">
        <v>4123303</v>
      </c>
      <c r="D326" s="7">
        <v>87920</v>
      </c>
      <c r="E326" s="198">
        <v>112591883</v>
      </c>
      <c r="F326" s="153">
        <f t="shared" si="45"/>
        <v>89.44367978442996</v>
      </c>
      <c r="G326" s="153">
        <f t="shared" si="46"/>
        <v>1.933669892308152E-2</v>
      </c>
      <c r="H326" s="198">
        <v>13288317</v>
      </c>
      <c r="I326" s="153">
        <f t="shared" si="47"/>
        <v>10.556320215570041</v>
      </c>
      <c r="J326" s="153">
        <f t="shared" si="48"/>
        <v>5.186522361098303E-3</v>
      </c>
      <c r="K326" s="198">
        <v>0</v>
      </c>
      <c r="L326" s="152" t="e">
        <f t="shared" si="49"/>
        <v>#DIV/0!</v>
      </c>
      <c r="M326" s="153">
        <f t="shared" si="50"/>
        <v>0</v>
      </c>
      <c r="N326" s="153">
        <f t="shared" si="51"/>
        <v>0</v>
      </c>
      <c r="O326" s="198">
        <f t="shared" si="52"/>
        <v>125880200</v>
      </c>
      <c r="P326" s="154">
        <f t="shared" si="53"/>
        <v>1.4191924072469921E-2</v>
      </c>
    </row>
    <row r="327" spans="1:16">
      <c r="A327" s="51" t="s">
        <v>176</v>
      </c>
      <c r="B327" s="6" t="s">
        <v>11</v>
      </c>
      <c r="C327" s="7">
        <v>4123402</v>
      </c>
      <c r="D327" s="7">
        <v>86770</v>
      </c>
      <c r="E327" s="198">
        <v>260860257</v>
      </c>
      <c r="F327" s="153">
        <f t="shared" si="45"/>
        <v>84.445130647229362</v>
      </c>
      <c r="G327" s="153">
        <f t="shared" si="46"/>
        <v>4.480053194071431E-2</v>
      </c>
      <c r="H327" s="198">
        <v>48050695</v>
      </c>
      <c r="I327" s="153">
        <f t="shared" si="47"/>
        <v>15.554869352770632</v>
      </c>
      <c r="J327" s="153">
        <f t="shared" si="48"/>
        <v>1.8754519784846675E-2</v>
      </c>
      <c r="K327" s="198">
        <v>0</v>
      </c>
      <c r="L327" s="152" t="e">
        <f t="shared" si="49"/>
        <v>#DIV/0!</v>
      </c>
      <c r="M327" s="153">
        <f t="shared" si="50"/>
        <v>0</v>
      </c>
      <c r="N327" s="153">
        <f t="shared" si="51"/>
        <v>0</v>
      </c>
      <c r="O327" s="198">
        <f t="shared" si="52"/>
        <v>308910952</v>
      </c>
      <c r="P327" s="154">
        <f t="shared" si="53"/>
        <v>3.4827087786152233E-2</v>
      </c>
    </row>
    <row r="328" spans="1:16">
      <c r="A328" s="51" t="s">
        <v>76</v>
      </c>
      <c r="B328" s="6" t="s">
        <v>15</v>
      </c>
      <c r="C328" s="7">
        <v>4123501</v>
      </c>
      <c r="D328" s="7">
        <v>85892</v>
      </c>
      <c r="E328" s="198">
        <v>915647498</v>
      </c>
      <c r="F328" s="153">
        <f t="shared" si="45"/>
        <v>95.663740872162521</v>
      </c>
      <c r="G328" s="153">
        <f t="shared" si="46"/>
        <v>0.15725467517493147</v>
      </c>
      <c r="H328" s="198">
        <v>40901628</v>
      </c>
      <c r="I328" s="153">
        <f t="shared" si="47"/>
        <v>4.2732631834719292</v>
      </c>
      <c r="J328" s="153">
        <f t="shared" si="48"/>
        <v>1.5964189312109613E-2</v>
      </c>
      <c r="K328" s="198">
        <v>602967</v>
      </c>
      <c r="L328" s="152" t="e">
        <f t="shared" si="49"/>
        <v>#DIV/0!</v>
      </c>
      <c r="M328" s="153">
        <f t="shared" si="50"/>
        <v>6.2995944365552364E-2</v>
      </c>
      <c r="N328" s="153">
        <f t="shared" si="51"/>
        <v>1.2430854608466756E-3</v>
      </c>
      <c r="O328" s="198">
        <f t="shared" si="52"/>
        <v>957152093</v>
      </c>
      <c r="P328" s="154">
        <f t="shared" si="53"/>
        <v>0.10791077413017827</v>
      </c>
    </row>
    <row r="329" spans="1:16">
      <c r="A329" s="51" t="s">
        <v>383</v>
      </c>
      <c r="B329" s="6" t="s">
        <v>11</v>
      </c>
      <c r="C329" s="7">
        <v>4123600</v>
      </c>
      <c r="D329" s="7">
        <v>86660</v>
      </c>
      <c r="E329" s="198">
        <v>160549</v>
      </c>
      <c r="F329" s="153">
        <f t="shared" si="45"/>
        <v>15.86397703636732</v>
      </c>
      <c r="G329" s="153">
        <f t="shared" si="46"/>
        <v>2.7572926153138545E-5</v>
      </c>
      <c r="H329" s="198">
        <v>851486</v>
      </c>
      <c r="I329" s="153">
        <f t="shared" si="47"/>
        <v>84.136022963632684</v>
      </c>
      <c r="J329" s="153">
        <f t="shared" si="48"/>
        <v>3.3234089607902563E-4</v>
      </c>
      <c r="K329" s="198">
        <v>0</v>
      </c>
      <c r="L329" s="152" t="e">
        <f t="shared" si="49"/>
        <v>#DIV/0!</v>
      </c>
      <c r="M329" s="153">
        <f t="shared" si="50"/>
        <v>0</v>
      </c>
      <c r="N329" s="153">
        <f t="shared" si="51"/>
        <v>0</v>
      </c>
      <c r="O329" s="198">
        <f t="shared" si="52"/>
        <v>1012035</v>
      </c>
      <c r="P329" s="154">
        <f t="shared" si="53"/>
        <v>1.1409835604552659E-4</v>
      </c>
    </row>
    <row r="330" spans="1:16">
      <c r="A330" s="51" t="s">
        <v>296</v>
      </c>
      <c r="B330" s="11" t="s">
        <v>29</v>
      </c>
      <c r="C330" s="7">
        <v>4123709</v>
      </c>
      <c r="D330" s="7">
        <v>87910</v>
      </c>
      <c r="E330" s="198">
        <v>78537211</v>
      </c>
      <c r="F330" s="153">
        <f t="shared" si="45"/>
        <v>76.149664672632952</v>
      </c>
      <c r="G330" s="153">
        <f t="shared" si="46"/>
        <v>1.3488098457022219E-2</v>
      </c>
      <c r="H330" s="198">
        <v>24598123</v>
      </c>
      <c r="I330" s="153">
        <f t="shared" si="47"/>
        <v>23.850335327367048</v>
      </c>
      <c r="J330" s="153">
        <f t="shared" si="48"/>
        <v>9.6008181457852386E-3</v>
      </c>
      <c r="K330" s="198">
        <v>0</v>
      </c>
      <c r="L330" s="152" t="e">
        <f t="shared" si="49"/>
        <v>#DIV/0!</v>
      </c>
      <c r="M330" s="153">
        <f t="shared" si="50"/>
        <v>0</v>
      </c>
      <c r="N330" s="153">
        <f t="shared" si="51"/>
        <v>0</v>
      </c>
      <c r="O330" s="198">
        <f t="shared" si="52"/>
        <v>103135334</v>
      </c>
      <c r="P330" s="154">
        <f t="shared" si="53"/>
        <v>1.1627633490547563E-2</v>
      </c>
    </row>
    <row r="331" spans="1:16">
      <c r="A331" s="51" t="s">
        <v>187</v>
      </c>
      <c r="B331" s="11" t="s">
        <v>31</v>
      </c>
      <c r="C331" s="7">
        <v>4123808</v>
      </c>
      <c r="D331" s="7">
        <v>85650</v>
      </c>
      <c r="E331" s="198">
        <v>257416200</v>
      </c>
      <c r="F331" s="153">
        <f t="shared" si="45"/>
        <v>85.012697122055798</v>
      </c>
      <c r="G331" s="153">
        <f t="shared" si="46"/>
        <v>4.4209044423954943E-2</v>
      </c>
      <c r="H331" s="198">
        <v>35165971</v>
      </c>
      <c r="I331" s="153">
        <f t="shared" si="47"/>
        <v>11.613698134095669</v>
      </c>
      <c r="J331" s="153">
        <f t="shared" si="48"/>
        <v>1.3725522573041752E-2</v>
      </c>
      <c r="K331" s="198">
        <v>10215186</v>
      </c>
      <c r="L331" s="152" t="e">
        <f t="shared" si="49"/>
        <v>#DIV/0!</v>
      </c>
      <c r="M331" s="153">
        <f t="shared" si="50"/>
        <v>3.3736047438485404</v>
      </c>
      <c r="N331" s="153">
        <f t="shared" si="51"/>
        <v>2.1059774741311727E-2</v>
      </c>
      <c r="O331" s="198">
        <f t="shared" si="52"/>
        <v>302797357</v>
      </c>
      <c r="P331" s="154">
        <f t="shared" si="53"/>
        <v>3.4137831842407054E-2</v>
      </c>
    </row>
    <row r="332" spans="1:16">
      <c r="A332" s="51" t="s">
        <v>313</v>
      </c>
      <c r="B332" s="6" t="s">
        <v>15</v>
      </c>
      <c r="C332" s="7">
        <v>4123824</v>
      </c>
      <c r="D332" s="7">
        <v>85795</v>
      </c>
      <c r="E332" s="198">
        <v>53766719</v>
      </c>
      <c r="F332" s="153">
        <f t="shared" si="45"/>
        <v>59.902908806288345</v>
      </c>
      <c r="G332" s="153">
        <f t="shared" si="46"/>
        <v>9.2339769944599533E-3</v>
      </c>
      <c r="H332" s="198">
        <v>35989722</v>
      </c>
      <c r="I332" s="153">
        <f t="shared" si="47"/>
        <v>40.097091193711655</v>
      </c>
      <c r="J332" s="153">
        <f t="shared" si="48"/>
        <v>1.4047038306108406E-2</v>
      </c>
      <c r="K332" s="198">
        <v>0</v>
      </c>
      <c r="L332" s="152" t="e">
        <f t="shared" si="49"/>
        <v>#DIV/0!</v>
      </c>
      <c r="M332" s="153">
        <f t="shared" si="50"/>
        <v>0</v>
      </c>
      <c r="N332" s="153">
        <f t="shared" si="51"/>
        <v>0</v>
      </c>
      <c r="O332" s="198">
        <f t="shared" si="52"/>
        <v>89756441</v>
      </c>
      <c r="P332" s="154">
        <f t="shared" si="53"/>
        <v>1.0119276865520757E-2</v>
      </c>
    </row>
    <row r="333" spans="1:16">
      <c r="A333" s="51" t="s">
        <v>290</v>
      </c>
      <c r="B333" s="11" t="s">
        <v>21</v>
      </c>
      <c r="C333" s="7">
        <v>4123857</v>
      </c>
      <c r="D333" s="7">
        <v>85230</v>
      </c>
      <c r="E333" s="198">
        <v>53209128</v>
      </c>
      <c r="F333" s="153">
        <f t="shared" si="45"/>
        <v>73.910315800299529</v>
      </c>
      <c r="G333" s="153">
        <f t="shared" si="46"/>
        <v>9.1382154794915973E-3</v>
      </c>
      <c r="H333" s="198">
        <v>18659843</v>
      </c>
      <c r="I333" s="153">
        <f t="shared" si="47"/>
        <v>25.919516833916326</v>
      </c>
      <c r="J333" s="153">
        <f t="shared" si="48"/>
        <v>7.2830662433838421E-3</v>
      </c>
      <c r="K333" s="198">
        <v>122506</v>
      </c>
      <c r="L333" s="152" t="e">
        <f t="shared" si="49"/>
        <v>#DIV/0!</v>
      </c>
      <c r="M333" s="153">
        <f t="shared" si="50"/>
        <v>0.17016736578414693</v>
      </c>
      <c r="N333" s="153">
        <f t="shared" si="51"/>
        <v>2.5256013590541911E-4</v>
      </c>
      <c r="O333" s="198">
        <f t="shared" si="52"/>
        <v>71991477</v>
      </c>
      <c r="P333" s="154">
        <f t="shared" si="53"/>
        <v>8.1164279644373345E-3</v>
      </c>
    </row>
    <row r="334" spans="1:16">
      <c r="A334" s="51" t="s">
        <v>169</v>
      </c>
      <c r="B334" s="11" t="s">
        <v>63</v>
      </c>
      <c r="C334" s="7">
        <v>4123907</v>
      </c>
      <c r="D334" s="7">
        <v>86350</v>
      </c>
      <c r="E334" s="198">
        <v>362129263</v>
      </c>
      <c r="F334" s="153">
        <f t="shared" si="45"/>
        <v>89.624038187614971</v>
      </c>
      <c r="G334" s="153">
        <f t="shared" si="46"/>
        <v>6.2192622978589004E-2</v>
      </c>
      <c r="H334" s="198">
        <v>41924460</v>
      </c>
      <c r="I334" s="153">
        <f t="shared" si="47"/>
        <v>10.375961812385032</v>
      </c>
      <c r="J334" s="153">
        <f t="shared" si="48"/>
        <v>1.6363407741324304E-2</v>
      </c>
      <c r="K334" s="198">
        <v>0</v>
      </c>
      <c r="L334" s="152" t="e">
        <f t="shared" si="49"/>
        <v>#DIV/0!</v>
      </c>
      <c r="M334" s="153">
        <f t="shared" si="50"/>
        <v>0</v>
      </c>
      <c r="N334" s="153">
        <f t="shared" si="51"/>
        <v>0</v>
      </c>
      <c r="O334" s="198">
        <f t="shared" si="52"/>
        <v>404053723</v>
      </c>
      <c r="P334" s="154">
        <f t="shared" si="53"/>
        <v>4.5553627639730421E-2</v>
      </c>
    </row>
    <row r="335" spans="1:16">
      <c r="A335" s="51" t="s">
        <v>345</v>
      </c>
      <c r="B335" s="11" t="s">
        <v>29</v>
      </c>
      <c r="C335" s="7">
        <v>4123956</v>
      </c>
      <c r="D335" s="7">
        <v>87915</v>
      </c>
      <c r="E335" s="198">
        <v>21967980</v>
      </c>
      <c r="F335" s="153">
        <f t="shared" si="45"/>
        <v>50.317822802996176</v>
      </c>
      <c r="G335" s="153">
        <f t="shared" si="46"/>
        <v>3.7728138466986681E-3</v>
      </c>
      <c r="H335" s="198">
        <v>21690467</v>
      </c>
      <c r="I335" s="153">
        <f t="shared" si="47"/>
        <v>49.682177197003824</v>
      </c>
      <c r="J335" s="153">
        <f t="shared" si="48"/>
        <v>8.4659398265532673E-3</v>
      </c>
      <c r="K335" s="198">
        <v>0</v>
      </c>
      <c r="L335" s="152" t="e">
        <f t="shared" si="49"/>
        <v>#DIV/0!</v>
      </c>
      <c r="M335" s="153">
        <f t="shared" si="50"/>
        <v>0</v>
      </c>
      <c r="N335" s="153">
        <f t="shared" si="51"/>
        <v>0</v>
      </c>
      <c r="O335" s="198">
        <f t="shared" si="52"/>
        <v>43658447</v>
      </c>
      <c r="P335" s="154">
        <f t="shared" si="53"/>
        <v>4.9221193241347902E-3</v>
      </c>
    </row>
    <row r="336" spans="1:16">
      <c r="A336" s="51" t="s">
        <v>150</v>
      </c>
      <c r="B336" s="6" t="s">
        <v>15</v>
      </c>
      <c r="C336" s="7">
        <v>4124020</v>
      </c>
      <c r="D336" s="7">
        <v>85825</v>
      </c>
      <c r="E336" s="198">
        <v>283634958</v>
      </c>
      <c r="F336" s="153">
        <f t="shared" si="45"/>
        <v>61.854580445379213</v>
      </c>
      <c r="G336" s="153">
        <f t="shared" si="46"/>
        <v>4.8711893262384398E-2</v>
      </c>
      <c r="H336" s="198">
        <v>169106387</v>
      </c>
      <c r="I336" s="153">
        <f t="shared" si="47"/>
        <v>36.878404172305622</v>
      </c>
      <c r="J336" s="153">
        <f t="shared" si="48"/>
        <v>6.600339663631169E-2</v>
      </c>
      <c r="K336" s="198">
        <v>5809915</v>
      </c>
      <c r="L336" s="152" t="e">
        <f t="shared" si="49"/>
        <v>#DIV/0!</v>
      </c>
      <c r="M336" s="153">
        <f t="shared" si="50"/>
        <v>1.2670153823151635</v>
      </c>
      <c r="N336" s="153">
        <f t="shared" si="51"/>
        <v>1.1977804532014212E-2</v>
      </c>
      <c r="O336" s="198">
        <f t="shared" si="52"/>
        <v>458551260</v>
      </c>
      <c r="P336" s="154">
        <f t="shared" si="53"/>
        <v>5.1697762358618851E-2</v>
      </c>
    </row>
    <row r="337" spans="1:16">
      <c r="A337" s="51" t="s">
        <v>142</v>
      </c>
      <c r="B337" s="6" t="s">
        <v>15</v>
      </c>
      <c r="C337" s="7">
        <v>4124053</v>
      </c>
      <c r="D337" s="7">
        <v>85875</v>
      </c>
      <c r="E337" s="198">
        <v>470338150</v>
      </c>
      <c r="F337" s="153">
        <f t="shared" si="45"/>
        <v>67.192210276450552</v>
      </c>
      <c r="G337" s="153">
        <f t="shared" si="46"/>
        <v>8.0776579592235387E-2</v>
      </c>
      <c r="H337" s="198">
        <v>154852983</v>
      </c>
      <c r="I337" s="153">
        <f t="shared" si="47"/>
        <v>22.12219909371932</v>
      </c>
      <c r="J337" s="153">
        <f t="shared" si="48"/>
        <v>6.0440194120314511E-2</v>
      </c>
      <c r="K337" s="198">
        <v>74797970</v>
      </c>
      <c r="L337" s="152" t="e">
        <f t="shared" si="49"/>
        <v>#DIV/0!</v>
      </c>
      <c r="M337" s="153">
        <f t="shared" si="50"/>
        <v>10.685590629830132</v>
      </c>
      <c r="N337" s="153">
        <f t="shared" si="51"/>
        <v>0.15420457339762511</v>
      </c>
      <c r="O337" s="198">
        <f t="shared" si="52"/>
        <v>699989103</v>
      </c>
      <c r="P337" s="154">
        <f t="shared" si="53"/>
        <v>7.8917829820196711E-2</v>
      </c>
    </row>
    <row r="338" spans="1:16">
      <c r="A338" s="51" t="s">
        <v>352</v>
      </c>
      <c r="B338" s="11" t="s">
        <v>63</v>
      </c>
      <c r="C338" s="7">
        <v>4124004</v>
      </c>
      <c r="D338" s="7">
        <v>86505</v>
      </c>
      <c r="E338" s="198">
        <v>11862508</v>
      </c>
      <c r="F338" s="153">
        <f t="shared" si="45"/>
        <v>94.914931474866222</v>
      </c>
      <c r="G338" s="153">
        <f t="shared" si="46"/>
        <v>2.0372849228273934E-3</v>
      </c>
      <c r="H338" s="198">
        <v>635534</v>
      </c>
      <c r="I338" s="153">
        <f t="shared" si="47"/>
        <v>5.0850685251337771</v>
      </c>
      <c r="J338" s="153">
        <f t="shared" si="48"/>
        <v>2.4805333152710376E-4</v>
      </c>
      <c r="K338" s="198">
        <v>0</v>
      </c>
      <c r="L338" s="152" t="e">
        <f t="shared" si="49"/>
        <v>#DIV/0!</v>
      </c>
      <c r="M338" s="153">
        <f t="shared" si="50"/>
        <v>0</v>
      </c>
      <c r="N338" s="153">
        <f t="shared" si="51"/>
        <v>0</v>
      </c>
      <c r="O338" s="198">
        <f t="shared" si="52"/>
        <v>12498042</v>
      </c>
      <c r="P338" s="154">
        <f t="shared" si="53"/>
        <v>1.4090481514848253E-3</v>
      </c>
    </row>
    <row r="339" spans="1:16">
      <c r="A339" s="51" t="s">
        <v>87</v>
      </c>
      <c r="B339" s="11" t="s">
        <v>63</v>
      </c>
      <c r="C339" s="7">
        <v>4124103</v>
      </c>
      <c r="D339" s="7">
        <v>86430</v>
      </c>
      <c r="E339" s="198">
        <v>916003038</v>
      </c>
      <c r="F339" s="153">
        <f t="shared" si="45"/>
        <v>67.15571825393377</v>
      </c>
      <c r="G339" s="153">
        <f t="shared" si="46"/>
        <v>0.15731573614799568</v>
      </c>
      <c r="H339" s="198">
        <v>439318428</v>
      </c>
      <c r="I339" s="153">
        <f t="shared" si="47"/>
        <v>32.208129613789652</v>
      </c>
      <c r="J339" s="153">
        <f t="shared" si="48"/>
        <v>0.17146903181678724</v>
      </c>
      <c r="K339" s="198">
        <v>8677106</v>
      </c>
      <c r="L339" s="152" t="e">
        <f t="shared" si="49"/>
        <v>#DIV/0!</v>
      </c>
      <c r="M339" s="153">
        <f t="shared" si="50"/>
        <v>0.63615213227657252</v>
      </c>
      <c r="N339" s="153">
        <f t="shared" si="51"/>
        <v>1.7888846837099633E-2</v>
      </c>
      <c r="O339" s="198">
        <f t="shared" si="52"/>
        <v>1363998572</v>
      </c>
      <c r="P339" s="154">
        <f t="shared" si="53"/>
        <v>0.15377926130385394</v>
      </c>
    </row>
    <row r="340" spans="1:16">
      <c r="A340" s="51" t="s">
        <v>398</v>
      </c>
      <c r="B340" s="11" t="s">
        <v>29</v>
      </c>
      <c r="C340" s="7">
        <v>4124202</v>
      </c>
      <c r="D340" s="7">
        <v>87730</v>
      </c>
      <c r="E340" s="198">
        <v>5849259</v>
      </c>
      <c r="F340" s="153">
        <f t="shared" si="45"/>
        <v>98.995918820509672</v>
      </c>
      <c r="G340" s="153">
        <f t="shared" si="46"/>
        <v>1.0045605170856313E-3</v>
      </c>
      <c r="H340" s="198">
        <v>59327</v>
      </c>
      <c r="I340" s="153">
        <f t="shared" si="47"/>
        <v>1.0040811794903213</v>
      </c>
      <c r="J340" s="153">
        <f t="shared" si="48"/>
        <v>2.3155739896698659E-5</v>
      </c>
      <c r="K340" s="198">
        <v>0</v>
      </c>
      <c r="L340" s="152" t="e">
        <f t="shared" si="49"/>
        <v>#DIV/0!</v>
      </c>
      <c r="M340" s="153">
        <f t="shared" si="50"/>
        <v>0</v>
      </c>
      <c r="N340" s="153">
        <f t="shared" si="51"/>
        <v>0</v>
      </c>
      <c r="O340" s="198">
        <f t="shared" si="52"/>
        <v>5908586</v>
      </c>
      <c r="P340" s="154">
        <f t="shared" si="53"/>
        <v>6.6614291912198067E-4</v>
      </c>
    </row>
    <row r="341" spans="1:16">
      <c r="A341" s="51" t="s">
        <v>362</v>
      </c>
      <c r="B341" s="11" t="s">
        <v>63</v>
      </c>
      <c r="C341" s="7">
        <v>4124301</v>
      </c>
      <c r="D341" s="7">
        <v>86315</v>
      </c>
      <c r="E341" s="198">
        <v>49717000</v>
      </c>
      <c r="F341" s="153">
        <f t="shared" si="45"/>
        <v>99.998586016735331</v>
      </c>
      <c r="G341" s="153">
        <f t="shared" si="46"/>
        <v>8.5384721770648767E-3</v>
      </c>
      <c r="H341" s="198">
        <v>703</v>
      </c>
      <c r="I341" s="153">
        <f t="shared" si="47"/>
        <v>1.4139832646733498E-3</v>
      </c>
      <c r="J341" s="153">
        <f t="shared" si="48"/>
        <v>2.7438577961769777E-7</v>
      </c>
      <c r="K341" s="198">
        <v>0</v>
      </c>
      <c r="L341" s="152" t="e">
        <f t="shared" si="49"/>
        <v>#DIV/0!</v>
      </c>
      <c r="M341" s="153">
        <f t="shared" si="50"/>
        <v>0</v>
      </c>
      <c r="N341" s="153">
        <f t="shared" si="51"/>
        <v>0</v>
      </c>
      <c r="O341" s="198">
        <f t="shared" si="52"/>
        <v>49717703</v>
      </c>
      <c r="P341" s="154">
        <f t="shared" si="53"/>
        <v>5.6052490068621589E-3</v>
      </c>
    </row>
    <row r="342" spans="1:16">
      <c r="A342" s="51" t="s">
        <v>179</v>
      </c>
      <c r="B342" s="11" t="s">
        <v>31</v>
      </c>
      <c r="C342" s="7">
        <v>4124400</v>
      </c>
      <c r="D342" s="7">
        <v>85710</v>
      </c>
      <c r="E342" s="198">
        <v>377330522</v>
      </c>
      <c r="F342" s="153">
        <f t="shared" si="45"/>
        <v>71.203969369069597</v>
      </c>
      <c r="G342" s="153">
        <f t="shared" si="46"/>
        <v>6.4803310007731096E-2</v>
      </c>
      <c r="H342" s="198">
        <v>145633881</v>
      </c>
      <c r="I342" s="153">
        <f t="shared" si="47"/>
        <v>27.481769422890014</v>
      </c>
      <c r="J342" s="153">
        <f t="shared" si="48"/>
        <v>5.6841914618685666E-2</v>
      </c>
      <c r="K342" s="198">
        <v>6964652</v>
      </c>
      <c r="L342" s="152" t="e">
        <f t="shared" si="49"/>
        <v>#DIV/0!</v>
      </c>
      <c r="M342" s="153">
        <f t="shared" si="50"/>
        <v>1.3142612080403857</v>
      </c>
      <c r="N342" s="153">
        <f t="shared" si="51"/>
        <v>1.4358426980343404E-2</v>
      </c>
      <c r="O342" s="198">
        <f t="shared" si="52"/>
        <v>529929055</v>
      </c>
      <c r="P342" s="154">
        <f t="shared" si="53"/>
        <v>5.9745002886520168E-2</v>
      </c>
    </row>
    <row r="343" spans="1:16">
      <c r="A343" s="51" t="s">
        <v>120</v>
      </c>
      <c r="B343" s="6" t="s">
        <v>11</v>
      </c>
      <c r="C343" s="7">
        <v>4124509</v>
      </c>
      <c r="D343" s="7">
        <v>86650</v>
      </c>
      <c r="E343" s="198">
        <v>764325042</v>
      </c>
      <c r="F343" s="153">
        <f t="shared" si="45"/>
        <v>50.36847892108878</v>
      </c>
      <c r="G343" s="153">
        <f t="shared" si="46"/>
        <v>0.13126632953217096</v>
      </c>
      <c r="H343" s="198">
        <v>444175622</v>
      </c>
      <c r="I343" s="153">
        <f t="shared" si="47"/>
        <v>29.270858894570274</v>
      </c>
      <c r="J343" s="153">
        <f t="shared" si="48"/>
        <v>0.1733648283494251</v>
      </c>
      <c r="K343" s="198">
        <v>308966328</v>
      </c>
      <c r="L343" s="155" t="e">
        <f t="shared" si="49"/>
        <v>#DIV/0!</v>
      </c>
      <c r="M343" s="153">
        <f t="shared" si="50"/>
        <v>20.360662184340942</v>
      </c>
      <c r="N343" s="153">
        <f t="shared" si="51"/>
        <v>0.63696943651640159</v>
      </c>
      <c r="O343" s="198">
        <f t="shared" si="52"/>
        <v>1517466992</v>
      </c>
      <c r="P343" s="154">
        <f t="shared" si="53"/>
        <v>0.17108152301111151</v>
      </c>
    </row>
    <row r="344" spans="1:16">
      <c r="A344" s="51" t="s">
        <v>145</v>
      </c>
      <c r="B344" s="11" t="s">
        <v>29</v>
      </c>
      <c r="C344" s="7">
        <v>4124608</v>
      </c>
      <c r="D344" s="7">
        <v>87770</v>
      </c>
      <c r="E344" s="198">
        <v>592339789</v>
      </c>
      <c r="F344" s="153">
        <f t="shared" si="45"/>
        <v>71.967889722593995</v>
      </c>
      <c r="G344" s="153">
        <f t="shared" si="46"/>
        <v>0.10172932412947241</v>
      </c>
      <c r="H344" s="198">
        <v>121803746</v>
      </c>
      <c r="I344" s="153">
        <f t="shared" si="47"/>
        <v>14.798868356835722</v>
      </c>
      <c r="J344" s="153">
        <f t="shared" si="48"/>
        <v>4.7540847520008589E-2</v>
      </c>
      <c r="K344" s="198">
        <v>108917682</v>
      </c>
      <c r="L344" s="152" t="e">
        <f t="shared" si="49"/>
        <v>#DIV/0!</v>
      </c>
      <c r="M344" s="153">
        <f t="shared" si="50"/>
        <v>13.23324192057029</v>
      </c>
      <c r="N344" s="153">
        <f t="shared" si="51"/>
        <v>0.22454626359870716</v>
      </c>
      <c r="O344" s="198">
        <f t="shared" si="52"/>
        <v>823061217</v>
      </c>
      <c r="P344" s="154">
        <f t="shared" si="53"/>
        <v>9.2793166031343202E-2</v>
      </c>
    </row>
    <row r="345" spans="1:16">
      <c r="A345" s="51" t="s">
        <v>276</v>
      </c>
      <c r="B345" s="6" t="s">
        <v>11</v>
      </c>
      <c r="C345" s="7">
        <v>4124707</v>
      </c>
      <c r="D345" s="7">
        <v>86270</v>
      </c>
      <c r="E345" s="198">
        <v>102551096</v>
      </c>
      <c r="F345" s="153">
        <f t="shared" si="45"/>
        <v>99.720933148860823</v>
      </c>
      <c r="G345" s="153">
        <f t="shared" si="46"/>
        <v>1.7612279098165803E-2</v>
      </c>
      <c r="H345" s="198">
        <v>286987</v>
      </c>
      <c r="I345" s="153">
        <f t="shared" si="47"/>
        <v>0.2790668511391835</v>
      </c>
      <c r="J345" s="153">
        <f t="shared" si="48"/>
        <v>1.1201301811542565E-4</v>
      </c>
      <c r="K345" s="198">
        <v>0</v>
      </c>
      <c r="L345" s="152" t="e">
        <f t="shared" si="49"/>
        <v>#DIV/0!</v>
      </c>
      <c r="M345" s="153">
        <f t="shared" si="50"/>
        <v>0</v>
      </c>
      <c r="N345" s="153">
        <f t="shared" si="51"/>
        <v>0</v>
      </c>
      <c r="O345" s="198">
        <f t="shared" si="52"/>
        <v>102838083</v>
      </c>
      <c r="P345" s="154">
        <f t="shared" si="53"/>
        <v>1.1594120963379147E-2</v>
      </c>
    </row>
    <row r="346" spans="1:16">
      <c r="A346" s="51" t="s">
        <v>106</v>
      </c>
      <c r="B346" s="11" t="s">
        <v>31</v>
      </c>
      <c r="C346" s="7">
        <v>4124806</v>
      </c>
      <c r="D346" s="7">
        <v>85570</v>
      </c>
      <c r="E346" s="198">
        <v>1149960926</v>
      </c>
      <c r="F346" s="153">
        <f t="shared" si="45"/>
        <v>76.309372412746498</v>
      </c>
      <c r="G346" s="153">
        <f t="shared" si="46"/>
        <v>0.19749601487142754</v>
      </c>
      <c r="H346" s="198">
        <v>289681572</v>
      </c>
      <c r="I346" s="153">
        <f t="shared" si="47"/>
        <v>19.222756581607399</v>
      </c>
      <c r="J346" s="153">
        <f t="shared" si="48"/>
        <v>0.11306472827041288</v>
      </c>
      <c r="K346" s="198">
        <v>67329568</v>
      </c>
      <c r="L346" s="152" t="e">
        <f t="shared" si="49"/>
        <v>#DIV/0!</v>
      </c>
      <c r="M346" s="153">
        <f t="shared" si="50"/>
        <v>4.4678710056460993</v>
      </c>
      <c r="N346" s="153">
        <f t="shared" si="51"/>
        <v>0.13880760815415699</v>
      </c>
      <c r="O346" s="198">
        <f t="shared" si="52"/>
        <v>1506972066</v>
      </c>
      <c r="P346" s="154">
        <f t="shared" si="53"/>
        <v>0.16989830918607635</v>
      </c>
    </row>
    <row r="347" spans="1:16">
      <c r="A347" s="51" t="s">
        <v>363</v>
      </c>
      <c r="B347" s="11" t="s">
        <v>29</v>
      </c>
      <c r="C347" s="7">
        <v>4124905</v>
      </c>
      <c r="D347" s="7">
        <v>87740</v>
      </c>
      <c r="E347" s="198">
        <v>12144325</v>
      </c>
      <c r="F347" s="153">
        <f t="shared" si="45"/>
        <v>34.6241123460795</v>
      </c>
      <c r="G347" s="153">
        <f t="shared" si="46"/>
        <v>2.0856845972551325E-3</v>
      </c>
      <c r="H347" s="198">
        <v>22930437</v>
      </c>
      <c r="I347" s="153">
        <f t="shared" si="47"/>
        <v>65.3758876539205</v>
      </c>
      <c r="J347" s="153">
        <f t="shared" si="48"/>
        <v>8.9499087243520674E-3</v>
      </c>
      <c r="K347" s="198">
        <v>0</v>
      </c>
      <c r="L347" s="152" t="e">
        <f t="shared" si="49"/>
        <v>#DIV/0!</v>
      </c>
      <c r="M347" s="153">
        <f t="shared" si="50"/>
        <v>0</v>
      </c>
      <c r="N347" s="153">
        <f t="shared" si="51"/>
        <v>0</v>
      </c>
      <c r="O347" s="198">
        <f t="shared" si="52"/>
        <v>35074762</v>
      </c>
      <c r="P347" s="154">
        <f t="shared" si="53"/>
        <v>3.9543816991389688E-3</v>
      </c>
    </row>
    <row r="348" spans="1:16">
      <c r="A348" s="51" t="s">
        <v>219</v>
      </c>
      <c r="B348" s="11" t="s">
        <v>21</v>
      </c>
      <c r="C348" s="7">
        <v>4125001</v>
      </c>
      <c r="D348" s="7">
        <v>86930</v>
      </c>
      <c r="E348" s="198">
        <v>296857854</v>
      </c>
      <c r="F348" s="153">
        <f t="shared" si="45"/>
        <v>98.815546015344808</v>
      </c>
      <c r="G348" s="153">
        <f t="shared" si="46"/>
        <v>5.0982813261503862E-2</v>
      </c>
      <c r="H348" s="198">
        <v>3558291</v>
      </c>
      <c r="I348" s="153">
        <f t="shared" si="47"/>
        <v>1.1844539846551856</v>
      </c>
      <c r="J348" s="153">
        <f t="shared" si="48"/>
        <v>1.3888256758771516E-3</v>
      </c>
      <c r="K348" s="198">
        <v>0</v>
      </c>
      <c r="L348" s="152" t="e">
        <f t="shared" si="49"/>
        <v>#DIV/0!</v>
      </c>
      <c r="M348" s="153">
        <f t="shared" si="50"/>
        <v>0</v>
      </c>
      <c r="N348" s="153">
        <f t="shared" si="51"/>
        <v>0</v>
      </c>
      <c r="O348" s="198">
        <f t="shared" si="52"/>
        <v>300416145</v>
      </c>
      <c r="P348" s="154">
        <f t="shared" si="53"/>
        <v>3.3869370401255434E-2</v>
      </c>
    </row>
    <row r="349" spans="1:16">
      <c r="A349" s="51" t="s">
        <v>177</v>
      </c>
      <c r="B349" s="11" t="s">
        <v>21</v>
      </c>
      <c r="C349" s="7">
        <v>4125100</v>
      </c>
      <c r="D349" s="7">
        <v>84150</v>
      </c>
      <c r="E349" s="198">
        <v>88437369</v>
      </c>
      <c r="F349" s="153">
        <f t="shared" si="45"/>
        <v>99.530248045445305</v>
      </c>
      <c r="G349" s="153">
        <f t="shared" si="46"/>
        <v>1.5188366446473438E-2</v>
      </c>
      <c r="H349" s="198">
        <v>417397</v>
      </c>
      <c r="I349" s="153">
        <f t="shared" si="47"/>
        <v>0.46975195455469432</v>
      </c>
      <c r="J349" s="153">
        <f t="shared" si="48"/>
        <v>1.6291294630880256E-4</v>
      </c>
      <c r="K349" s="198">
        <v>0</v>
      </c>
      <c r="L349" s="152" t="e">
        <f t="shared" si="49"/>
        <v>#DIV/0!</v>
      </c>
      <c r="M349" s="153">
        <f t="shared" si="50"/>
        <v>0</v>
      </c>
      <c r="N349" s="153">
        <f t="shared" si="51"/>
        <v>0</v>
      </c>
      <c r="O349" s="198">
        <f t="shared" si="52"/>
        <v>88854766</v>
      </c>
      <c r="P349" s="154">
        <f t="shared" si="53"/>
        <v>1.0017620662733947E-2</v>
      </c>
    </row>
    <row r="350" spans="1:16">
      <c r="A350" s="51" t="s">
        <v>183</v>
      </c>
      <c r="B350" s="6" t="s">
        <v>11</v>
      </c>
      <c r="C350" s="7">
        <v>4125308</v>
      </c>
      <c r="D350" s="7">
        <v>87190</v>
      </c>
      <c r="E350" s="198">
        <v>401472298</v>
      </c>
      <c r="F350" s="153">
        <f t="shared" si="45"/>
        <v>97.461727767887751</v>
      </c>
      <c r="G350" s="153">
        <f t="shared" si="46"/>
        <v>6.894945484110665E-2</v>
      </c>
      <c r="H350" s="198">
        <v>10455858</v>
      </c>
      <c r="I350" s="153">
        <f t="shared" si="47"/>
        <v>2.5382722321122424</v>
      </c>
      <c r="J350" s="153">
        <f t="shared" si="48"/>
        <v>4.0809939529188365E-3</v>
      </c>
      <c r="K350" s="198">
        <v>0</v>
      </c>
      <c r="L350" s="152" t="e">
        <f t="shared" si="49"/>
        <v>#DIV/0!</v>
      </c>
      <c r="M350" s="153">
        <f t="shared" si="50"/>
        <v>0</v>
      </c>
      <c r="N350" s="153">
        <f t="shared" si="51"/>
        <v>0</v>
      </c>
      <c r="O350" s="198">
        <f t="shared" si="52"/>
        <v>411928156</v>
      </c>
      <c r="P350" s="154">
        <f t="shared" si="53"/>
        <v>4.6441403121893231E-2</v>
      </c>
    </row>
    <row r="351" spans="1:16">
      <c r="A351" s="51" t="s">
        <v>310</v>
      </c>
      <c r="B351" s="11" t="s">
        <v>29</v>
      </c>
      <c r="C351" s="7">
        <v>4125357</v>
      </c>
      <c r="D351" s="7">
        <v>87555</v>
      </c>
      <c r="E351" s="198">
        <v>79754883</v>
      </c>
      <c r="F351" s="153">
        <f t="shared" si="45"/>
        <v>57.222116478398775</v>
      </c>
      <c r="G351" s="153">
        <f t="shared" si="46"/>
        <v>1.3697223273338386E-2</v>
      </c>
      <c r="H351" s="198">
        <v>59622840</v>
      </c>
      <c r="I351" s="153">
        <f t="shared" si="47"/>
        <v>42.777883521601225</v>
      </c>
      <c r="J351" s="153">
        <f t="shared" si="48"/>
        <v>2.3271208302163948E-2</v>
      </c>
      <c r="K351" s="198">
        <v>0</v>
      </c>
      <c r="L351" s="152" t="e">
        <f t="shared" si="49"/>
        <v>#DIV/0!</v>
      </c>
      <c r="M351" s="153">
        <f t="shared" si="50"/>
        <v>0</v>
      </c>
      <c r="N351" s="153">
        <f t="shared" si="51"/>
        <v>0</v>
      </c>
      <c r="O351" s="198">
        <f t="shared" si="52"/>
        <v>139377723</v>
      </c>
      <c r="P351" s="154">
        <f t="shared" si="53"/>
        <v>1.5713655223059262E-2</v>
      </c>
    </row>
    <row r="352" spans="1:16">
      <c r="A352" s="51" t="s">
        <v>52</v>
      </c>
      <c r="B352" s="11" t="s">
        <v>31</v>
      </c>
      <c r="C352" s="7">
        <v>4125209</v>
      </c>
      <c r="D352" s="7">
        <v>85575</v>
      </c>
      <c r="E352" s="198">
        <v>862967467</v>
      </c>
      <c r="F352" s="153">
        <f t="shared" si="45"/>
        <v>97.129313918278612</v>
      </c>
      <c r="G352" s="153">
        <f t="shared" si="46"/>
        <v>0.14820732760809488</v>
      </c>
      <c r="H352" s="198">
        <v>25505263</v>
      </c>
      <c r="I352" s="153">
        <f t="shared" si="47"/>
        <v>2.8706860817213826</v>
      </c>
      <c r="J352" s="153">
        <f t="shared" si="48"/>
        <v>9.9548811843661756E-3</v>
      </c>
      <c r="K352" s="198">
        <v>0</v>
      </c>
      <c r="L352" s="152" t="e">
        <f t="shared" si="49"/>
        <v>#DIV/0!</v>
      </c>
      <c r="M352" s="153">
        <f t="shared" si="50"/>
        <v>0</v>
      </c>
      <c r="N352" s="153">
        <f t="shared" si="51"/>
        <v>0</v>
      </c>
      <c r="O352" s="198">
        <f t="shared" si="52"/>
        <v>888472730</v>
      </c>
      <c r="P352" s="154">
        <f t="shared" si="53"/>
        <v>0.10016775890584911</v>
      </c>
    </row>
    <row r="353" spans="1:16">
      <c r="A353" s="51" t="s">
        <v>301</v>
      </c>
      <c r="B353" s="11" t="s">
        <v>63</v>
      </c>
      <c r="C353" s="7">
        <v>4125407</v>
      </c>
      <c r="D353" s="7">
        <v>86520</v>
      </c>
      <c r="E353" s="198">
        <v>21267491</v>
      </c>
      <c r="F353" s="153">
        <f t="shared" si="45"/>
        <v>84.711026438773629</v>
      </c>
      <c r="G353" s="153">
        <f t="shared" si="46"/>
        <v>3.6525108148013291E-3</v>
      </c>
      <c r="H353" s="198">
        <v>3838439</v>
      </c>
      <c r="I353" s="153">
        <f t="shared" si="47"/>
        <v>15.288973561226372</v>
      </c>
      <c r="J353" s="153">
        <f t="shared" si="48"/>
        <v>1.4981693848221569E-3</v>
      </c>
      <c r="K353" s="198">
        <v>0</v>
      </c>
      <c r="L353" s="152" t="e">
        <f t="shared" si="49"/>
        <v>#DIV/0!</v>
      </c>
      <c r="M353" s="153">
        <f t="shared" si="50"/>
        <v>0</v>
      </c>
      <c r="N353" s="153">
        <f t="shared" si="51"/>
        <v>0</v>
      </c>
      <c r="O353" s="198">
        <f t="shared" si="52"/>
        <v>25105930</v>
      </c>
      <c r="P353" s="154">
        <f t="shared" si="53"/>
        <v>2.8304805070912243E-3</v>
      </c>
    </row>
    <row r="354" spans="1:16">
      <c r="A354" s="51" t="s">
        <v>366</v>
      </c>
      <c r="B354" s="6" t="s">
        <v>15</v>
      </c>
      <c r="C354" s="7">
        <v>4125456</v>
      </c>
      <c r="D354" s="7">
        <v>85898</v>
      </c>
      <c r="E354" s="198">
        <v>28306924</v>
      </c>
      <c r="F354" s="153">
        <f t="shared" si="45"/>
        <v>99.987877227683043</v>
      </c>
      <c r="G354" s="153">
        <f t="shared" si="46"/>
        <v>4.8614736004242015E-3</v>
      </c>
      <c r="H354" s="198">
        <v>3432</v>
      </c>
      <c r="I354" s="153">
        <f t="shared" si="47"/>
        <v>1.2122772316957088E-2</v>
      </c>
      <c r="J354" s="153">
        <f t="shared" si="48"/>
        <v>1.3395334219743084E-6</v>
      </c>
      <c r="K354" s="198">
        <v>0</v>
      </c>
      <c r="L354" s="152" t="e">
        <f t="shared" si="49"/>
        <v>#DIV/0!</v>
      </c>
      <c r="M354" s="153">
        <f t="shared" si="50"/>
        <v>0</v>
      </c>
      <c r="N354" s="153">
        <f t="shared" si="51"/>
        <v>0</v>
      </c>
      <c r="O354" s="198">
        <f t="shared" si="52"/>
        <v>28310356</v>
      </c>
      <c r="P354" s="154">
        <f t="shared" si="53"/>
        <v>3.1917523392606083E-3</v>
      </c>
    </row>
    <row r="355" spans="1:16">
      <c r="A355" s="51" t="s">
        <v>8</v>
      </c>
      <c r="B355" s="6" t="s">
        <v>7</v>
      </c>
      <c r="C355" s="7">
        <v>4125506</v>
      </c>
      <c r="D355" s="7">
        <v>83000</v>
      </c>
      <c r="E355" s="198">
        <v>27186241329</v>
      </c>
      <c r="F355" s="153">
        <f t="shared" si="45"/>
        <v>35.91144170573321</v>
      </c>
      <c r="G355" s="153">
        <f t="shared" si="46"/>
        <v>4.6690058769965557</v>
      </c>
      <c r="H355" s="198">
        <v>43818467352</v>
      </c>
      <c r="I355" s="153">
        <f t="shared" si="47"/>
        <v>57.881643766155861</v>
      </c>
      <c r="J355" s="153">
        <f t="shared" si="48"/>
        <v>17.102651957370067</v>
      </c>
      <c r="K355" s="198">
        <v>4698855525</v>
      </c>
      <c r="L355" s="155" t="e">
        <f t="shared" si="49"/>
        <v>#DIV/0!</v>
      </c>
      <c r="M355" s="153">
        <f t="shared" si="50"/>
        <v>6.2069145281109304</v>
      </c>
      <c r="N355" s="153">
        <f t="shared" si="51"/>
        <v>9.6872282989725349</v>
      </c>
      <c r="O355" s="198">
        <f t="shared" si="52"/>
        <v>75703564206</v>
      </c>
      <c r="P355" s="154">
        <f t="shared" si="53"/>
        <v>8.5349342885291222</v>
      </c>
    </row>
    <row r="356" spans="1:16">
      <c r="A356" s="51" t="s">
        <v>256</v>
      </c>
      <c r="B356" s="11" t="s">
        <v>29</v>
      </c>
      <c r="C356" s="7">
        <v>4125555</v>
      </c>
      <c r="D356" s="7">
        <v>87215</v>
      </c>
      <c r="E356" s="198">
        <v>216822673</v>
      </c>
      <c r="F356" s="153">
        <f t="shared" si="45"/>
        <v>99.63158365344789</v>
      </c>
      <c r="G356" s="153">
        <f t="shared" si="46"/>
        <v>3.7237451189076898E-2</v>
      </c>
      <c r="H356" s="198">
        <v>801764</v>
      </c>
      <c r="I356" s="153">
        <f t="shared" si="47"/>
        <v>0.36841634655211081</v>
      </c>
      <c r="J356" s="153">
        <f t="shared" si="48"/>
        <v>3.129340543519258E-4</v>
      </c>
      <c r="K356" s="198">
        <v>0</v>
      </c>
      <c r="L356" s="152" t="e">
        <f t="shared" si="49"/>
        <v>#DIV/0!</v>
      </c>
      <c r="M356" s="153">
        <f t="shared" si="50"/>
        <v>0</v>
      </c>
      <c r="N356" s="153">
        <f t="shared" si="51"/>
        <v>0</v>
      </c>
      <c r="O356" s="198">
        <f t="shared" si="52"/>
        <v>217624437</v>
      </c>
      <c r="P356" s="154">
        <f t="shared" si="53"/>
        <v>2.4535308064477287E-2</v>
      </c>
    </row>
    <row r="357" spans="1:16">
      <c r="A357" s="51" t="s">
        <v>53</v>
      </c>
      <c r="B357" s="6" t="s">
        <v>7</v>
      </c>
      <c r="C357" s="7">
        <v>4125605</v>
      </c>
      <c r="D357" s="7">
        <v>83900</v>
      </c>
      <c r="E357" s="198">
        <v>1174201888</v>
      </c>
      <c r="F357" s="153">
        <f t="shared" si="45"/>
        <v>69.8745304254779</v>
      </c>
      <c r="G357" s="153">
        <f t="shared" si="46"/>
        <v>0.20165919405726512</v>
      </c>
      <c r="H357" s="198">
        <v>464791112</v>
      </c>
      <c r="I357" s="153">
        <f t="shared" si="47"/>
        <v>27.658838764306015</v>
      </c>
      <c r="J357" s="153">
        <f t="shared" si="48"/>
        <v>0.18141119719131818</v>
      </c>
      <c r="K357" s="198">
        <v>41450333</v>
      </c>
      <c r="L357" s="152" t="e">
        <f t="shared" si="49"/>
        <v>#DIV/0!</v>
      </c>
      <c r="M357" s="153">
        <f t="shared" si="50"/>
        <v>2.4666308102160799</v>
      </c>
      <c r="N357" s="153">
        <f t="shared" si="51"/>
        <v>8.5454604148408067E-2</v>
      </c>
      <c r="O357" s="198">
        <f t="shared" si="52"/>
        <v>1680443333</v>
      </c>
      <c r="P357" s="154">
        <f t="shared" si="53"/>
        <v>0.1894557221074028</v>
      </c>
    </row>
    <row r="358" spans="1:16">
      <c r="A358" s="51" t="s">
        <v>61</v>
      </c>
      <c r="B358" s="6" t="s">
        <v>15</v>
      </c>
      <c r="C358" s="7">
        <v>4125704</v>
      </c>
      <c r="D358" s="7">
        <v>85877</v>
      </c>
      <c r="E358" s="198">
        <v>1628946138</v>
      </c>
      <c r="F358" s="153">
        <f t="shared" si="45"/>
        <v>85.569172124273649</v>
      </c>
      <c r="G358" s="153">
        <f t="shared" si="46"/>
        <v>0.27975765386588658</v>
      </c>
      <c r="H358" s="198">
        <v>243261010</v>
      </c>
      <c r="I358" s="153">
        <f t="shared" si="47"/>
        <v>12.778595160532344</v>
      </c>
      <c r="J358" s="153">
        <f t="shared" si="48"/>
        <v>9.494646071043894E-2</v>
      </c>
      <c r="K358" s="198">
        <v>31452894</v>
      </c>
      <c r="L358" s="152" t="e">
        <f t="shared" si="49"/>
        <v>#DIV/0!</v>
      </c>
      <c r="M358" s="153">
        <f t="shared" si="50"/>
        <v>1.6522327151940084</v>
      </c>
      <c r="N358" s="153">
        <f t="shared" si="51"/>
        <v>6.4843739761797317E-2</v>
      </c>
      <c r="O358" s="198">
        <f t="shared" si="52"/>
        <v>1903660042</v>
      </c>
      <c r="P358" s="154">
        <f t="shared" si="53"/>
        <v>0.21462151137239135</v>
      </c>
    </row>
    <row r="359" spans="1:16">
      <c r="A359" s="51" t="s">
        <v>229</v>
      </c>
      <c r="B359" s="6" t="s">
        <v>15</v>
      </c>
      <c r="C359" s="7">
        <v>4125753</v>
      </c>
      <c r="D359" s="7">
        <v>85929</v>
      </c>
      <c r="E359" s="198">
        <v>194823769</v>
      </c>
      <c r="F359" s="153">
        <f t="shared" si="45"/>
        <v>95.798268523803259</v>
      </c>
      <c r="G359" s="153">
        <f t="shared" si="46"/>
        <v>3.3459326408218817E-2</v>
      </c>
      <c r="H359" s="198">
        <v>7022440</v>
      </c>
      <c r="I359" s="153">
        <f t="shared" si="47"/>
        <v>3.4530570692957743</v>
      </c>
      <c r="J359" s="153">
        <f t="shared" si="48"/>
        <v>2.7409070757019997E-3</v>
      </c>
      <c r="K359" s="198">
        <v>1522570</v>
      </c>
      <c r="L359" s="152" t="e">
        <f t="shared" si="49"/>
        <v>#DIV/0!</v>
      </c>
      <c r="M359" s="153">
        <f t="shared" si="50"/>
        <v>0.74867440690097276</v>
      </c>
      <c r="N359" s="153">
        <f t="shared" si="51"/>
        <v>3.1389522645871547E-3</v>
      </c>
      <c r="O359" s="198">
        <f t="shared" si="52"/>
        <v>203368779</v>
      </c>
      <c r="P359" s="154">
        <f t="shared" si="53"/>
        <v>2.2928103627726324E-2</v>
      </c>
    </row>
    <row r="360" spans="1:16">
      <c r="A360" s="51" t="s">
        <v>110</v>
      </c>
      <c r="B360" s="6" t="s">
        <v>11</v>
      </c>
      <c r="C360" s="7">
        <v>4125803</v>
      </c>
      <c r="D360" s="7">
        <v>86945</v>
      </c>
      <c r="E360" s="198">
        <v>512779127</v>
      </c>
      <c r="F360" s="153">
        <f t="shared" si="45"/>
        <v>68.244430101203548</v>
      </c>
      <c r="G360" s="153">
        <f t="shared" si="46"/>
        <v>8.8065456662089772E-2</v>
      </c>
      <c r="H360" s="198">
        <v>31210299</v>
      </c>
      <c r="I360" s="153">
        <f t="shared" si="47"/>
        <v>4.1536968967599242</v>
      </c>
      <c r="J360" s="153">
        <f t="shared" si="48"/>
        <v>1.218159633458955E-2</v>
      </c>
      <c r="K360" s="198">
        <v>207396623</v>
      </c>
      <c r="L360" s="155" t="e">
        <f t="shared" si="49"/>
        <v>#DIV/0!</v>
      </c>
      <c r="M360" s="153">
        <f t="shared" si="50"/>
        <v>27.601873002036534</v>
      </c>
      <c r="N360" s="153">
        <f t="shared" si="51"/>
        <v>0.42757186824486126</v>
      </c>
      <c r="O360" s="198">
        <f t="shared" si="52"/>
        <v>751386049</v>
      </c>
      <c r="P360" s="154">
        <f t="shared" si="53"/>
        <v>8.4712399221809009E-2</v>
      </c>
    </row>
    <row r="361" spans="1:16">
      <c r="A361" s="51" t="s">
        <v>348</v>
      </c>
      <c r="B361" s="11" t="s">
        <v>29</v>
      </c>
      <c r="C361" s="7">
        <v>4125902</v>
      </c>
      <c r="D361" s="7">
        <v>87955</v>
      </c>
      <c r="E361" s="198">
        <v>34874125</v>
      </c>
      <c r="F361" s="153">
        <f t="shared" si="45"/>
        <v>76.020452772392147</v>
      </c>
      <c r="G361" s="153">
        <f t="shared" si="46"/>
        <v>5.9893345538142417E-3</v>
      </c>
      <c r="H361" s="198">
        <v>11000536</v>
      </c>
      <c r="I361" s="153">
        <f t="shared" si="47"/>
        <v>23.979547227607849</v>
      </c>
      <c r="J361" s="153">
        <f t="shared" si="48"/>
        <v>4.2935855570022056E-3</v>
      </c>
      <c r="K361" s="198">
        <v>0</v>
      </c>
      <c r="L361" s="152" t="e">
        <f t="shared" si="49"/>
        <v>#DIV/0!</v>
      </c>
      <c r="M361" s="153">
        <f t="shared" si="50"/>
        <v>0</v>
      </c>
      <c r="N361" s="153">
        <f t="shared" si="51"/>
        <v>0</v>
      </c>
      <c r="O361" s="198">
        <f t="shared" si="52"/>
        <v>45874661</v>
      </c>
      <c r="P361" s="154">
        <f t="shared" si="53"/>
        <v>5.1719786412978133E-3</v>
      </c>
    </row>
    <row r="362" spans="1:16">
      <c r="A362" s="51" t="s">
        <v>243</v>
      </c>
      <c r="B362" s="11" t="s">
        <v>63</v>
      </c>
      <c r="C362" s="7">
        <v>4126009</v>
      </c>
      <c r="D362" s="7">
        <v>86240</v>
      </c>
      <c r="E362" s="198">
        <v>283615220</v>
      </c>
      <c r="F362" s="153">
        <f t="shared" si="45"/>
        <v>93.888415600656401</v>
      </c>
      <c r="G362" s="153">
        <f t="shared" si="46"/>
        <v>4.8708503428648839E-2</v>
      </c>
      <c r="H362" s="198">
        <v>18461685</v>
      </c>
      <c r="I362" s="153">
        <f t="shared" si="47"/>
        <v>6.1115843993436041</v>
      </c>
      <c r="J362" s="153">
        <f t="shared" si="48"/>
        <v>7.2057238005424707E-3</v>
      </c>
      <c r="K362" s="198">
        <v>0</v>
      </c>
      <c r="L362" s="152" t="e">
        <f t="shared" si="49"/>
        <v>#DIV/0!</v>
      </c>
      <c r="M362" s="153">
        <f t="shared" si="50"/>
        <v>0</v>
      </c>
      <c r="N362" s="153">
        <f t="shared" si="51"/>
        <v>0</v>
      </c>
      <c r="O362" s="198">
        <f t="shared" si="52"/>
        <v>302076905</v>
      </c>
      <c r="P362" s="154">
        <f t="shared" si="53"/>
        <v>3.4056606994640214E-2</v>
      </c>
    </row>
    <row r="363" spans="1:16">
      <c r="A363" s="51" t="s">
        <v>158</v>
      </c>
      <c r="B363" s="11" t="s">
        <v>29</v>
      </c>
      <c r="C363" s="7">
        <v>4126108</v>
      </c>
      <c r="D363" s="7">
        <v>87220</v>
      </c>
      <c r="E363" s="198">
        <v>310164382</v>
      </c>
      <c r="F363" s="153">
        <f t="shared" si="45"/>
        <v>79.790905401798852</v>
      </c>
      <c r="G363" s="153">
        <f t="shared" si="46"/>
        <v>5.3268096345787601E-2</v>
      </c>
      <c r="H363" s="198">
        <v>77574434</v>
      </c>
      <c r="I363" s="153">
        <f t="shared" si="47"/>
        <v>19.956302799758898</v>
      </c>
      <c r="J363" s="153">
        <f t="shared" si="48"/>
        <v>3.0277840044796077E-2</v>
      </c>
      <c r="K363" s="198">
        <v>982656</v>
      </c>
      <c r="L363" s="152" t="e">
        <f t="shared" si="49"/>
        <v>#DIV/0!</v>
      </c>
      <c r="M363" s="153">
        <f t="shared" si="50"/>
        <v>0.2527917984422533</v>
      </c>
      <c r="N363" s="153">
        <f t="shared" si="51"/>
        <v>2.0258577776457931E-3</v>
      </c>
      <c r="O363" s="198">
        <f t="shared" si="52"/>
        <v>388721472</v>
      </c>
      <c r="P363" s="154">
        <f t="shared" si="53"/>
        <v>4.3825046480405513E-2</v>
      </c>
    </row>
    <row r="364" spans="1:16">
      <c r="A364" s="51" t="s">
        <v>381</v>
      </c>
      <c r="B364" s="11" t="s">
        <v>63</v>
      </c>
      <c r="C364" s="7">
        <v>4126207</v>
      </c>
      <c r="D364" s="7">
        <v>84290</v>
      </c>
      <c r="E364" s="198">
        <v>20794033</v>
      </c>
      <c r="F364" s="153">
        <f t="shared" si="45"/>
        <v>92.70860506495633</v>
      </c>
      <c r="G364" s="153">
        <f t="shared" si="46"/>
        <v>3.5711984274889655E-3</v>
      </c>
      <c r="H364" s="198">
        <v>1635420</v>
      </c>
      <c r="I364" s="153">
        <f t="shared" si="47"/>
        <v>7.2913949350436678</v>
      </c>
      <c r="J364" s="153">
        <f t="shared" si="48"/>
        <v>6.3831577767051965E-4</v>
      </c>
      <c r="K364" s="198">
        <v>0</v>
      </c>
      <c r="L364" s="152" t="e">
        <f t="shared" si="49"/>
        <v>#DIV/0!</v>
      </c>
      <c r="M364" s="153">
        <f t="shared" si="50"/>
        <v>0</v>
      </c>
      <c r="N364" s="153">
        <f t="shared" si="51"/>
        <v>0</v>
      </c>
      <c r="O364" s="198">
        <f t="shared" si="52"/>
        <v>22429453</v>
      </c>
      <c r="P364" s="154">
        <f t="shared" si="53"/>
        <v>2.5287304434139179E-3</v>
      </c>
    </row>
    <row r="365" spans="1:16">
      <c r="A365" s="51" t="s">
        <v>55</v>
      </c>
      <c r="B365" s="6" t="s">
        <v>11</v>
      </c>
      <c r="C365" s="7">
        <v>4126256</v>
      </c>
      <c r="D365" s="7">
        <v>86985</v>
      </c>
      <c r="E365" s="198">
        <v>1817192238</v>
      </c>
      <c r="F365" s="153">
        <f t="shared" si="45"/>
        <v>55.707849933684059</v>
      </c>
      <c r="G365" s="153">
        <f t="shared" si="46"/>
        <v>0.31208732153068885</v>
      </c>
      <c r="H365" s="198">
        <v>1433267415</v>
      </c>
      <c r="I365" s="153">
        <f t="shared" si="47"/>
        <v>43.938249569861568</v>
      </c>
      <c r="J365" s="153">
        <f t="shared" si="48"/>
        <v>0.5594142205766961</v>
      </c>
      <c r="K365" s="198">
        <v>11544248</v>
      </c>
      <c r="L365" s="152" t="e">
        <f t="shared" si="49"/>
        <v>#DIV/0!</v>
      </c>
      <c r="M365" s="153">
        <f t="shared" si="50"/>
        <v>0.35390049645437255</v>
      </c>
      <c r="N365" s="153">
        <f t="shared" si="51"/>
        <v>2.3799788123078567E-2</v>
      </c>
      <c r="O365" s="198">
        <f t="shared" si="52"/>
        <v>3262003901</v>
      </c>
      <c r="P365" s="154">
        <f t="shared" si="53"/>
        <v>0.36776325178298641</v>
      </c>
    </row>
    <row r="366" spans="1:16">
      <c r="A366" s="51" t="s">
        <v>47</v>
      </c>
      <c r="B366" s="11" t="s">
        <v>21</v>
      </c>
      <c r="C366" s="7">
        <v>4126272</v>
      </c>
      <c r="D366" s="7">
        <v>85568</v>
      </c>
      <c r="E366" s="198">
        <v>260616167</v>
      </c>
      <c r="F366" s="153">
        <f t="shared" si="45"/>
        <v>17.693470119514977</v>
      </c>
      <c r="G366" s="153">
        <f t="shared" si="46"/>
        <v>4.4758611557873439E-2</v>
      </c>
      <c r="H366" s="198">
        <v>1212334957</v>
      </c>
      <c r="I366" s="153">
        <f t="shared" si="47"/>
        <v>82.306529880485016</v>
      </c>
      <c r="J366" s="153">
        <f t="shared" si="48"/>
        <v>0.47318274869734439</v>
      </c>
      <c r="K366" s="198">
        <v>0</v>
      </c>
      <c r="L366" s="152" t="e">
        <f t="shared" si="49"/>
        <v>#DIV/0!</v>
      </c>
      <c r="M366" s="153">
        <f t="shared" si="50"/>
        <v>0</v>
      </c>
      <c r="N366" s="153">
        <f t="shared" si="51"/>
        <v>0</v>
      </c>
      <c r="O366" s="198">
        <f t="shared" si="52"/>
        <v>1472951124</v>
      </c>
      <c r="P366" s="154">
        <f t="shared" si="53"/>
        <v>0.16606273674705971</v>
      </c>
    </row>
    <row r="367" spans="1:16">
      <c r="A367" s="51" t="s">
        <v>126</v>
      </c>
      <c r="B367" s="11" t="s">
        <v>23</v>
      </c>
      <c r="C367" s="7">
        <v>4126306</v>
      </c>
      <c r="D367" s="7">
        <v>84220</v>
      </c>
      <c r="E367" s="198">
        <v>176949051</v>
      </c>
      <c r="F367" s="153">
        <f t="shared" si="45"/>
        <v>37.896653842230307</v>
      </c>
      <c r="G367" s="153">
        <f t="shared" si="46"/>
        <v>3.038949551906861E-2</v>
      </c>
      <c r="H367" s="198">
        <v>232705525</v>
      </c>
      <c r="I367" s="153">
        <f t="shared" si="47"/>
        <v>49.837852637590416</v>
      </c>
      <c r="J367" s="153">
        <f t="shared" si="48"/>
        <v>9.0826581647895685E-2</v>
      </c>
      <c r="K367" s="198">
        <v>57270688</v>
      </c>
      <c r="L367" s="152" t="e">
        <f t="shared" si="49"/>
        <v>#DIV/0!</v>
      </c>
      <c r="M367" s="153">
        <f t="shared" si="50"/>
        <v>12.26549352017928</v>
      </c>
      <c r="N367" s="153">
        <f t="shared" si="51"/>
        <v>0.11807007611608293</v>
      </c>
      <c r="O367" s="198">
        <f t="shared" si="52"/>
        <v>466925264</v>
      </c>
      <c r="P367" s="154">
        <f t="shared" si="53"/>
        <v>5.2641860230647652E-2</v>
      </c>
    </row>
    <row r="368" spans="1:16">
      <c r="A368" s="51" t="s">
        <v>202</v>
      </c>
      <c r="B368" s="6" t="s">
        <v>15</v>
      </c>
      <c r="C368" s="7">
        <v>4126355</v>
      </c>
      <c r="D368" s="7">
        <v>85885</v>
      </c>
      <c r="E368" s="198">
        <v>136896690</v>
      </c>
      <c r="F368" s="153">
        <f t="shared" si="45"/>
        <v>90.423956066184587</v>
      </c>
      <c r="G368" s="153">
        <f t="shared" si="46"/>
        <v>2.3510842945014293E-2</v>
      </c>
      <c r="H368" s="198">
        <v>14497582</v>
      </c>
      <c r="I368" s="153">
        <f t="shared" si="47"/>
        <v>9.5760439338154093</v>
      </c>
      <c r="J368" s="153">
        <f t="shared" si="48"/>
        <v>5.6585068842695619E-3</v>
      </c>
      <c r="K368" s="198">
        <v>0</v>
      </c>
      <c r="L368" s="152" t="e">
        <f t="shared" si="49"/>
        <v>#DIV/0!</v>
      </c>
      <c r="M368" s="153">
        <f t="shared" si="50"/>
        <v>0</v>
      </c>
      <c r="N368" s="153">
        <f t="shared" si="51"/>
        <v>0</v>
      </c>
      <c r="O368" s="198">
        <f t="shared" si="52"/>
        <v>151394272</v>
      </c>
      <c r="P368" s="154">
        <f t="shared" si="53"/>
        <v>1.7068419125731121E-2</v>
      </c>
    </row>
    <row r="369" spans="1:16">
      <c r="A369" s="51" t="s">
        <v>144</v>
      </c>
      <c r="B369" s="6" t="s">
        <v>11</v>
      </c>
      <c r="C369" s="7">
        <v>4126405</v>
      </c>
      <c r="D369" s="7">
        <v>86340</v>
      </c>
      <c r="E369" s="198">
        <v>402441971</v>
      </c>
      <c r="F369" s="153">
        <f t="shared" si="45"/>
        <v>86.5889774875764</v>
      </c>
      <c r="G369" s="153">
        <f t="shared" si="46"/>
        <v>6.9115987937056741E-2</v>
      </c>
      <c r="H369" s="198">
        <v>62330778</v>
      </c>
      <c r="I369" s="153">
        <f t="shared" si="47"/>
        <v>13.411022512423592</v>
      </c>
      <c r="J369" s="153">
        <f t="shared" si="48"/>
        <v>2.432813529972638E-2</v>
      </c>
      <c r="K369" s="198">
        <v>0</v>
      </c>
      <c r="L369" s="152" t="e">
        <f t="shared" si="49"/>
        <v>#DIV/0!</v>
      </c>
      <c r="M369" s="153">
        <f t="shared" si="50"/>
        <v>0</v>
      </c>
      <c r="N369" s="153">
        <f t="shared" si="51"/>
        <v>0</v>
      </c>
      <c r="O369" s="198">
        <f t="shared" si="52"/>
        <v>464772749</v>
      </c>
      <c r="P369" s="154">
        <f t="shared" si="53"/>
        <v>5.239918243505428E-2</v>
      </c>
    </row>
    <row r="370" spans="1:16">
      <c r="A370" s="51" t="s">
        <v>88</v>
      </c>
      <c r="B370" s="6" t="s">
        <v>11</v>
      </c>
      <c r="C370" s="7">
        <v>4126504</v>
      </c>
      <c r="D370" s="7">
        <v>86170</v>
      </c>
      <c r="E370" s="198">
        <v>1414696082</v>
      </c>
      <c r="F370" s="153">
        <f t="shared" si="45"/>
        <v>74.334567673273611</v>
      </c>
      <c r="G370" s="153">
        <f t="shared" si="46"/>
        <v>0.24296202778043108</v>
      </c>
      <c r="H370" s="198">
        <v>465612888</v>
      </c>
      <c r="I370" s="153">
        <f t="shared" si="47"/>
        <v>24.46541923241459</v>
      </c>
      <c r="J370" s="153">
        <f t="shared" si="48"/>
        <v>0.18173194206817611</v>
      </c>
      <c r="K370" s="198">
        <v>22838013</v>
      </c>
      <c r="L370" s="152" t="e">
        <f t="shared" si="49"/>
        <v>#DIV/0!</v>
      </c>
      <c r="M370" s="153">
        <f t="shared" si="50"/>
        <v>1.2000130943118017</v>
      </c>
      <c r="N370" s="153">
        <f t="shared" si="51"/>
        <v>4.7083176881864794E-2</v>
      </c>
      <c r="O370" s="198">
        <f t="shared" si="52"/>
        <v>1903146983</v>
      </c>
      <c r="P370" s="154">
        <f t="shared" si="53"/>
        <v>0.2145636683250122</v>
      </c>
    </row>
    <row r="371" spans="1:16">
      <c r="A371" s="51" t="s">
        <v>165</v>
      </c>
      <c r="B371" s="11" t="s">
        <v>63</v>
      </c>
      <c r="C371" s="7">
        <v>4126603</v>
      </c>
      <c r="D371" s="7">
        <v>86530</v>
      </c>
      <c r="E371" s="198">
        <v>246230627</v>
      </c>
      <c r="F371" s="153">
        <f t="shared" si="45"/>
        <v>56.621584873194074</v>
      </c>
      <c r="G371" s="153">
        <f t="shared" si="46"/>
        <v>4.2288017333723671E-2</v>
      </c>
      <c r="H371" s="198">
        <v>186047217</v>
      </c>
      <c r="I371" s="153">
        <f t="shared" si="47"/>
        <v>42.782201451272165</v>
      </c>
      <c r="J371" s="153">
        <f t="shared" si="48"/>
        <v>7.2615520173894735E-2</v>
      </c>
      <c r="K371" s="198">
        <v>2592758</v>
      </c>
      <c r="L371" s="152" t="e">
        <f t="shared" si="49"/>
        <v>#DIV/0!</v>
      </c>
      <c r="M371" s="153">
        <f t="shared" si="50"/>
        <v>0.59621367553376259</v>
      </c>
      <c r="N371" s="153">
        <f t="shared" si="51"/>
        <v>5.3452672754792634E-3</v>
      </c>
      <c r="O371" s="198">
        <f t="shared" si="52"/>
        <v>434870602</v>
      </c>
      <c r="P371" s="154">
        <f t="shared" si="53"/>
        <v>4.9027969171746517E-2</v>
      </c>
    </row>
    <row r="372" spans="1:16">
      <c r="A372" s="51" t="s">
        <v>322</v>
      </c>
      <c r="B372" s="11" t="s">
        <v>21</v>
      </c>
      <c r="C372" s="7">
        <v>4126652</v>
      </c>
      <c r="D372" s="7">
        <v>85565</v>
      </c>
      <c r="E372" s="198">
        <v>37090764</v>
      </c>
      <c r="F372" s="153">
        <f t="shared" si="45"/>
        <v>93.658429717588916</v>
      </c>
      <c r="G372" s="153">
        <f t="shared" si="46"/>
        <v>6.3700234615942149E-3</v>
      </c>
      <c r="H372" s="198">
        <v>2511399</v>
      </c>
      <c r="I372" s="153">
        <f t="shared" si="47"/>
        <v>6.3415702824110891</v>
      </c>
      <c r="J372" s="153">
        <f t="shared" si="48"/>
        <v>9.8021646165875756E-4</v>
      </c>
      <c r="K372" s="198">
        <v>0</v>
      </c>
      <c r="L372" s="152" t="e">
        <f t="shared" si="49"/>
        <v>#DIV/0!</v>
      </c>
      <c r="M372" s="153">
        <f t="shared" si="50"/>
        <v>0</v>
      </c>
      <c r="N372" s="153">
        <f t="shared" si="51"/>
        <v>0</v>
      </c>
      <c r="O372" s="198">
        <f t="shared" si="52"/>
        <v>39602163</v>
      </c>
      <c r="P372" s="154">
        <f t="shared" si="53"/>
        <v>4.4648077330793692E-3</v>
      </c>
    </row>
    <row r="373" spans="1:16">
      <c r="A373" s="51" t="s">
        <v>193</v>
      </c>
      <c r="B373" s="6" t="s">
        <v>11</v>
      </c>
      <c r="C373" s="7">
        <v>4126678</v>
      </c>
      <c r="D373" s="7">
        <v>86125</v>
      </c>
      <c r="E373" s="198">
        <v>461028655</v>
      </c>
      <c r="F373" s="153">
        <f t="shared" si="45"/>
        <v>83.505414586538265</v>
      </c>
      <c r="G373" s="153">
        <f t="shared" si="46"/>
        <v>7.9177752952654876E-2</v>
      </c>
      <c r="H373" s="198">
        <v>89263323</v>
      </c>
      <c r="I373" s="153">
        <f t="shared" si="47"/>
        <v>16.168129060192747</v>
      </c>
      <c r="J373" s="153">
        <f t="shared" si="48"/>
        <v>3.4840094555649181E-2</v>
      </c>
      <c r="K373" s="198">
        <v>1802347</v>
      </c>
      <c r="L373" s="152" t="e">
        <f t="shared" si="49"/>
        <v>#DIV/0!</v>
      </c>
      <c r="M373" s="153">
        <f t="shared" si="50"/>
        <v>0.3264563532689817</v>
      </c>
      <c r="N373" s="153">
        <f t="shared" si="51"/>
        <v>3.7157445616437107E-3</v>
      </c>
      <c r="O373" s="198">
        <f t="shared" si="52"/>
        <v>552094325</v>
      </c>
      <c r="P373" s="154">
        <f t="shared" si="53"/>
        <v>6.2243948939082805E-2</v>
      </c>
    </row>
    <row r="374" spans="1:16">
      <c r="A374" s="51" t="s">
        <v>323</v>
      </c>
      <c r="B374" s="11" t="s">
        <v>29</v>
      </c>
      <c r="C374" s="7">
        <v>4126702</v>
      </c>
      <c r="D374" s="7">
        <v>87760</v>
      </c>
      <c r="E374" s="198">
        <v>12822729</v>
      </c>
      <c r="F374" s="153">
        <f t="shared" si="45"/>
        <v>20.700595740317251</v>
      </c>
      <c r="G374" s="153">
        <f t="shared" si="46"/>
        <v>2.202194718115392E-3</v>
      </c>
      <c r="H374" s="198">
        <v>48847944</v>
      </c>
      <c r="I374" s="153">
        <f t="shared" si="47"/>
        <v>78.858528593223454</v>
      </c>
      <c r="J374" s="153">
        <f t="shared" si="48"/>
        <v>1.9065691603359379E-2</v>
      </c>
      <c r="K374" s="198">
        <v>273095</v>
      </c>
      <c r="L374" s="152" t="e">
        <f t="shared" si="49"/>
        <v>#DIV/0!</v>
      </c>
      <c r="M374" s="153">
        <f t="shared" si="50"/>
        <v>0.44087566645929577</v>
      </c>
      <c r="N374" s="153">
        <f t="shared" si="51"/>
        <v>5.6301658951472117E-4</v>
      </c>
      <c r="O374" s="198">
        <f t="shared" si="52"/>
        <v>61943768</v>
      </c>
      <c r="P374" s="154">
        <f t="shared" si="53"/>
        <v>6.9836340601515719E-3</v>
      </c>
    </row>
    <row r="375" spans="1:16">
      <c r="A375" s="51" t="s">
        <v>89</v>
      </c>
      <c r="B375" s="11" t="s">
        <v>29</v>
      </c>
      <c r="C375" s="7">
        <v>4126801</v>
      </c>
      <c r="D375" s="7">
        <v>87430</v>
      </c>
      <c r="E375" s="198">
        <v>960537897</v>
      </c>
      <c r="F375" s="153">
        <f t="shared" si="45"/>
        <v>77.785022760299427</v>
      </c>
      <c r="G375" s="153">
        <f t="shared" si="46"/>
        <v>0.16496421965426131</v>
      </c>
      <c r="H375" s="198">
        <v>274324352</v>
      </c>
      <c r="I375" s="153">
        <f t="shared" si="47"/>
        <v>22.214975620086744</v>
      </c>
      <c r="J375" s="153">
        <f t="shared" si="48"/>
        <v>0.10707069870788016</v>
      </c>
      <c r="K375" s="198">
        <v>20</v>
      </c>
      <c r="L375" s="152" t="e">
        <f t="shared" si="49"/>
        <v>#DIV/0!</v>
      </c>
      <c r="M375" s="153">
        <f t="shared" si="50"/>
        <v>1.6196138226975012E-6</v>
      </c>
      <c r="N375" s="153">
        <f t="shared" si="51"/>
        <v>4.1232288362271089E-8</v>
      </c>
      <c r="O375" s="198">
        <f t="shared" si="52"/>
        <v>1234862269</v>
      </c>
      <c r="P375" s="154">
        <f t="shared" si="53"/>
        <v>0.13922023925610164</v>
      </c>
    </row>
    <row r="376" spans="1:16">
      <c r="A376" s="51" t="s">
        <v>277</v>
      </c>
      <c r="B376" s="11" t="s">
        <v>29</v>
      </c>
      <c r="C376" s="7">
        <v>4126900</v>
      </c>
      <c r="D376" s="7">
        <v>87830</v>
      </c>
      <c r="E376" s="198">
        <v>76178150</v>
      </c>
      <c r="F376" s="153">
        <f t="shared" si="45"/>
        <v>82.891815968866126</v>
      </c>
      <c r="G376" s="153">
        <f t="shared" si="46"/>
        <v>1.3082949781267469E-2</v>
      </c>
      <c r="H376" s="198">
        <v>15722539</v>
      </c>
      <c r="I376" s="153">
        <f t="shared" si="47"/>
        <v>17.10818403113387</v>
      </c>
      <c r="J376" s="153">
        <f t="shared" si="48"/>
        <v>6.1366161039611072E-3</v>
      </c>
      <c r="K376" s="198">
        <v>0</v>
      </c>
      <c r="L376" s="152" t="e">
        <f t="shared" si="49"/>
        <v>#DIV/0!</v>
      </c>
      <c r="M376" s="153">
        <f t="shared" si="50"/>
        <v>0</v>
      </c>
      <c r="N376" s="153">
        <f t="shared" si="51"/>
        <v>0</v>
      </c>
      <c r="O376" s="198">
        <f t="shared" si="52"/>
        <v>91900689</v>
      </c>
      <c r="P376" s="154">
        <f t="shared" si="53"/>
        <v>1.0361022627034843E-2</v>
      </c>
    </row>
    <row r="377" spans="1:16">
      <c r="A377" s="51" t="s">
        <v>154</v>
      </c>
      <c r="B377" s="6" t="s">
        <v>7</v>
      </c>
      <c r="C377" s="7">
        <v>4127007</v>
      </c>
      <c r="D377" s="7">
        <v>84530</v>
      </c>
      <c r="E377" s="198">
        <v>123248417</v>
      </c>
      <c r="F377" s="153">
        <f t="shared" si="45"/>
        <v>95.568961280922466</v>
      </c>
      <c r="G377" s="153">
        <f t="shared" si="46"/>
        <v>2.1166868061664821E-2</v>
      </c>
      <c r="H377" s="198">
        <v>5196302</v>
      </c>
      <c r="I377" s="153">
        <f t="shared" si="47"/>
        <v>4.0293027426224874</v>
      </c>
      <c r="J377" s="153">
        <f t="shared" si="48"/>
        <v>2.0281527388321509E-3</v>
      </c>
      <c r="K377" s="198">
        <v>518090</v>
      </c>
      <c r="L377" s="152" t="e">
        <f t="shared" si="49"/>
        <v>#DIV/0!</v>
      </c>
      <c r="M377" s="153">
        <f t="shared" si="50"/>
        <v>0.40173597645504139</v>
      </c>
      <c r="N377" s="153">
        <f t="shared" si="51"/>
        <v>1.0681018138804514E-3</v>
      </c>
      <c r="O377" s="198">
        <f t="shared" si="52"/>
        <v>128962809</v>
      </c>
      <c r="P377" s="154">
        <f t="shared" si="53"/>
        <v>1.4539462071878187E-2</v>
      </c>
    </row>
    <row r="378" spans="1:16">
      <c r="A378" s="51" t="s">
        <v>22</v>
      </c>
      <c r="B378" s="11" t="s">
        <v>23</v>
      </c>
      <c r="C378" s="7">
        <v>4127106</v>
      </c>
      <c r="D378" s="7">
        <v>84260</v>
      </c>
      <c r="E378" s="198">
        <v>2032706146</v>
      </c>
      <c r="F378" s="153">
        <f t="shared" si="45"/>
        <v>39.074829134772941</v>
      </c>
      <c r="G378" s="153">
        <f t="shared" si="46"/>
        <v>0.34910000345495057</v>
      </c>
      <c r="H378" s="198">
        <v>1398728187</v>
      </c>
      <c r="I378" s="153">
        <f t="shared" si="47"/>
        <v>26.88783374840828</v>
      </c>
      <c r="J378" s="153">
        <f t="shared" si="48"/>
        <v>0.54593332014686202</v>
      </c>
      <c r="K378" s="198">
        <v>1770651488</v>
      </c>
      <c r="L378" s="155" t="e">
        <f t="shared" si="49"/>
        <v>#DIV/0!</v>
      </c>
      <c r="M378" s="153">
        <f t="shared" si="50"/>
        <v>34.037337116818783</v>
      </c>
      <c r="N378" s="153">
        <f t="shared" si="51"/>
        <v>3.6504006371150193</v>
      </c>
      <c r="O378" s="198">
        <f t="shared" si="52"/>
        <v>5202085821</v>
      </c>
      <c r="P378" s="154">
        <f t="shared" si="53"/>
        <v>0.58649102074912773</v>
      </c>
    </row>
    <row r="379" spans="1:16">
      <c r="A379" s="51" t="s">
        <v>109</v>
      </c>
      <c r="B379" s="11" t="s">
        <v>29</v>
      </c>
      <c r="C379" s="7">
        <v>4127205</v>
      </c>
      <c r="D379" s="7">
        <v>87240</v>
      </c>
      <c r="E379" s="198">
        <v>516872480</v>
      </c>
      <c r="F379" s="153">
        <f t="shared" si="45"/>
        <v>82.820281454035211</v>
      </c>
      <c r="G379" s="153">
        <f t="shared" si="46"/>
        <v>8.8768455248114775E-2</v>
      </c>
      <c r="H379" s="198">
        <v>103770745</v>
      </c>
      <c r="I379" s="153">
        <f t="shared" si="47"/>
        <v>16.627548651061705</v>
      </c>
      <c r="J379" s="153">
        <f t="shared" si="48"/>
        <v>4.050244206021951E-2</v>
      </c>
      <c r="K379" s="198">
        <v>3446033</v>
      </c>
      <c r="L379" s="152" t="e">
        <f t="shared" si="49"/>
        <v>#DIV/0!</v>
      </c>
      <c r="M379" s="153">
        <f t="shared" si="50"/>
        <v>0.55216989490307811</v>
      </c>
      <c r="N379" s="153">
        <f t="shared" si="51"/>
        <v>7.1043913180951065E-3</v>
      </c>
      <c r="O379" s="198">
        <f t="shared" si="52"/>
        <v>624089258</v>
      </c>
      <c r="P379" s="154">
        <f t="shared" si="53"/>
        <v>7.0360766538185432E-2</v>
      </c>
    </row>
    <row r="380" spans="1:16">
      <c r="A380" s="51" t="s">
        <v>133</v>
      </c>
      <c r="B380" s="11" t="s">
        <v>29</v>
      </c>
      <c r="C380" s="7">
        <v>4127304</v>
      </c>
      <c r="D380" s="7">
        <v>87890</v>
      </c>
      <c r="E380" s="198">
        <v>552937167</v>
      </c>
      <c r="F380" s="153">
        <f t="shared" si="45"/>
        <v>91.933657895801502</v>
      </c>
      <c r="G380" s="153">
        <f t="shared" si="46"/>
        <v>9.4962258706168423E-2</v>
      </c>
      <c r="H380" s="198">
        <v>48515206</v>
      </c>
      <c r="I380" s="153">
        <f t="shared" si="47"/>
        <v>8.0663421041984975</v>
      </c>
      <c r="J380" s="153">
        <f t="shared" si="48"/>
        <v>1.89358216523801E-2</v>
      </c>
      <c r="K380" s="198">
        <v>0</v>
      </c>
      <c r="L380" s="152" t="e">
        <f t="shared" si="49"/>
        <v>#DIV/0!</v>
      </c>
      <c r="M380" s="153">
        <f t="shared" si="50"/>
        <v>0</v>
      </c>
      <c r="N380" s="153">
        <f t="shared" si="51"/>
        <v>0</v>
      </c>
      <c r="O380" s="198">
        <f t="shared" si="52"/>
        <v>601452373</v>
      </c>
      <c r="P380" s="154">
        <f t="shared" si="53"/>
        <v>6.7808649897464865E-2</v>
      </c>
    </row>
    <row r="381" spans="1:16">
      <c r="A381" s="51" t="s">
        <v>83</v>
      </c>
      <c r="B381" s="6" t="s">
        <v>15</v>
      </c>
      <c r="C381" s="7">
        <v>4127403</v>
      </c>
      <c r="D381" s="7">
        <v>85990</v>
      </c>
      <c r="E381" s="198">
        <v>632655080</v>
      </c>
      <c r="F381" s="153">
        <f t="shared" si="45"/>
        <v>76.849460712131346</v>
      </c>
      <c r="G381" s="153">
        <f t="shared" si="46"/>
        <v>0.10865313269623578</v>
      </c>
      <c r="H381" s="198">
        <v>188321212</v>
      </c>
      <c r="I381" s="153">
        <f t="shared" si="47"/>
        <v>22.875630087179509</v>
      </c>
      <c r="J381" s="153">
        <f t="shared" si="48"/>
        <v>7.3503076206500345E-2</v>
      </c>
      <c r="K381" s="198">
        <v>2263161</v>
      </c>
      <c r="L381" s="152" t="e">
        <f t="shared" si="49"/>
        <v>#DIV/0!</v>
      </c>
      <c r="M381" s="153">
        <f t="shared" si="50"/>
        <v>0.27490920068914626</v>
      </c>
      <c r="N381" s="153">
        <f t="shared" si="51"/>
        <v>4.6657653481122904E-3</v>
      </c>
      <c r="O381" s="198">
        <f t="shared" si="52"/>
        <v>823239453</v>
      </c>
      <c r="P381" s="154">
        <f t="shared" si="53"/>
        <v>9.281326062746699E-2</v>
      </c>
    </row>
    <row r="382" spans="1:16">
      <c r="A382" s="51" t="s">
        <v>60</v>
      </c>
      <c r="B382" s="6" t="s">
        <v>7</v>
      </c>
      <c r="C382" s="7">
        <v>4127502</v>
      </c>
      <c r="D382" s="7">
        <v>84300</v>
      </c>
      <c r="E382" s="198">
        <v>487256766</v>
      </c>
      <c r="F382" s="153">
        <f t="shared" si="45"/>
        <v>96.829255829341321</v>
      </c>
      <c r="G382" s="153">
        <f t="shared" si="46"/>
        <v>8.3682208089337878E-2</v>
      </c>
      <c r="H382" s="198">
        <v>15955576</v>
      </c>
      <c r="I382" s="153">
        <f t="shared" si="47"/>
        <v>3.1707441706586761</v>
      </c>
      <c r="J382" s="153">
        <f t="shared" si="48"/>
        <v>6.2275720626023155E-3</v>
      </c>
      <c r="K382" s="198">
        <v>0</v>
      </c>
      <c r="L382" s="152" t="e">
        <f t="shared" si="49"/>
        <v>#DIV/0!</v>
      </c>
      <c r="M382" s="153">
        <f t="shared" si="50"/>
        <v>0</v>
      </c>
      <c r="N382" s="153">
        <f t="shared" si="51"/>
        <v>0</v>
      </c>
      <c r="O382" s="198">
        <f t="shared" si="52"/>
        <v>503212342</v>
      </c>
      <c r="P382" s="154">
        <f t="shared" si="53"/>
        <v>5.6732920268586846E-2</v>
      </c>
    </row>
    <row r="383" spans="1:16">
      <c r="A383" s="51" t="s">
        <v>247</v>
      </c>
      <c r="B383" s="6" t="s">
        <v>7</v>
      </c>
      <c r="C383" s="7">
        <v>4127601</v>
      </c>
      <c r="D383" s="7">
        <v>83190</v>
      </c>
      <c r="E383" s="198">
        <v>138705142</v>
      </c>
      <c r="F383" s="153">
        <f t="shared" si="45"/>
        <v>77.382547508291495</v>
      </c>
      <c r="G383" s="153">
        <f t="shared" si="46"/>
        <v>2.3821429204956713E-2</v>
      </c>
      <c r="H383" s="198">
        <v>40538039</v>
      </c>
      <c r="I383" s="153">
        <f t="shared" si="47"/>
        <v>22.615864729877668</v>
      </c>
      <c r="J383" s="153">
        <f t="shared" si="48"/>
        <v>1.5822278001689387E-2</v>
      </c>
      <c r="K383" s="198">
        <v>2846</v>
      </c>
      <c r="L383" s="152" t="e">
        <f t="shared" si="49"/>
        <v>#DIV/0!</v>
      </c>
      <c r="M383" s="153">
        <f t="shared" si="50"/>
        <v>1.5877618308382366E-3</v>
      </c>
      <c r="N383" s="153">
        <f t="shared" si="51"/>
        <v>5.8673546339511765E-6</v>
      </c>
      <c r="O383" s="198">
        <f t="shared" si="52"/>
        <v>179246027</v>
      </c>
      <c r="P383" s="154">
        <f t="shared" si="53"/>
        <v>2.0208468094870306E-2</v>
      </c>
    </row>
    <row r="384" spans="1:16">
      <c r="A384" s="51" t="s">
        <v>18</v>
      </c>
      <c r="B384" s="6" t="s">
        <v>15</v>
      </c>
      <c r="C384" s="7">
        <v>4127700</v>
      </c>
      <c r="D384" s="7">
        <v>85900</v>
      </c>
      <c r="E384" s="198">
        <v>7108644068</v>
      </c>
      <c r="F384" s="153">
        <f t="shared" si="45"/>
        <v>72.135311151372875</v>
      </c>
      <c r="G384" s="153">
        <f t="shared" si="46"/>
        <v>1.2208491982878147</v>
      </c>
      <c r="H384" s="198">
        <v>2660572101</v>
      </c>
      <c r="I384" s="153">
        <f t="shared" si="47"/>
        <v>26.998284695423418</v>
      </c>
      <c r="J384" s="153">
        <f t="shared" si="48"/>
        <v>1.0384397584096461</v>
      </c>
      <c r="K384" s="198">
        <v>85380636</v>
      </c>
      <c r="L384" s="152" t="e">
        <f t="shared" si="49"/>
        <v>#DIV/0!</v>
      </c>
      <c r="M384" s="153">
        <f t="shared" si="50"/>
        <v>0.86640415320370889</v>
      </c>
      <c r="N384" s="153">
        <f t="shared" si="51"/>
        <v>0.1760219502053052</v>
      </c>
      <c r="O384" s="198">
        <f t="shared" si="52"/>
        <v>9854596805</v>
      </c>
      <c r="P384" s="154">
        <f t="shared" si="53"/>
        <v>1.1110221434456304</v>
      </c>
    </row>
    <row r="385" spans="1:16">
      <c r="A385" s="51" t="s">
        <v>295</v>
      </c>
      <c r="B385" s="11" t="s">
        <v>63</v>
      </c>
      <c r="C385" s="7">
        <v>4127809</v>
      </c>
      <c r="D385" s="7">
        <v>86560</v>
      </c>
      <c r="E385" s="198">
        <v>45488230</v>
      </c>
      <c r="F385" s="153">
        <f t="shared" si="45"/>
        <v>81.657237901526585</v>
      </c>
      <c r="G385" s="153">
        <f t="shared" si="46"/>
        <v>7.8122168722756374E-3</v>
      </c>
      <c r="H385" s="198">
        <v>10218075</v>
      </c>
      <c r="I385" s="153">
        <f t="shared" si="47"/>
        <v>18.342762098473415</v>
      </c>
      <c r="J385" s="153">
        <f t="shared" si="48"/>
        <v>3.9881855975350032E-3</v>
      </c>
      <c r="K385" s="198">
        <v>0</v>
      </c>
      <c r="L385" s="152" t="e">
        <f t="shared" si="49"/>
        <v>#DIV/0!</v>
      </c>
      <c r="M385" s="153">
        <f t="shared" si="50"/>
        <v>0</v>
      </c>
      <c r="N385" s="153">
        <f t="shared" si="51"/>
        <v>0</v>
      </c>
      <c r="O385" s="198">
        <f t="shared" si="52"/>
        <v>55706305</v>
      </c>
      <c r="P385" s="154">
        <f t="shared" si="53"/>
        <v>6.2804130508042682E-3</v>
      </c>
    </row>
    <row r="386" spans="1:16">
      <c r="A386" s="51" t="s">
        <v>112</v>
      </c>
      <c r="B386" s="6" t="s">
        <v>15</v>
      </c>
      <c r="C386" s="7">
        <v>4127858</v>
      </c>
      <c r="D386" s="7">
        <v>85485</v>
      </c>
      <c r="E386" s="198">
        <v>622636183</v>
      </c>
      <c r="F386" s="153">
        <f t="shared" si="45"/>
        <v>78.284978617800078</v>
      </c>
      <c r="G386" s="153">
        <f t="shared" si="46"/>
        <v>0.10693247229276456</v>
      </c>
      <c r="H386" s="198">
        <v>172709481</v>
      </c>
      <c r="I386" s="153">
        <f t="shared" si="47"/>
        <v>21.715021382199929</v>
      </c>
      <c r="J386" s="153">
        <f t="shared" si="48"/>
        <v>6.7409709234072496E-2</v>
      </c>
      <c r="K386" s="198">
        <v>0</v>
      </c>
      <c r="L386" s="152" t="e">
        <f t="shared" si="49"/>
        <v>#DIV/0!</v>
      </c>
      <c r="M386" s="153">
        <f t="shared" si="50"/>
        <v>0</v>
      </c>
      <c r="N386" s="153">
        <f t="shared" si="51"/>
        <v>0</v>
      </c>
      <c r="O386" s="198">
        <f t="shared" si="52"/>
        <v>795345664</v>
      </c>
      <c r="P386" s="154">
        <f t="shared" si="53"/>
        <v>8.9668472681614528E-2</v>
      </c>
    </row>
    <row r="387" spans="1:16">
      <c r="A387" s="51" t="s">
        <v>370</v>
      </c>
      <c r="B387" s="11" t="s">
        <v>266</v>
      </c>
      <c r="C387" s="7">
        <v>4127882</v>
      </c>
      <c r="D387" s="7">
        <v>83480</v>
      </c>
      <c r="E387" s="198">
        <v>48376485</v>
      </c>
      <c r="F387" s="153">
        <f t="shared" si="45"/>
        <v>62.085474269951135</v>
      </c>
      <c r="G387" s="153">
        <f t="shared" si="46"/>
        <v>8.308250119610925E-3</v>
      </c>
      <c r="H387" s="198">
        <v>16712281</v>
      </c>
      <c r="I387" s="153">
        <f t="shared" si="47"/>
        <v>21.448228245968952</v>
      </c>
      <c r="J387" s="153">
        <f t="shared" si="48"/>
        <v>6.5229192764936529E-3</v>
      </c>
      <c r="K387" s="198">
        <v>12830402</v>
      </c>
      <c r="L387" s="152" t="e">
        <f t="shared" si="49"/>
        <v>#DIV/0!</v>
      </c>
      <c r="M387" s="153">
        <f t="shared" si="50"/>
        <v>16.466297484079913</v>
      </c>
      <c r="N387" s="153">
        <f t="shared" si="51"/>
        <v>2.6451341753392987E-2</v>
      </c>
      <c r="O387" s="198">
        <f t="shared" si="52"/>
        <v>77919168</v>
      </c>
      <c r="P387" s="154">
        <f t="shared" si="53"/>
        <v>8.7847248101451045E-3</v>
      </c>
    </row>
    <row r="388" spans="1:16">
      <c r="A388" s="51" t="s">
        <v>205</v>
      </c>
      <c r="B388" s="11" t="s">
        <v>29</v>
      </c>
      <c r="C388" s="7">
        <v>4127908</v>
      </c>
      <c r="D388" s="7">
        <v>87450</v>
      </c>
      <c r="E388" s="198">
        <v>144893322</v>
      </c>
      <c r="F388" s="153">
        <f t="shared" ref="F388:F402" si="54">E388*100/O388</f>
        <v>90.561980425910178</v>
      </c>
      <c r="G388" s="153">
        <f t="shared" ref="G388:G402" si="55">E388*100/E$403</f>
        <v>2.4884196523110854E-2</v>
      </c>
      <c r="H388" s="198">
        <v>15100222</v>
      </c>
      <c r="I388" s="153">
        <f t="shared" ref="I388:I402" si="56">H388*100/O388</f>
        <v>9.4380195740898145</v>
      </c>
      <c r="J388" s="153">
        <f t="shared" ref="J388:J402" si="57">H388*100/H$403</f>
        <v>5.8937214592749811E-3</v>
      </c>
      <c r="K388" s="198">
        <v>0</v>
      </c>
      <c r="L388" s="152" t="e">
        <f t="shared" ref="L388:L402" si="58">K388*100/K$401</f>
        <v>#DIV/0!</v>
      </c>
      <c r="M388" s="153">
        <f t="shared" ref="M388:M402" si="59">K388*100/O388</f>
        <v>0</v>
      </c>
      <c r="N388" s="153">
        <f t="shared" ref="N388:N402" si="60">K388*100/K$403</f>
        <v>0</v>
      </c>
      <c r="O388" s="198">
        <f t="shared" ref="O388:O402" si="61">E388+H388+K388</f>
        <v>159993544</v>
      </c>
      <c r="P388" s="154">
        <f t="shared" ref="P388:P402" si="62">O388*100/O$403</f>
        <v>1.8037914052673694E-2</v>
      </c>
    </row>
    <row r="389" spans="1:16">
      <c r="A389" s="51" t="s">
        <v>119</v>
      </c>
      <c r="B389" s="6" t="s">
        <v>15</v>
      </c>
      <c r="C389" s="7">
        <v>4127957</v>
      </c>
      <c r="D389" s="7">
        <v>85945</v>
      </c>
      <c r="E389" s="198">
        <v>408444385</v>
      </c>
      <c r="F389" s="153">
        <f t="shared" si="54"/>
        <v>88.433074181927878</v>
      </c>
      <c r="G389" s="153">
        <f t="shared" si="55"/>
        <v>7.0146851523641307E-2</v>
      </c>
      <c r="H389" s="198">
        <v>42643213</v>
      </c>
      <c r="I389" s="153">
        <f t="shared" si="56"/>
        <v>9.2327635219780326</v>
      </c>
      <c r="J389" s="153">
        <f t="shared" si="57"/>
        <v>1.6643942026185698E-2</v>
      </c>
      <c r="K389" s="198">
        <v>10780757</v>
      </c>
      <c r="L389" s="152" t="e">
        <f t="shared" si="58"/>
        <v>#DIV/0!</v>
      </c>
      <c r="M389" s="153">
        <f t="shared" si="59"/>
        <v>2.3341622960940893</v>
      </c>
      <c r="N389" s="153">
        <f t="shared" si="60"/>
        <v>2.222576406937863E-2</v>
      </c>
      <c r="O389" s="198">
        <f t="shared" si="61"/>
        <v>461868355</v>
      </c>
      <c r="P389" s="154">
        <f t="shared" si="62"/>
        <v>5.2071736664198044E-2</v>
      </c>
    </row>
    <row r="390" spans="1:16">
      <c r="A390" s="51" t="s">
        <v>155</v>
      </c>
      <c r="B390" s="11" t="s">
        <v>21</v>
      </c>
      <c r="C390" s="7">
        <v>4127965</v>
      </c>
      <c r="D390" s="7">
        <v>85150</v>
      </c>
      <c r="E390" s="198">
        <v>388248852</v>
      </c>
      <c r="F390" s="153">
        <f t="shared" si="54"/>
        <v>58.794205169064909</v>
      </c>
      <c r="G390" s="153">
        <f t="shared" si="55"/>
        <v>6.6678440384161944E-2</v>
      </c>
      <c r="H390" s="198">
        <v>214039917</v>
      </c>
      <c r="I390" s="153">
        <f t="shared" si="56"/>
        <v>32.412991640906704</v>
      </c>
      <c r="J390" s="153">
        <f t="shared" si="57"/>
        <v>8.3541265284996197E-2</v>
      </c>
      <c r="K390" s="198">
        <v>58063473</v>
      </c>
      <c r="L390" s="152" t="e">
        <f t="shared" si="58"/>
        <v>#DIV/0!</v>
      </c>
      <c r="M390" s="153">
        <f t="shared" si="59"/>
        <v>8.7928031900283905</v>
      </c>
      <c r="N390" s="153">
        <f t="shared" si="60"/>
        <v>0.11970449310254709</v>
      </c>
      <c r="O390" s="198">
        <f t="shared" si="61"/>
        <v>660352242</v>
      </c>
      <c r="P390" s="154">
        <f t="shared" si="62"/>
        <v>7.4449110182135736E-2</v>
      </c>
    </row>
    <row r="391" spans="1:16">
      <c r="A391" s="51" t="s">
        <v>71</v>
      </c>
      <c r="B391" s="6" t="s">
        <v>15</v>
      </c>
      <c r="C391" s="7">
        <v>4128005</v>
      </c>
      <c r="D391" s="7">
        <v>87350</v>
      </c>
      <c r="E391" s="198">
        <v>1493016088</v>
      </c>
      <c r="F391" s="153">
        <f t="shared" si="54"/>
        <v>95.134672762289611</v>
      </c>
      <c r="G391" s="153">
        <f t="shared" si="55"/>
        <v>0.25641282312485159</v>
      </c>
      <c r="H391" s="198">
        <v>66717387</v>
      </c>
      <c r="I391" s="153">
        <f t="shared" si="56"/>
        <v>4.2512179411961135</v>
      </c>
      <c r="J391" s="153">
        <f t="shared" si="57"/>
        <v>2.6040259240470348E-2</v>
      </c>
      <c r="K391" s="198">
        <v>9637654</v>
      </c>
      <c r="L391" s="152" t="e">
        <f t="shared" si="58"/>
        <v>#DIV/0!</v>
      </c>
      <c r="M391" s="153">
        <f t="shared" si="59"/>
        <v>0.61410929651427271</v>
      </c>
      <c r="N391" s="153">
        <f t="shared" si="60"/>
        <v>1.986912644318977E-2</v>
      </c>
      <c r="O391" s="198">
        <f t="shared" si="61"/>
        <v>1569371129</v>
      </c>
      <c r="P391" s="154">
        <f t="shared" si="62"/>
        <v>0.17693327389291086</v>
      </c>
    </row>
    <row r="392" spans="1:16">
      <c r="A392" s="51" t="s">
        <v>38</v>
      </c>
      <c r="B392" s="11" t="s">
        <v>29</v>
      </c>
      <c r="C392" s="7">
        <v>4128104</v>
      </c>
      <c r="D392" s="7">
        <v>87500</v>
      </c>
      <c r="E392" s="198">
        <v>4249862056</v>
      </c>
      <c r="F392" s="153">
        <f t="shared" si="54"/>
        <v>81.387119300470133</v>
      </c>
      <c r="G392" s="153">
        <f t="shared" si="55"/>
        <v>0.72987768613391268</v>
      </c>
      <c r="H392" s="198">
        <v>693965729</v>
      </c>
      <c r="I392" s="153">
        <f t="shared" si="56"/>
        <v>13.289812900355637</v>
      </c>
      <c r="J392" s="153">
        <f t="shared" si="57"/>
        <v>0.27085964093830583</v>
      </c>
      <c r="K392" s="198">
        <v>277959265</v>
      </c>
      <c r="L392" s="155" t="e">
        <f t="shared" si="58"/>
        <v>#DIV/0!</v>
      </c>
      <c r="M392" s="153">
        <f t="shared" si="59"/>
        <v>5.3230677991742308</v>
      </c>
      <c r="N392" s="153">
        <f t="shared" si="60"/>
        <v>0.57304482837224635</v>
      </c>
      <c r="O392" s="198">
        <f t="shared" si="61"/>
        <v>5221787050</v>
      </c>
      <c r="P392" s="154">
        <f t="shared" si="62"/>
        <v>0.58871216709384555</v>
      </c>
    </row>
    <row r="393" spans="1:16">
      <c r="A393" s="51" t="s">
        <v>65</v>
      </c>
      <c r="B393" s="11" t="s">
        <v>21</v>
      </c>
      <c r="C393" s="7">
        <v>4128203</v>
      </c>
      <c r="D393" s="7">
        <v>84600</v>
      </c>
      <c r="E393" s="198">
        <v>839152262</v>
      </c>
      <c r="F393" s="153">
        <f t="shared" si="54"/>
        <v>57.316531370487638</v>
      </c>
      <c r="G393" s="153">
        <f t="shared" si="55"/>
        <v>0.14411726856825746</v>
      </c>
      <c r="H393" s="198">
        <v>610893534</v>
      </c>
      <c r="I393" s="153">
        <f t="shared" si="56"/>
        <v>41.725798750857749</v>
      </c>
      <c r="J393" s="153">
        <f t="shared" si="57"/>
        <v>0.23843598661451004</v>
      </c>
      <c r="K393" s="198">
        <v>14020926</v>
      </c>
      <c r="L393" s="152" t="e">
        <f t="shared" si="58"/>
        <v>#DIV/0!</v>
      </c>
      <c r="M393" s="153">
        <f t="shared" si="59"/>
        <v>0.95766987865461506</v>
      </c>
      <c r="N393" s="153">
        <f t="shared" si="60"/>
        <v>2.8905743196903207E-2</v>
      </c>
      <c r="O393" s="198">
        <f t="shared" si="61"/>
        <v>1464066722</v>
      </c>
      <c r="P393" s="154">
        <f t="shared" si="62"/>
        <v>0.16506109583281506</v>
      </c>
    </row>
    <row r="394" spans="1:16">
      <c r="A394" s="51" t="s">
        <v>390</v>
      </c>
      <c r="B394" s="6" t="s">
        <v>11</v>
      </c>
      <c r="C394" s="7">
        <v>4128302</v>
      </c>
      <c r="D394" s="7">
        <v>87640</v>
      </c>
      <c r="E394" s="198">
        <v>22779578</v>
      </c>
      <c r="F394" s="153">
        <f t="shared" si="54"/>
        <v>90.437591863546757</v>
      </c>
      <c r="G394" s="153">
        <f t="shared" si="55"/>
        <v>3.912198904967701E-3</v>
      </c>
      <c r="H394" s="198">
        <v>2408596</v>
      </c>
      <c r="I394" s="153">
        <f t="shared" si="56"/>
        <v>9.5624081364532412</v>
      </c>
      <c r="J394" s="153">
        <f t="shared" si="57"/>
        <v>9.400917371892865E-4</v>
      </c>
      <c r="K394" s="198">
        <v>0</v>
      </c>
      <c r="L394" s="152" t="e">
        <f t="shared" si="58"/>
        <v>#DIV/0!</v>
      </c>
      <c r="M394" s="153">
        <f t="shared" si="59"/>
        <v>0</v>
      </c>
      <c r="N394" s="153">
        <f t="shared" si="60"/>
        <v>0</v>
      </c>
      <c r="O394" s="198">
        <f t="shared" si="61"/>
        <v>25188174</v>
      </c>
      <c r="P394" s="154">
        <f t="shared" si="62"/>
        <v>2.839752819999976E-3</v>
      </c>
    </row>
    <row r="395" spans="1:16">
      <c r="A395" s="51" t="s">
        <v>289</v>
      </c>
      <c r="B395" s="6" t="s">
        <v>11</v>
      </c>
      <c r="C395" s="7">
        <v>4128401</v>
      </c>
      <c r="D395" s="7">
        <v>86280</v>
      </c>
      <c r="E395" s="198">
        <v>175602147</v>
      </c>
      <c r="F395" s="153">
        <f t="shared" si="54"/>
        <v>88.460267916680266</v>
      </c>
      <c r="G395" s="153">
        <f t="shared" si="55"/>
        <v>3.0158176205168388E-2</v>
      </c>
      <c r="H395" s="198">
        <v>18080141</v>
      </c>
      <c r="I395" s="153">
        <f t="shared" si="56"/>
        <v>9.1079416974973295</v>
      </c>
      <c r="J395" s="153">
        <f t="shared" si="57"/>
        <v>7.0568045289941704E-3</v>
      </c>
      <c r="K395" s="198">
        <v>4827338</v>
      </c>
      <c r="L395" s="152" t="e">
        <f t="shared" si="58"/>
        <v>#DIV/0!</v>
      </c>
      <c r="M395" s="153">
        <f t="shared" si="59"/>
        <v>2.4317903858223984</v>
      </c>
      <c r="N395" s="153">
        <f t="shared" si="60"/>
        <v>9.9521096219074498E-3</v>
      </c>
      <c r="O395" s="198">
        <f t="shared" si="61"/>
        <v>198509626</v>
      </c>
      <c r="P395" s="154">
        <f t="shared" si="62"/>
        <v>2.2380275371713745E-2</v>
      </c>
    </row>
    <row r="396" spans="1:16">
      <c r="A396" s="51" t="s">
        <v>171</v>
      </c>
      <c r="B396" s="11" t="s">
        <v>23</v>
      </c>
      <c r="C396" s="7">
        <v>4128534</v>
      </c>
      <c r="D396" s="7">
        <v>84345</v>
      </c>
      <c r="E396" s="198">
        <v>193761594</v>
      </c>
      <c r="F396" s="153">
        <f t="shared" si="54"/>
        <v>71.837907429987638</v>
      </c>
      <c r="G396" s="153">
        <f t="shared" si="55"/>
        <v>3.3276906879995592E-2</v>
      </c>
      <c r="H396" s="198">
        <v>15218521</v>
      </c>
      <c r="I396" s="153">
        <f t="shared" si="56"/>
        <v>5.6423292162807188</v>
      </c>
      <c r="J396" s="153">
        <f t="shared" si="57"/>
        <v>5.9398943801042756E-3</v>
      </c>
      <c r="K396" s="198">
        <v>60740428</v>
      </c>
      <c r="L396" s="152" t="e">
        <f t="shared" si="58"/>
        <v>#DIV/0!</v>
      </c>
      <c r="M396" s="153">
        <f t="shared" si="59"/>
        <v>22.519763353731644</v>
      </c>
      <c r="N396" s="153">
        <f t="shared" si="60"/>
        <v>0.12522334212718825</v>
      </c>
      <c r="O396" s="198">
        <f t="shared" si="61"/>
        <v>269720543</v>
      </c>
      <c r="P396" s="154">
        <f t="shared" si="62"/>
        <v>3.0408701821583999E-2</v>
      </c>
    </row>
    <row r="397" spans="1:16">
      <c r="A397" s="51" t="s">
        <v>216</v>
      </c>
      <c r="B397" s="6" t="s">
        <v>15</v>
      </c>
      <c r="C397" s="7">
        <v>4128559</v>
      </c>
      <c r="D397" s="7">
        <v>85845</v>
      </c>
      <c r="E397" s="198">
        <v>166581415</v>
      </c>
      <c r="F397" s="153">
        <f t="shared" si="54"/>
        <v>94.240659282998053</v>
      </c>
      <c r="G397" s="153">
        <f t="shared" si="55"/>
        <v>2.8608942156477621E-2</v>
      </c>
      <c r="H397" s="198">
        <v>10180310</v>
      </c>
      <c r="I397" s="153">
        <f t="shared" si="56"/>
        <v>5.7593407170019413</v>
      </c>
      <c r="J397" s="153">
        <f t="shared" si="57"/>
        <v>3.9734456559030514E-3</v>
      </c>
      <c r="K397" s="198">
        <v>0</v>
      </c>
      <c r="L397" s="152" t="e">
        <f t="shared" si="58"/>
        <v>#DIV/0!</v>
      </c>
      <c r="M397" s="153">
        <f t="shared" si="59"/>
        <v>0</v>
      </c>
      <c r="N397" s="153">
        <f t="shared" si="60"/>
        <v>0</v>
      </c>
      <c r="O397" s="198">
        <f t="shared" si="61"/>
        <v>176761725</v>
      </c>
      <c r="P397" s="154">
        <f t="shared" si="62"/>
        <v>1.9928384131251843E-2</v>
      </c>
    </row>
    <row r="398" spans="1:16">
      <c r="A398" s="51" t="s">
        <v>160</v>
      </c>
      <c r="B398" s="11" t="s">
        <v>31</v>
      </c>
      <c r="C398" s="7">
        <v>4128609</v>
      </c>
      <c r="D398" s="7">
        <v>85585</v>
      </c>
      <c r="E398" s="198">
        <v>304052723</v>
      </c>
      <c r="F398" s="153">
        <f t="shared" si="54"/>
        <v>90.973617746499869</v>
      </c>
      <c r="G398" s="153">
        <f t="shared" si="55"/>
        <v>5.2218470858988154E-2</v>
      </c>
      <c r="H398" s="198">
        <v>30168044</v>
      </c>
      <c r="I398" s="153">
        <f t="shared" si="56"/>
        <v>9.0263822535001239</v>
      </c>
      <c r="J398" s="153">
        <f t="shared" si="57"/>
        <v>1.1774796973657197E-2</v>
      </c>
      <c r="K398" s="198">
        <v>0</v>
      </c>
      <c r="L398" s="152" t="e">
        <f t="shared" si="58"/>
        <v>#DIV/0!</v>
      </c>
      <c r="M398" s="153">
        <f t="shared" si="59"/>
        <v>0</v>
      </c>
      <c r="N398" s="153">
        <f t="shared" si="60"/>
        <v>0</v>
      </c>
      <c r="O398" s="198">
        <f t="shared" si="61"/>
        <v>334220767</v>
      </c>
      <c r="P398" s="154">
        <f t="shared" si="62"/>
        <v>3.768055459640722E-2</v>
      </c>
    </row>
    <row r="399" spans="1:16">
      <c r="A399" s="51" t="s">
        <v>342</v>
      </c>
      <c r="B399" s="11" t="s">
        <v>21</v>
      </c>
      <c r="C399" s="7">
        <v>4128658</v>
      </c>
      <c r="D399" s="7">
        <v>85390</v>
      </c>
      <c r="E399" s="198">
        <v>39887283</v>
      </c>
      <c r="F399" s="153">
        <f t="shared" si="54"/>
        <v>83.989974085148646</v>
      </c>
      <c r="G399" s="153">
        <f t="shared" si="55"/>
        <v>6.8503018306457124E-3</v>
      </c>
      <c r="H399" s="198">
        <v>732735</v>
      </c>
      <c r="I399" s="153">
        <f t="shared" si="56"/>
        <v>1.5429076395421917</v>
      </c>
      <c r="J399" s="153">
        <f t="shared" si="57"/>
        <v>2.8599155651233825E-4</v>
      </c>
      <c r="K399" s="198">
        <v>6870511</v>
      </c>
      <c r="L399" s="152" t="e">
        <f t="shared" si="58"/>
        <v>#DIV/0!</v>
      </c>
      <c r="M399" s="153">
        <f t="shared" si="59"/>
        <v>14.467118275309167</v>
      </c>
      <c r="N399" s="153">
        <f t="shared" si="60"/>
        <v>1.4164344537407775E-2</v>
      </c>
      <c r="O399" s="198">
        <f t="shared" si="61"/>
        <v>47490529</v>
      </c>
      <c r="P399" s="154">
        <f t="shared" si="62"/>
        <v>5.3541540427281724E-3</v>
      </c>
    </row>
    <row r="400" spans="1:16">
      <c r="A400" s="51" t="s">
        <v>159</v>
      </c>
      <c r="B400" s="11" t="s">
        <v>31</v>
      </c>
      <c r="C400" s="7">
        <v>4128708</v>
      </c>
      <c r="D400" s="7">
        <v>85520</v>
      </c>
      <c r="E400" s="198">
        <v>689840589</v>
      </c>
      <c r="F400" s="153">
        <f t="shared" si="54"/>
        <v>73.910446716837797</v>
      </c>
      <c r="G400" s="153">
        <f t="shared" si="55"/>
        <v>0.11847425781496364</v>
      </c>
      <c r="H400" s="198">
        <v>225414762</v>
      </c>
      <c r="I400" s="153">
        <f t="shared" si="56"/>
        <v>24.151240187448106</v>
      </c>
      <c r="J400" s="153">
        <f t="shared" si="57"/>
        <v>8.7980946242827596E-2</v>
      </c>
      <c r="K400" s="198">
        <v>18091178</v>
      </c>
      <c r="L400" s="152" t="e">
        <f t="shared" si="58"/>
        <v>#DIV/0!</v>
      </c>
      <c r="M400" s="153">
        <f t="shared" si="59"/>
        <v>1.9383130957140999</v>
      </c>
      <c r="N400" s="153">
        <f t="shared" si="60"/>
        <v>3.7297033405458736E-2</v>
      </c>
      <c r="O400" s="198">
        <f t="shared" si="61"/>
        <v>933346529</v>
      </c>
      <c r="P400" s="154">
        <f t="shared" si="62"/>
        <v>0.10522689885201442</v>
      </c>
    </row>
    <row r="401" spans="1:16">
      <c r="A401" s="51" t="s">
        <v>173</v>
      </c>
      <c r="B401" s="11" t="s">
        <v>63</v>
      </c>
      <c r="C401" s="7">
        <v>4128500</v>
      </c>
      <c r="D401" s="7">
        <v>86500</v>
      </c>
      <c r="E401" s="198">
        <v>451602447</v>
      </c>
      <c r="F401" s="153">
        <f t="shared" si="54"/>
        <v>87.202190011275746</v>
      </c>
      <c r="G401" s="153">
        <f t="shared" si="55"/>
        <v>7.7558881847334227E-2</v>
      </c>
      <c r="H401" s="198">
        <v>66277261</v>
      </c>
      <c r="I401" s="153">
        <f t="shared" si="56"/>
        <v>12.797809988724254</v>
      </c>
      <c r="J401" s="153">
        <f t="shared" si="57"/>
        <v>2.5868475007696495E-2</v>
      </c>
      <c r="K401" s="198">
        <v>0</v>
      </c>
      <c r="L401" s="152" t="e">
        <f t="shared" si="58"/>
        <v>#DIV/0!</v>
      </c>
      <c r="M401" s="153">
        <f t="shared" si="59"/>
        <v>0</v>
      </c>
      <c r="N401" s="153">
        <f t="shared" si="60"/>
        <v>0</v>
      </c>
      <c r="O401" s="198">
        <f t="shared" si="61"/>
        <v>517879708</v>
      </c>
      <c r="P401" s="154">
        <f t="shared" si="62"/>
        <v>5.8386541287739395E-2</v>
      </c>
    </row>
    <row r="402" spans="1:16">
      <c r="A402" s="51" t="s">
        <v>355</v>
      </c>
      <c r="B402" s="11" t="s">
        <v>29</v>
      </c>
      <c r="C402" s="16">
        <v>4128807</v>
      </c>
      <c r="D402" s="16">
        <v>87535</v>
      </c>
      <c r="E402" s="198">
        <v>19135947</v>
      </c>
      <c r="F402" s="153">
        <f t="shared" si="54"/>
        <v>84.908912132610197</v>
      </c>
      <c r="G402" s="153">
        <f t="shared" si="55"/>
        <v>3.2864362500007664E-3</v>
      </c>
      <c r="H402" s="198">
        <v>3401083</v>
      </c>
      <c r="I402" s="153">
        <f t="shared" si="56"/>
        <v>15.091087867389803</v>
      </c>
      <c r="J402" s="153">
        <f t="shared" si="57"/>
        <v>1.3274663022752467E-3</v>
      </c>
      <c r="K402" s="198">
        <v>0</v>
      </c>
      <c r="L402" s="152" t="e">
        <f t="shared" si="58"/>
        <v>#DIV/0!</v>
      </c>
      <c r="M402" s="153">
        <f t="shared" si="59"/>
        <v>0</v>
      </c>
      <c r="N402" s="153">
        <f t="shared" si="60"/>
        <v>0</v>
      </c>
      <c r="O402" s="198">
        <f t="shared" si="61"/>
        <v>22537030</v>
      </c>
      <c r="P402" s="154">
        <f t="shared" si="62"/>
        <v>2.5408588370448787E-3</v>
      </c>
    </row>
    <row r="403" spans="1:16">
      <c r="A403" s="52" t="s">
        <v>575</v>
      </c>
      <c r="B403" s="52"/>
      <c r="C403" s="52"/>
      <c r="D403" s="52"/>
      <c r="E403" s="54">
        <f>SUM(E4:E402)</f>
        <v>582270445684</v>
      </c>
      <c r="F403" s="157">
        <f t="shared" ref="F403" si="63">E403*100/O403</f>
        <v>65.646050409759027</v>
      </c>
      <c r="G403" s="157">
        <f t="shared" ref="G403" si="64">E403*100/E$403</f>
        <v>100</v>
      </c>
      <c r="H403" s="54">
        <f>SUM(H4:H402)</f>
        <v>256208612917</v>
      </c>
      <c r="I403" s="157">
        <f t="shared" ref="I403" si="65">H403*100/O403</f>
        <v>28.88534639467446</v>
      </c>
      <c r="J403" s="157">
        <f t="shared" ref="J403" si="66">H403*100/H$403</f>
        <v>100</v>
      </c>
      <c r="K403" s="54">
        <f>SUM(K4:K402)</f>
        <v>48505675514</v>
      </c>
      <c r="L403" s="156" t="e">
        <f t="shared" ref="L403" si="67">SUM(L4:L402)</f>
        <v>#DIV/0!</v>
      </c>
      <c r="M403" s="157">
        <f t="shared" ref="M403" si="68">K403*100/O403</f>
        <v>5.4686031955665095</v>
      </c>
      <c r="N403" s="157">
        <f t="shared" ref="N403" si="69">K403*100/K$403</f>
        <v>100</v>
      </c>
      <c r="O403" s="54">
        <f t="shared" ref="O403" si="70">E403+H403+K403</f>
        <v>886984734115</v>
      </c>
      <c r="P403" s="53">
        <f t="shared" ref="P403" si="71">O403*100/O$403</f>
        <v>100</v>
      </c>
    </row>
    <row r="404" spans="1:16">
      <c r="A404" s="44" t="s">
        <v>437</v>
      </c>
      <c r="B404" s="62"/>
      <c r="C404" s="62"/>
      <c r="D404" s="62"/>
    </row>
    <row r="405" spans="1:16">
      <c r="A405" s="3" t="s">
        <v>426</v>
      </c>
      <c r="B405" s="62"/>
      <c r="C405" s="62"/>
      <c r="D405" s="62"/>
    </row>
    <row r="406" spans="1:16">
      <c r="A406" s="51" t="s">
        <v>638</v>
      </c>
      <c r="B406" s="62"/>
      <c r="C406" s="62"/>
      <c r="O406" s="152"/>
    </row>
  </sheetData>
  <sortState ref="A4:M402">
    <sortCondition ref="A4:A402"/>
  </sortState>
  <mergeCells count="6">
    <mergeCell ref="A2:A3"/>
    <mergeCell ref="B2:B3"/>
    <mergeCell ref="O2:O3"/>
    <mergeCell ref="P2:P3"/>
    <mergeCell ref="C2:C3"/>
    <mergeCell ref="D2:D3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6"/>
  <sheetViews>
    <sheetView zoomScale="91" zoomScaleNormal="91" workbookViewId="0">
      <selection activeCell="A404" sqref="A404:A406"/>
    </sheetView>
  </sheetViews>
  <sheetFormatPr defaultColWidth="9.140625" defaultRowHeight="14.25"/>
  <cols>
    <col min="1" max="1" width="26.140625" style="3" customWidth="1"/>
    <col min="2" max="2" width="47.28515625" style="3" customWidth="1"/>
    <col min="3" max="3" width="14.5703125" style="3" bestFit="1" customWidth="1"/>
    <col min="4" max="4" width="10.7109375" style="3" customWidth="1"/>
    <col min="5" max="5" width="16.5703125" style="27" customWidth="1"/>
    <col min="6" max="6" width="12.7109375" style="27" customWidth="1"/>
    <col min="7" max="7" width="12.5703125" style="27" customWidth="1"/>
    <col min="8" max="8" width="16.5703125" style="27" customWidth="1"/>
    <col min="9" max="9" width="11.140625" style="27" customWidth="1"/>
    <col min="10" max="10" width="11.7109375" style="27" customWidth="1"/>
    <col min="11" max="11" width="17" style="27" customWidth="1"/>
    <col min="12" max="12" width="12.28515625" style="27" customWidth="1"/>
    <col min="13" max="13" width="14.5703125" style="27" customWidth="1"/>
    <col min="14" max="14" width="17" style="27" customWidth="1"/>
    <col min="15" max="15" width="16.28515625" style="3" customWidth="1"/>
    <col min="16" max="16" width="9.140625" style="3"/>
    <col min="17" max="17" width="18.140625" style="3" customWidth="1"/>
    <col min="18" max="18" width="9.140625" style="3"/>
    <col min="19" max="19" width="15.42578125" style="3" bestFit="1" customWidth="1"/>
    <col min="20" max="16384" width="9.140625" style="3"/>
  </cols>
  <sheetData>
    <row r="1" spans="1:19">
      <c r="A1" s="44" t="s">
        <v>615</v>
      </c>
      <c r="B1" s="44"/>
      <c r="C1" s="44"/>
      <c r="D1" s="44"/>
      <c r="E1" s="44"/>
      <c r="O1" s="27"/>
    </row>
    <row r="2" spans="1:19" s="37" customFormat="1" ht="78.75" customHeight="1">
      <c r="A2" s="284" t="s">
        <v>415</v>
      </c>
      <c r="B2" s="284" t="s">
        <v>1</v>
      </c>
      <c r="C2" s="284" t="s">
        <v>2</v>
      </c>
      <c r="D2" s="282" t="s">
        <v>3</v>
      </c>
      <c r="E2" s="70" t="s">
        <v>432</v>
      </c>
      <c r="F2" s="70" t="s">
        <v>639</v>
      </c>
      <c r="G2" s="71" t="s">
        <v>640</v>
      </c>
      <c r="H2" s="70" t="s">
        <v>433</v>
      </c>
      <c r="I2" s="70" t="s">
        <v>641</v>
      </c>
      <c r="J2" s="71" t="s">
        <v>642</v>
      </c>
      <c r="K2" s="70" t="s">
        <v>434</v>
      </c>
      <c r="L2" s="70" t="s">
        <v>643</v>
      </c>
      <c r="M2" s="71" t="s">
        <v>644</v>
      </c>
      <c r="N2" s="284" t="s">
        <v>576</v>
      </c>
      <c r="O2" s="282" t="s">
        <v>577</v>
      </c>
    </row>
    <row r="3" spans="1:19" s="37" customFormat="1" ht="17.25" customHeight="1">
      <c r="A3" s="285"/>
      <c r="B3" s="285"/>
      <c r="C3" s="285"/>
      <c r="D3" s="283"/>
      <c r="E3" s="72" t="s">
        <v>626</v>
      </c>
      <c r="F3" s="72" t="s">
        <v>424</v>
      </c>
      <c r="G3" s="72" t="s">
        <v>424</v>
      </c>
      <c r="H3" s="72" t="s">
        <v>626</v>
      </c>
      <c r="I3" s="72" t="s">
        <v>424</v>
      </c>
      <c r="J3" s="72" t="s">
        <v>424</v>
      </c>
      <c r="K3" s="72" t="s">
        <v>626</v>
      </c>
      <c r="L3" s="72" t="s">
        <v>424</v>
      </c>
      <c r="M3" s="72" t="s">
        <v>424</v>
      </c>
      <c r="N3" s="285"/>
      <c r="O3" s="283"/>
    </row>
    <row r="4" spans="1:19" ht="15">
      <c r="A4" s="3" t="s">
        <v>367</v>
      </c>
      <c r="B4" s="11" t="s">
        <v>63</v>
      </c>
      <c r="C4" s="7">
        <v>4100103</v>
      </c>
      <c r="D4" s="7">
        <v>86460</v>
      </c>
      <c r="E4" s="27">
        <v>19128089</v>
      </c>
      <c r="F4" s="63">
        <v>65.784530527346817</v>
      </c>
      <c r="G4" s="63">
        <v>3.7901506466514197</v>
      </c>
      <c r="H4" s="27">
        <v>9948791</v>
      </c>
      <c r="I4" s="63">
        <v>34.21546947265319</v>
      </c>
      <c r="J4" s="63">
        <v>3.6119030217828541</v>
      </c>
      <c r="K4" s="27">
        <v>0</v>
      </c>
      <c r="L4" s="63">
        <v>0</v>
      </c>
      <c r="M4" s="63">
        <v>0</v>
      </c>
      <c r="N4" s="27">
        <v>29076880</v>
      </c>
      <c r="O4" s="64">
        <v>3.6062446499564098</v>
      </c>
      <c r="Q4" s="48"/>
      <c r="R4" s="48"/>
    </row>
    <row r="5" spans="1:19" ht="15">
      <c r="A5" s="3" t="s">
        <v>341</v>
      </c>
      <c r="B5" s="11" t="s">
        <v>266</v>
      </c>
      <c r="C5" s="7">
        <v>4100202</v>
      </c>
      <c r="D5" s="7">
        <v>83490</v>
      </c>
      <c r="E5" s="27">
        <v>73123519</v>
      </c>
      <c r="F5" s="63">
        <v>14.927249319053066</v>
      </c>
      <c r="G5" s="63">
        <v>14.489118741724663</v>
      </c>
      <c r="H5" s="27">
        <v>249553994</v>
      </c>
      <c r="I5" s="63">
        <v>50.943318072581725</v>
      </c>
      <c r="J5" s="63">
        <v>90.600438287082341</v>
      </c>
      <c r="K5" s="27">
        <v>167188486</v>
      </c>
      <c r="L5" s="63">
        <v>34.129432608365214</v>
      </c>
      <c r="M5" s="63">
        <v>638.87842976100671</v>
      </c>
      <c r="N5" s="27">
        <v>489865999</v>
      </c>
      <c r="O5" s="64">
        <v>60.755371212086786</v>
      </c>
      <c r="Q5" s="48"/>
      <c r="R5" s="48"/>
      <c r="S5" s="27"/>
    </row>
    <row r="6" spans="1:19" ht="15">
      <c r="A6" s="3" t="s">
        <v>376</v>
      </c>
      <c r="B6" s="6" t="s">
        <v>7</v>
      </c>
      <c r="C6" s="7">
        <v>4100301</v>
      </c>
      <c r="D6" s="7">
        <v>83850</v>
      </c>
      <c r="E6" s="27">
        <v>17878448</v>
      </c>
      <c r="F6" s="63">
        <v>95.506784935840898</v>
      </c>
      <c r="G6" s="63">
        <v>3.5425395212414466</v>
      </c>
      <c r="H6" s="27">
        <v>384705</v>
      </c>
      <c r="I6" s="63">
        <v>2.0550966000372446</v>
      </c>
      <c r="J6" s="63">
        <v>0.13966693561006285</v>
      </c>
      <c r="K6" s="27">
        <v>456405</v>
      </c>
      <c r="L6" s="63">
        <v>2.4381184641218558</v>
      </c>
      <c r="M6" s="63">
        <v>1.7440633425861172</v>
      </c>
      <c r="N6" s="27">
        <v>18719558</v>
      </c>
      <c r="O6" s="64">
        <v>2.3216832716250408</v>
      </c>
      <c r="Q6" s="48"/>
      <c r="R6" s="48"/>
      <c r="S6" s="27"/>
    </row>
    <row r="7" spans="1:19" ht="15">
      <c r="A7" s="3" t="s">
        <v>64</v>
      </c>
      <c r="B7" s="6" t="s">
        <v>7</v>
      </c>
      <c r="C7" s="7">
        <v>4100400</v>
      </c>
      <c r="D7" s="7">
        <v>83500</v>
      </c>
      <c r="E7" s="27">
        <v>615739601</v>
      </c>
      <c r="F7" s="63">
        <v>66.602167962220506</v>
      </c>
      <c r="G7" s="63">
        <v>122.00622063704519</v>
      </c>
      <c r="H7" s="27">
        <v>280283757</v>
      </c>
      <c r="I7" s="63">
        <v>30.317208492809279</v>
      </c>
      <c r="J7" s="63">
        <v>101.75686159905773</v>
      </c>
      <c r="K7" s="27">
        <v>28480483</v>
      </c>
      <c r="L7" s="63">
        <v>3.0806235449702148</v>
      </c>
      <c r="M7" s="63">
        <v>108.8326516568554</v>
      </c>
      <c r="N7" s="27">
        <v>924503841</v>
      </c>
      <c r="O7" s="64">
        <v>114.66109948764796</v>
      </c>
      <c r="Q7" s="48"/>
      <c r="R7" s="48"/>
      <c r="S7" s="27"/>
    </row>
    <row r="8" spans="1:19" ht="15">
      <c r="A8" s="3" t="s">
        <v>379</v>
      </c>
      <c r="B8" s="11" t="s">
        <v>21</v>
      </c>
      <c r="C8" s="7">
        <v>4100459</v>
      </c>
      <c r="D8" s="7">
        <v>85280</v>
      </c>
      <c r="E8" s="27">
        <v>33935016</v>
      </c>
      <c r="F8" s="63">
        <v>98.618186510195073</v>
      </c>
      <c r="G8" s="63">
        <v>6.7240811581609785</v>
      </c>
      <c r="H8" s="27">
        <v>475489</v>
      </c>
      <c r="I8" s="63">
        <v>1.3818134898049301</v>
      </c>
      <c r="J8" s="63">
        <v>0.1726260161585973</v>
      </c>
      <c r="K8" s="27">
        <v>0</v>
      </c>
      <c r="L8" s="63">
        <v>0</v>
      </c>
      <c r="M8" s="63">
        <v>0</v>
      </c>
      <c r="N8" s="27">
        <v>34410505</v>
      </c>
      <c r="O8" s="64">
        <v>4.2677446671908505</v>
      </c>
      <c r="Q8" s="48"/>
      <c r="R8" s="48"/>
      <c r="S8" s="27"/>
    </row>
    <row r="9" spans="1:19" ht="15">
      <c r="A9" s="3" t="s">
        <v>284</v>
      </c>
      <c r="B9" s="11" t="s">
        <v>29</v>
      </c>
      <c r="C9" s="7">
        <v>4128625</v>
      </c>
      <c r="D9" s="7">
        <v>87528</v>
      </c>
      <c r="E9" s="27">
        <v>13078351</v>
      </c>
      <c r="F9" s="63">
        <v>99.126237566729159</v>
      </c>
      <c r="G9" s="63">
        <v>2.5914204236389868</v>
      </c>
      <c r="H9" s="27">
        <v>115281</v>
      </c>
      <c r="I9" s="63">
        <v>0.87376243327083858</v>
      </c>
      <c r="J9" s="63">
        <v>4.1852702730829222E-2</v>
      </c>
      <c r="K9" s="27">
        <v>0</v>
      </c>
      <c r="L9" s="63">
        <v>0</v>
      </c>
      <c r="M9" s="63">
        <v>0</v>
      </c>
      <c r="N9" s="27">
        <v>13193632</v>
      </c>
      <c r="O9" s="64">
        <v>1.6363332246614386</v>
      </c>
      <c r="Q9" s="48"/>
      <c r="R9" s="48"/>
      <c r="S9" s="27"/>
    </row>
    <row r="10" spans="1:19" ht="15">
      <c r="A10" s="3" t="s">
        <v>212</v>
      </c>
      <c r="B10" s="11" t="s">
        <v>29</v>
      </c>
      <c r="C10" s="7">
        <v>4100608</v>
      </c>
      <c r="D10" s="7">
        <v>87750</v>
      </c>
      <c r="E10" s="27">
        <v>71524219</v>
      </c>
      <c r="F10" s="63">
        <v>81.445167212483355</v>
      </c>
      <c r="G10" s="63">
        <v>14.172224151303759</v>
      </c>
      <c r="H10" s="27">
        <v>15923787</v>
      </c>
      <c r="I10" s="63">
        <v>18.132536265386815</v>
      </c>
      <c r="J10" s="63">
        <v>5.7811219859304037</v>
      </c>
      <c r="K10" s="27">
        <v>370856</v>
      </c>
      <c r="L10" s="63">
        <v>0.42229652212983582</v>
      </c>
      <c r="M10" s="63">
        <v>1.4171544022920808</v>
      </c>
      <c r="N10" s="27">
        <v>87818862</v>
      </c>
      <c r="O10" s="64">
        <v>10.891687872039926</v>
      </c>
      <c r="Q10" s="48"/>
      <c r="R10" s="48"/>
      <c r="S10" s="27"/>
    </row>
    <row r="11" spans="1:19" ht="15">
      <c r="A11" s="3" t="s">
        <v>199</v>
      </c>
      <c r="B11" s="11" t="s">
        <v>29</v>
      </c>
      <c r="C11" s="7">
        <v>4100707</v>
      </c>
      <c r="D11" s="7">
        <v>87580</v>
      </c>
      <c r="E11" s="27">
        <v>197567254</v>
      </c>
      <c r="F11" s="63">
        <v>94.804884521875707</v>
      </c>
      <c r="G11" s="63">
        <v>39.147123139444055</v>
      </c>
      <c r="H11" s="27">
        <v>9807521</v>
      </c>
      <c r="I11" s="63">
        <v>4.7062500339801803</v>
      </c>
      <c r="J11" s="63">
        <v>3.5606150271021675</v>
      </c>
      <c r="K11" s="27">
        <v>1018764</v>
      </c>
      <c r="L11" s="63">
        <v>0.48886544414412003</v>
      </c>
      <c r="M11" s="63">
        <v>3.8930093823389385</v>
      </c>
      <c r="N11" s="27">
        <v>208393539</v>
      </c>
      <c r="O11" s="64">
        <v>25.845898359942073</v>
      </c>
      <c r="Q11" s="48"/>
      <c r="R11" s="48"/>
      <c r="S11" s="27"/>
    </row>
    <row r="12" spans="1:19" ht="15">
      <c r="A12" s="3" t="s">
        <v>189</v>
      </c>
      <c r="B12" s="11" t="s">
        <v>29</v>
      </c>
      <c r="C12" s="7">
        <v>4100509</v>
      </c>
      <c r="D12" s="7">
        <v>87550</v>
      </c>
      <c r="E12" s="27">
        <v>121086901</v>
      </c>
      <c r="F12" s="63">
        <v>90.173363677954427</v>
      </c>
      <c r="G12" s="63">
        <v>23.992861813125526</v>
      </c>
      <c r="H12" s="27">
        <v>13195437</v>
      </c>
      <c r="I12" s="63">
        <v>9.8266363220455695</v>
      </c>
      <c r="J12" s="63">
        <v>4.7905960406691905</v>
      </c>
      <c r="K12" s="27">
        <v>0</v>
      </c>
      <c r="L12" s="63">
        <v>0</v>
      </c>
      <c r="M12" s="63">
        <v>0</v>
      </c>
      <c r="N12" s="27">
        <v>134282338</v>
      </c>
      <c r="O12" s="64">
        <v>16.654295887183849</v>
      </c>
      <c r="Q12" s="48"/>
      <c r="R12" s="48"/>
      <c r="S12" s="27"/>
    </row>
    <row r="13" spans="1:19" ht="15">
      <c r="A13" s="3" t="s">
        <v>181</v>
      </c>
      <c r="B13" s="6" t="s">
        <v>11</v>
      </c>
      <c r="C13" s="7">
        <v>4100806</v>
      </c>
      <c r="D13" s="7">
        <v>86150</v>
      </c>
      <c r="E13" s="27">
        <v>153856038</v>
      </c>
      <c r="F13" s="63">
        <v>92.804404415263036</v>
      </c>
      <c r="G13" s="63">
        <v>30.485928935029808</v>
      </c>
      <c r="H13" s="27">
        <v>11929238</v>
      </c>
      <c r="I13" s="63">
        <v>7.1955955847369699</v>
      </c>
      <c r="J13" s="63">
        <v>4.3309032001744585</v>
      </c>
      <c r="K13" s="27">
        <v>0</v>
      </c>
      <c r="L13" s="63">
        <v>0</v>
      </c>
      <c r="M13" s="63">
        <v>0</v>
      </c>
      <c r="N13" s="27">
        <v>165785276</v>
      </c>
      <c r="O13" s="64">
        <v>20.561431096340005</v>
      </c>
      <c r="Q13" s="48"/>
      <c r="R13" s="48"/>
      <c r="S13" s="27"/>
    </row>
    <row r="14" spans="1:19" ht="15">
      <c r="A14" s="3" t="s">
        <v>293</v>
      </c>
      <c r="B14" s="11" t="s">
        <v>29</v>
      </c>
      <c r="C14" s="7">
        <v>4100905</v>
      </c>
      <c r="D14" s="7">
        <v>87850</v>
      </c>
      <c r="E14" s="27">
        <v>46269778</v>
      </c>
      <c r="F14" s="63">
        <v>92.179519389577806</v>
      </c>
      <c r="G14" s="63">
        <v>9.1681625387208108</v>
      </c>
      <c r="H14" s="27">
        <v>3925513</v>
      </c>
      <c r="I14" s="63">
        <v>7.8204806104222007</v>
      </c>
      <c r="J14" s="63">
        <v>1.4251553044734657</v>
      </c>
      <c r="K14" s="27">
        <v>0</v>
      </c>
      <c r="L14" s="63">
        <v>0</v>
      </c>
      <c r="M14" s="63">
        <v>0</v>
      </c>
      <c r="N14" s="27">
        <v>50195291</v>
      </c>
      <c r="O14" s="64">
        <v>6.225444395057349</v>
      </c>
      <c r="Q14" s="48"/>
      <c r="R14" s="48"/>
      <c r="S14" s="27"/>
    </row>
    <row r="15" spans="1:19" ht="15">
      <c r="A15" s="3" t="s">
        <v>127</v>
      </c>
      <c r="B15" s="11" t="s">
        <v>31</v>
      </c>
      <c r="C15" s="7">
        <v>4101002</v>
      </c>
      <c r="D15" s="7">
        <v>85640</v>
      </c>
      <c r="E15" s="27">
        <v>270258346</v>
      </c>
      <c r="F15" s="63">
        <v>62.148841231948794</v>
      </c>
      <c r="G15" s="63">
        <v>53.550558283937463</v>
      </c>
      <c r="H15" s="27">
        <v>135664519</v>
      </c>
      <c r="I15" s="63">
        <v>31.197529241667528</v>
      </c>
      <c r="J15" s="63">
        <v>49.252927931124233</v>
      </c>
      <c r="K15" s="27">
        <v>28933748</v>
      </c>
      <c r="L15" s="63">
        <v>6.6536295263836776</v>
      </c>
      <c r="M15" s="63">
        <v>110.56471609737926</v>
      </c>
      <c r="N15" s="27">
        <v>434856613</v>
      </c>
      <c r="O15" s="64">
        <v>53.93286123302827</v>
      </c>
      <c r="Q15" s="48"/>
      <c r="R15" s="48"/>
    </row>
    <row r="16" spans="1:19" ht="15">
      <c r="A16" s="3" t="s">
        <v>361</v>
      </c>
      <c r="B16" s="6" t="s">
        <v>15</v>
      </c>
      <c r="C16" s="7">
        <v>4101051</v>
      </c>
      <c r="D16" s="7">
        <v>85425</v>
      </c>
      <c r="E16" s="27">
        <v>31903551</v>
      </c>
      <c r="F16" s="63">
        <v>90.321114426039799</v>
      </c>
      <c r="G16" s="63">
        <v>6.3215548847104666</v>
      </c>
      <c r="H16" s="27">
        <v>3418811</v>
      </c>
      <c r="I16" s="63">
        <v>9.6788855739602013</v>
      </c>
      <c r="J16" s="63">
        <v>1.2411974260796574</v>
      </c>
      <c r="K16" s="27">
        <v>0</v>
      </c>
      <c r="L16" s="63">
        <v>0</v>
      </c>
      <c r="M16" s="63">
        <v>0</v>
      </c>
      <c r="N16" s="27">
        <v>35322362</v>
      </c>
      <c r="O16" s="64">
        <v>4.380837248918164</v>
      </c>
      <c r="Q16" s="48"/>
      <c r="R16" s="48"/>
    </row>
    <row r="17" spans="1:18" ht="15">
      <c r="A17" s="3" t="s">
        <v>78</v>
      </c>
      <c r="B17" s="11" t="s">
        <v>63</v>
      </c>
      <c r="C17" s="7">
        <v>4101101</v>
      </c>
      <c r="D17" s="7">
        <v>86380</v>
      </c>
      <c r="E17" s="27">
        <v>509725842</v>
      </c>
      <c r="F17" s="63">
        <v>55.974610211319508</v>
      </c>
      <c r="G17" s="63">
        <v>101.00003872165377</v>
      </c>
      <c r="H17" s="27">
        <v>398940022</v>
      </c>
      <c r="I17" s="63">
        <v>43.808868197710936</v>
      </c>
      <c r="J17" s="63">
        <v>144.83495240496239</v>
      </c>
      <c r="K17" s="27">
        <v>1971727</v>
      </c>
      <c r="L17" s="63">
        <v>0.21652159096955179</v>
      </c>
      <c r="M17" s="63">
        <v>7.5345729829587693</v>
      </c>
      <c r="N17" s="27">
        <v>910637591</v>
      </c>
      <c r="O17" s="64">
        <v>112.94134517159142</v>
      </c>
      <c r="Q17" s="48"/>
      <c r="R17" s="48"/>
    </row>
    <row r="18" spans="1:18" ht="15">
      <c r="A18" s="3" t="s">
        <v>314</v>
      </c>
      <c r="B18" s="6" t="s">
        <v>11</v>
      </c>
      <c r="C18" s="7">
        <v>4101150</v>
      </c>
      <c r="D18" s="7">
        <v>86755</v>
      </c>
      <c r="E18" s="27">
        <v>59464990</v>
      </c>
      <c r="F18" s="63">
        <v>99.177357331016694</v>
      </c>
      <c r="G18" s="63">
        <v>11.782738479605579</v>
      </c>
      <c r="H18" s="27">
        <v>493242</v>
      </c>
      <c r="I18" s="63">
        <v>0.82264266898330163</v>
      </c>
      <c r="J18" s="63">
        <v>0.17907123290359789</v>
      </c>
      <c r="K18" s="27">
        <v>0</v>
      </c>
      <c r="L18" s="63">
        <v>0</v>
      </c>
      <c r="M18" s="63">
        <v>0</v>
      </c>
      <c r="N18" s="27">
        <v>59958232</v>
      </c>
      <c r="O18" s="64">
        <v>7.4362879845033305</v>
      </c>
      <c r="Q18" s="48"/>
      <c r="R18" s="48"/>
    </row>
    <row r="19" spans="1:18" ht="15">
      <c r="A19" s="3" t="s">
        <v>192</v>
      </c>
      <c r="B19" s="6" t="s">
        <v>7</v>
      </c>
      <c r="C19" s="7">
        <v>4101200</v>
      </c>
      <c r="D19" s="7">
        <v>83370</v>
      </c>
      <c r="E19" s="27">
        <v>134077913</v>
      </c>
      <c r="F19" s="63">
        <v>69.825653285060397</v>
      </c>
      <c r="G19" s="63">
        <v>26.566976380056722</v>
      </c>
      <c r="H19" s="27">
        <v>57907743</v>
      </c>
      <c r="I19" s="63">
        <v>30.157435290914641</v>
      </c>
      <c r="J19" s="63">
        <v>21.023373787460699</v>
      </c>
      <c r="K19" s="27">
        <v>32473</v>
      </c>
      <c r="L19" s="63">
        <v>1.6911424024967977E-2</v>
      </c>
      <c r="M19" s="63">
        <v>0.12408928237814876</v>
      </c>
      <c r="N19" s="27">
        <v>192018129</v>
      </c>
      <c r="O19" s="64">
        <v>23.814946803126393</v>
      </c>
      <c r="Q19" s="48"/>
      <c r="R19" s="48"/>
    </row>
    <row r="20" spans="1:18" ht="15">
      <c r="A20" s="3" t="s">
        <v>260</v>
      </c>
      <c r="B20" s="6" t="s">
        <v>7</v>
      </c>
      <c r="C20" s="7">
        <v>4101309</v>
      </c>
      <c r="D20" s="7">
        <v>83980</v>
      </c>
      <c r="E20" s="27">
        <v>50812733</v>
      </c>
      <c r="F20" s="63">
        <v>98.493395714943929</v>
      </c>
      <c r="G20" s="63">
        <v>10.068330027012941</v>
      </c>
      <c r="H20" s="27">
        <v>777257</v>
      </c>
      <c r="I20" s="63">
        <v>1.5066042850560739</v>
      </c>
      <c r="J20" s="63">
        <v>0.2821827201920189</v>
      </c>
      <c r="K20" s="27">
        <v>0</v>
      </c>
      <c r="L20" s="63">
        <v>0</v>
      </c>
      <c r="M20" s="63">
        <v>0</v>
      </c>
      <c r="N20" s="27">
        <v>51589990</v>
      </c>
      <c r="O20" s="64">
        <v>6.3984212002389764</v>
      </c>
      <c r="Q20" s="48"/>
      <c r="R20" s="48"/>
    </row>
    <row r="21" spans="1:18" ht="15">
      <c r="A21" s="3" t="s">
        <v>34</v>
      </c>
      <c r="B21" s="6" t="s">
        <v>11</v>
      </c>
      <c r="C21" s="7">
        <v>4101408</v>
      </c>
      <c r="D21" s="7">
        <v>86800</v>
      </c>
      <c r="E21" s="27">
        <v>2700885649</v>
      </c>
      <c r="F21" s="63">
        <v>67.484976067692443</v>
      </c>
      <c r="G21" s="63">
        <v>535.16916870728119</v>
      </c>
      <c r="H21" s="27">
        <v>1229500676</v>
      </c>
      <c r="I21" s="63">
        <v>30.720598528779728</v>
      </c>
      <c r="J21" s="63">
        <v>446.36953444176902</v>
      </c>
      <c r="K21" s="27">
        <v>71816545</v>
      </c>
      <c r="L21" s="63">
        <v>1.7944254035278326</v>
      </c>
      <c r="M21" s="63">
        <v>274.43302226243424</v>
      </c>
      <c r="N21" s="27">
        <v>4002202870</v>
      </c>
      <c r="O21" s="64">
        <v>496.37109235852296</v>
      </c>
      <c r="Q21" s="48"/>
      <c r="R21" s="48"/>
    </row>
    <row r="22" spans="1:18" ht="15">
      <c r="A22" s="3" t="s">
        <v>24</v>
      </c>
      <c r="B22" s="6" t="s">
        <v>11</v>
      </c>
      <c r="C22" s="7">
        <v>4101507</v>
      </c>
      <c r="D22" s="7">
        <v>86700</v>
      </c>
      <c r="E22" s="27">
        <v>4413834111</v>
      </c>
      <c r="F22" s="63">
        <v>56.650756050824498</v>
      </c>
      <c r="G22" s="63">
        <v>874.58272543685598</v>
      </c>
      <c r="H22" s="27">
        <v>2691240748</v>
      </c>
      <c r="I22" s="63">
        <v>34.541584313064469</v>
      </c>
      <c r="J22" s="63">
        <v>977.05345202712056</v>
      </c>
      <c r="K22" s="27">
        <v>686231769</v>
      </c>
      <c r="L22" s="63">
        <v>8.8076596361110386</v>
      </c>
      <c r="M22" s="63">
        <v>2622.3018433867383</v>
      </c>
      <c r="N22" s="27">
        <v>7791306628</v>
      </c>
      <c r="O22" s="64">
        <v>966.31268015670582</v>
      </c>
      <c r="Q22" s="48"/>
      <c r="R22" s="48"/>
    </row>
    <row r="23" spans="1:18" ht="15">
      <c r="A23" s="3" t="s">
        <v>54</v>
      </c>
      <c r="B23" s="11" t="s">
        <v>23</v>
      </c>
      <c r="C23" s="7">
        <v>4101606</v>
      </c>
      <c r="D23" s="7">
        <v>86510</v>
      </c>
      <c r="E23" s="27">
        <v>1000002979</v>
      </c>
      <c r="F23" s="63">
        <v>71.1256713445879</v>
      </c>
      <c r="G23" s="63">
        <v>198.14639808034121</v>
      </c>
      <c r="H23" s="27">
        <v>251586515</v>
      </c>
      <c r="I23" s="63">
        <v>17.89420647377915</v>
      </c>
      <c r="J23" s="63">
        <v>91.338343902120101</v>
      </c>
      <c r="K23" s="27">
        <v>154376819</v>
      </c>
      <c r="L23" s="63">
        <v>10.980122181632954</v>
      </c>
      <c r="M23" s="63">
        <v>589.92112479695015</v>
      </c>
      <c r="N23" s="27">
        <v>1405966313</v>
      </c>
      <c r="O23" s="64">
        <v>174.37422771202375</v>
      </c>
      <c r="Q23" s="48"/>
      <c r="R23" s="48"/>
    </row>
    <row r="24" spans="1:18" ht="15">
      <c r="A24" s="3" t="s">
        <v>344</v>
      </c>
      <c r="B24" s="11" t="s">
        <v>21</v>
      </c>
      <c r="C24" s="7">
        <v>4101655</v>
      </c>
      <c r="D24" s="7">
        <v>86884</v>
      </c>
      <c r="E24" s="27">
        <v>47470617</v>
      </c>
      <c r="F24" s="63">
        <v>93.455057472144617</v>
      </c>
      <c r="G24" s="63">
        <v>9.4061037524183355</v>
      </c>
      <c r="H24" s="27">
        <v>3324512</v>
      </c>
      <c r="I24" s="63">
        <v>6.5449425278553779</v>
      </c>
      <c r="J24" s="63">
        <v>1.2069622267422604</v>
      </c>
      <c r="K24" s="27">
        <v>0</v>
      </c>
      <c r="L24" s="63">
        <v>0</v>
      </c>
      <c r="M24" s="63">
        <v>0</v>
      </c>
      <c r="N24" s="27">
        <v>50795129</v>
      </c>
      <c r="O24" s="64">
        <v>6.2998389854790364</v>
      </c>
      <c r="Q24" s="48"/>
      <c r="R24" s="48"/>
    </row>
    <row r="25" spans="1:18" ht="15">
      <c r="A25" s="3" t="s">
        <v>97</v>
      </c>
      <c r="B25" s="11" t="s">
        <v>29</v>
      </c>
      <c r="C25" s="7">
        <v>4101705</v>
      </c>
      <c r="D25" s="7">
        <v>87260</v>
      </c>
      <c r="E25" s="27">
        <v>253141468</v>
      </c>
      <c r="F25" s="63">
        <v>57.099191102415972</v>
      </c>
      <c r="G25" s="63">
        <v>50.158920665545295</v>
      </c>
      <c r="H25" s="27">
        <v>176209282</v>
      </c>
      <c r="I25" s="63">
        <v>39.746184402065282</v>
      </c>
      <c r="J25" s="63">
        <v>63.972681516979002</v>
      </c>
      <c r="K25" s="27">
        <v>13985597</v>
      </c>
      <c r="L25" s="63">
        <v>3.1546244955187488</v>
      </c>
      <c r="M25" s="63">
        <v>53.443251173590063</v>
      </c>
      <c r="N25" s="27">
        <v>443336347</v>
      </c>
      <c r="O25" s="64">
        <v>54.984555753573574</v>
      </c>
      <c r="Q25" s="48"/>
      <c r="R25" s="48"/>
    </row>
    <row r="26" spans="1:18" ht="15">
      <c r="A26" s="3" t="s">
        <v>9</v>
      </c>
      <c r="B26" s="6" t="s">
        <v>7</v>
      </c>
      <c r="C26" s="7">
        <v>4101804</v>
      </c>
      <c r="D26" s="7">
        <v>83700</v>
      </c>
      <c r="E26" s="27">
        <v>75641181072</v>
      </c>
      <c r="F26" s="63">
        <v>74.356926800496197</v>
      </c>
      <c r="G26" s="63">
        <v>14987.982926758545</v>
      </c>
      <c r="H26" s="27">
        <v>19655312076</v>
      </c>
      <c r="I26" s="63">
        <v>19.321599432521893</v>
      </c>
      <c r="J26" s="63">
        <v>7135.8500828280967</v>
      </c>
      <c r="K26" s="27">
        <v>6430654983</v>
      </c>
      <c r="L26" s="63">
        <v>6.3214737669819163</v>
      </c>
      <c r="M26" s="63">
        <v>24573.502973606886</v>
      </c>
      <c r="N26" s="27">
        <v>101727148131</v>
      </c>
      <c r="O26" s="64">
        <v>12616.655696991629</v>
      </c>
      <c r="Q26" s="48"/>
      <c r="R26" s="48"/>
    </row>
    <row r="27" spans="1:18" ht="15">
      <c r="A27" s="3" t="s">
        <v>371</v>
      </c>
      <c r="B27" s="11" t="s">
        <v>21</v>
      </c>
      <c r="C27" s="7">
        <v>4101853</v>
      </c>
      <c r="D27" s="7">
        <v>86880</v>
      </c>
      <c r="E27" s="27">
        <v>2147642</v>
      </c>
      <c r="F27" s="63">
        <v>94.77231216354744</v>
      </c>
      <c r="G27" s="63">
        <v>0.42554625896375475</v>
      </c>
      <c r="H27" s="27">
        <v>118465</v>
      </c>
      <c r="I27" s="63">
        <v>5.2276878364525592</v>
      </c>
      <c r="J27" s="63">
        <v>4.3008652154367881E-2</v>
      </c>
      <c r="K27" s="27">
        <v>0</v>
      </c>
      <c r="L27" s="63">
        <v>0</v>
      </c>
      <c r="M27" s="63">
        <v>0</v>
      </c>
      <c r="N27" s="27">
        <v>2266107</v>
      </c>
      <c r="O27" s="64">
        <v>0.28105272109589374</v>
      </c>
      <c r="Q27" s="48"/>
      <c r="R27" s="48"/>
    </row>
    <row r="28" spans="1:18" ht="15">
      <c r="A28" s="3" t="s">
        <v>137</v>
      </c>
      <c r="B28" s="6" t="s">
        <v>11</v>
      </c>
      <c r="C28" s="7">
        <v>4101903</v>
      </c>
      <c r="D28" s="7">
        <v>86220</v>
      </c>
      <c r="E28" s="27">
        <v>421435009</v>
      </c>
      <c r="F28" s="63">
        <v>77.995931545300465</v>
      </c>
      <c r="G28" s="63">
        <v>83.505580295182483</v>
      </c>
      <c r="H28" s="27">
        <v>118809017</v>
      </c>
      <c r="I28" s="63">
        <v>21.988253844607481</v>
      </c>
      <c r="J28" s="63">
        <v>43.133547334279157</v>
      </c>
      <c r="K28" s="27">
        <v>85451</v>
      </c>
      <c r="L28" s="63">
        <v>1.5814610092056852E-2</v>
      </c>
      <c r="M28" s="63">
        <v>0.32653445226788991</v>
      </c>
      <c r="N28" s="27">
        <v>540329477</v>
      </c>
      <c r="O28" s="64">
        <v>67.014077357852528</v>
      </c>
      <c r="Q28" s="48"/>
      <c r="R28" s="48"/>
    </row>
    <row r="29" spans="1:18" ht="15">
      <c r="A29" s="3" t="s">
        <v>49</v>
      </c>
      <c r="B29" s="6" t="s">
        <v>15</v>
      </c>
      <c r="C29" s="7">
        <v>4102000</v>
      </c>
      <c r="D29" s="7">
        <v>85935</v>
      </c>
      <c r="E29" s="27">
        <v>1170760187</v>
      </c>
      <c r="F29" s="63">
        <v>86.996897307826913</v>
      </c>
      <c r="G29" s="63">
        <v>231.98122299785342</v>
      </c>
      <c r="H29" s="27">
        <v>150914539</v>
      </c>
      <c r="I29" s="63">
        <v>11.214163923086188</v>
      </c>
      <c r="J29" s="63">
        <v>54.789439183622044</v>
      </c>
      <c r="K29" s="27">
        <v>24074632</v>
      </c>
      <c r="L29" s="63">
        <v>1.7889387690868956</v>
      </c>
      <c r="M29" s="63">
        <v>91.996545080467357</v>
      </c>
      <c r="N29" s="27">
        <v>1345749358</v>
      </c>
      <c r="O29" s="64">
        <v>166.90585174440218</v>
      </c>
      <c r="Q29" s="48"/>
      <c r="R29" s="48"/>
    </row>
    <row r="30" spans="1:18" ht="15">
      <c r="A30" s="3" t="s">
        <v>94</v>
      </c>
      <c r="B30" s="6" t="s">
        <v>11</v>
      </c>
      <c r="C30" s="7">
        <v>4102109</v>
      </c>
      <c r="D30" s="7">
        <v>86730</v>
      </c>
      <c r="E30" s="27">
        <v>628694468</v>
      </c>
      <c r="F30" s="63">
        <v>89.972100561008673</v>
      </c>
      <c r="G30" s="63">
        <v>124.57317322375332</v>
      </c>
      <c r="H30" s="27">
        <v>69860176</v>
      </c>
      <c r="I30" s="63">
        <v>9.9976492560481134</v>
      </c>
      <c r="J30" s="63">
        <v>25.362697919443882</v>
      </c>
      <c r="K30" s="27">
        <v>211378</v>
      </c>
      <c r="L30" s="63">
        <v>3.0250182943211284E-2</v>
      </c>
      <c r="M30" s="63">
        <v>0.80774010194710466</v>
      </c>
      <c r="N30" s="27">
        <v>698766022</v>
      </c>
      <c r="O30" s="64">
        <v>86.664085982018122</v>
      </c>
      <c r="Q30" s="48"/>
      <c r="R30" s="48"/>
    </row>
    <row r="31" spans="1:18" ht="15">
      <c r="A31" s="3" t="s">
        <v>318</v>
      </c>
      <c r="B31" s="6" t="s">
        <v>11</v>
      </c>
      <c r="C31" s="7">
        <v>4102208</v>
      </c>
      <c r="D31" s="7">
        <v>87630</v>
      </c>
      <c r="E31" s="27">
        <v>138965867</v>
      </c>
      <c r="F31" s="63">
        <v>90.627116035231595</v>
      </c>
      <c r="G31" s="63">
        <v>27.535503973895416</v>
      </c>
      <c r="H31" s="27">
        <v>14372199</v>
      </c>
      <c r="I31" s="63">
        <v>9.372883964768409</v>
      </c>
      <c r="J31" s="63">
        <v>5.2178188282138516</v>
      </c>
      <c r="K31" s="27">
        <v>0</v>
      </c>
      <c r="L31" s="63">
        <v>0</v>
      </c>
      <c r="M31" s="63">
        <v>0</v>
      </c>
      <c r="N31" s="27">
        <v>153338066</v>
      </c>
      <c r="O31" s="64">
        <v>19.017672465105022</v>
      </c>
      <c r="Q31" s="48"/>
      <c r="R31" s="48"/>
    </row>
    <row r="32" spans="1:18" ht="15">
      <c r="A32" s="3" t="s">
        <v>59</v>
      </c>
      <c r="B32" s="6" t="s">
        <v>7</v>
      </c>
      <c r="C32" s="7">
        <v>4102307</v>
      </c>
      <c r="D32" s="7">
        <v>83650</v>
      </c>
      <c r="E32" s="27">
        <v>676231585</v>
      </c>
      <c r="F32" s="63">
        <v>70.170924496800765</v>
      </c>
      <c r="G32" s="63">
        <v>133.99245367239061</v>
      </c>
      <c r="H32" s="27">
        <v>265441604</v>
      </c>
      <c r="I32" s="63">
        <v>27.544236568887399</v>
      </c>
      <c r="J32" s="63">
        <v>96.368426233347122</v>
      </c>
      <c r="K32" s="27">
        <v>22018810</v>
      </c>
      <c r="L32" s="63">
        <v>2.2848389343118329</v>
      </c>
      <c r="M32" s="63">
        <v>84.140619336704518</v>
      </c>
      <c r="N32" s="27">
        <v>963691999</v>
      </c>
      <c r="O32" s="64">
        <v>119.5213900390808</v>
      </c>
      <c r="Q32" s="48"/>
      <c r="R32" s="48"/>
    </row>
    <row r="33" spans="1:18" ht="15">
      <c r="A33" s="3" t="s">
        <v>122</v>
      </c>
      <c r="B33" s="11" t="s">
        <v>63</v>
      </c>
      <c r="C33" s="7">
        <v>4102406</v>
      </c>
      <c r="D33" s="7">
        <v>86360</v>
      </c>
      <c r="E33" s="27">
        <v>370930538</v>
      </c>
      <c r="F33" s="63">
        <v>80.737337491857033</v>
      </c>
      <c r="G33" s="63">
        <v>73.498331091174819</v>
      </c>
      <c r="H33" s="27">
        <v>83048208</v>
      </c>
      <c r="I33" s="63">
        <v>18.07640652490559</v>
      </c>
      <c r="J33" s="63">
        <v>30.150605578994572</v>
      </c>
      <c r="K33" s="27">
        <v>5450001</v>
      </c>
      <c r="L33" s="63">
        <v>1.1862559832373745</v>
      </c>
      <c r="M33" s="63">
        <v>20.826123642724514</v>
      </c>
      <c r="N33" s="27">
        <v>459428747</v>
      </c>
      <c r="O33" s="64">
        <v>56.980407144952515</v>
      </c>
      <c r="Q33" s="48"/>
      <c r="R33" s="48"/>
    </row>
    <row r="34" spans="1:18" ht="15">
      <c r="A34" s="3" t="s">
        <v>287</v>
      </c>
      <c r="B34" s="11" t="s">
        <v>21</v>
      </c>
      <c r="C34" s="7">
        <v>4102505</v>
      </c>
      <c r="D34" s="7">
        <v>86960</v>
      </c>
      <c r="E34" s="27">
        <v>77410973</v>
      </c>
      <c r="F34" s="63">
        <v>93.068776468392471</v>
      </c>
      <c r="G34" s="63">
        <v>15.338659777977067</v>
      </c>
      <c r="H34" s="27">
        <v>5765121</v>
      </c>
      <c r="I34" s="63">
        <v>6.9312235316075315</v>
      </c>
      <c r="J34" s="63">
        <v>2.093023962493914</v>
      </c>
      <c r="K34" s="27">
        <v>0</v>
      </c>
      <c r="L34" s="63">
        <v>0</v>
      </c>
      <c r="M34" s="63">
        <v>0</v>
      </c>
      <c r="N34" s="27">
        <v>83176094</v>
      </c>
      <c r="O34" s="64">
        <v>10.315871028520647</v>
      </c>
      <c r="Q34" s="48"/>
      <c r="R34" s="48"/>
    </row>
    <row r="35" spans="1:18" ht="15">
      <c r="A35" s="3" t="s">
        <v>332</v>
      </c>
      <c r="B35" s="11" t="s">
        <v>63</v>
      </c>
      <c r="C35" s="7">
        <v>4102703</v>
      </c>
      <c r="D35" s="7">
        <v>86385</v>
      </c>
      <c r="E35" s="27">
        <v>51364682</v>
      </c>
      <c r="F35" s="63">
        <v>99.352532375653965</v>
      </c>
      <c r="G35" s="63">
        <v>10.17769640748454</v>
      </c>
      <c r="H35" s="27">
        <v>334737</v>
      </c>
      <c r="I35" s="63">
        <v>0.64746762434602989</v>
      </c>
      <c r="J35" s="63">
        <v>0.12152608108890087</v>
      </c>
      <c r="K35" s="27">
        <v>0</v>
      </c>
      <c r="L35" s="63">
        <v>0</v>
      </c>
      <c r="M35" s="63">
        <v>0</v>
      </c>
      <c r="N35" s="27">
        <v>51699419</v>
      </c>
      <c r="O35" s="64">
        <v>6.4119930740369933</v>
      </c>
      <c r="Q35" s="48"/>
      <c r="R35" s="48"/>
    </row>
    <row r="36" spans="1:18" ht="15">
      <c r="A36" s="3" t="s">
        <v>208</v>
      </c>
      <c r="B36" s="11" t="s">
        <v>31</v>
      </c>
      <c r="C36" s="7">
        <v>4102604</v>
      </c>
      <c r="D36" s="7">
        <v>85700</v>
      </c>
      <c r="E36" s="27">
        <v>171329850</v>
      </c>
      <c r="F36" s="63">
        <v>29.496376078742063</v>
      </c>
      <c r="G36" s="63">
        <v>33.948291529184687</v>
      </c>
      <c r="H36" s="27">
        <v>182511445</v>
      </c>
      <c r="I36" s="63">
        <v>31.421414426001352</v>
      </c>
      <c r="J36" s="63">
        <v>66.260678277939007</v>
      </c>
      <c r="K36" s="27">
        <v>227009212</v>
      </c>
      <c r="L36" s="63">
        <v>39.082209495256585</v>
      </c>
      <c r="M36" s="63">
        <v>867.47175223444208</v>
      </c>
      <c r="N36" s="27">
        <v>580850507</v>
      </c>
      <c r="O36" s="64">
        <v>72.03967665352053</v>
      </c>
      <c r="Q36" s="48"/>
      <c r="R36" s="48"/>
    </row>
    <row r="37" spans="1:18" ht="15">
      <c r="A37" s="3" t="s">
        <v>405</v>
      </c>
      <c r="B37" s="11" t="s">
        <v>31</v>
      </c>
      <c r="C37" s="7">
        <v>4102752</v>
      </c>
      <c r="D37" s="7">
        <v>85745</v>
      </c>
      <c r="E37" s="27">
        <v>24513405</v>
      </c>
      <c r="F37" s="63">
        <v>95.689537257992967</v>
      </c>
      <c r="G37" s="63">
        <v>4.8572284357511171</v>
      </c>
      <c r="H37" s="27">
        <v>1104239</v>
      </c>
      <c r="I37" s="63">
        <v>4.3104627420070321</v>
      </c>
      <c r="J37" s="63">
        <v>0.40089335285769667</v>
      </c>
      <c r="K37" s="27">
        <v>0</v>
      </c>
      <c r="L37" s="63">
        <v>0</v>
      </c>
      <c r="M37" s="63">
        <v>0</v>
      </c>
      <c r="N37" s="27">
        <v>25617644</v>
      </c>
      <c r="O37" s="64">
        <v>3.1772147362264427</v>
      </c>
      <c r="Q37" s="48"/>
      <c r="R37" s="48"/>
    </row>
    <row r="38" spans="1:18" ht="15">
      <c r="A38" s="3" t="s">
        <v>198</v>
      </c>
      <c r="B38" s="6" t="s">
        <v>11</v>
      </c>
      <c r="C38" s="7">
        <v>4102802</v>
      </c>
      <c r="D38" s="7">
        <v>86130</v>
      </c>
      <c r="E38" s="27">
        <v>927208133</v>
      </c>
      <c r="F38" s="63">
        <v>85.243516304656112</v>
      </c>
      <c r="G38" s="63">
        <v>183.72240451570491</v>
      </c>
      <c r="H38" s="27">
        <v>160369824</v>
      </c>
      <c r="I38" s="63">
        <v>14.743709875244193</v>
      </c>
      <c r="J38" s="63">
        <v>58.222175127448594</v>
      </c>
      <c r="K38" s="27">
        <v>138943</v>
      </c>
      <c r="L38" s="63">
        <v>1.2773820099696897E-2</v>
      </c>
      <c r="M38" s="63">
        <v>0.53094377364170608</v>
      </c>
      <c r="N38" s="27">
        <v>1087716900</v>
      </c>
      <c r="O38" s="64">
        <v>134.90351273218349</v>
      </c>
      <c r="Q38" s="48"/>
      <c r="R38" s="48"/>
    </row>
    <row r="39" spans="1:18" ht="15">
      <c r="A39" s="3" t="s">
        <v>125</v>
      </c>
      <c r="B39" s="11" t="s">
        <v>21</v>
      </c>
      <c r="C39" s="7">
        <v>4102901</v>
      </c>
      <c r="D39" s="7">
        <v>84640</v>
      </c>
      <c r="E39" s="27">
        <v>135736828</v>
      </c>
      <c r="F39" s="63">
        <v>73.338191179032393</v>
      </c>
      <c r="G39" s="63">
        <v>26.895683432809861</v>
      </c>
      <c r="H39" s="27">
        <v>48169147</v>
      </c>
      <c r="I39" s="63">
        <v>26.025642146410807</v>
      </c>
      <c r="J39" s="63">
        <v>17.487781943152942</v>
      </c>
      <c r="K39" s="27">
        <v>1177439</v>
      </c>
      <c r="L39" s="63">
        <v>0.63616667455680276</v>
      </c>
      <c r="M39" s="63">
        <v>4.4993551736533455</v>
      </c>
      <c r="N39" s="27">
        <v>185083414</v>
      </c>
      <c r="O39" s="64">
        <v>22.9548724461898</v>
      </c>
      <c r="Q39" s="48"/>
      <c r="R39" s="48"/>
    </row>
    <row r="40" spans="1:18" ht="15">
      <c r="A40" s="3" t="s">
        <v>204</v>
      </c>
      <c r="B40" s="11" t="s">
        <v>21</v>
      </c>
      <c r="C40" s="7">
        <v>4103008</v>
      </c>
      <c r="D40" s="7">
        <v>87390</v>
      </c>
      <c r="E40" s="27">
        <v>168406889</v>
      </c>
      <c r="F40" s="63">
        <v>96.898088232894438</v>
      </c>
      <c r="G40" s="63">
        <v>33.369119060660154</v>
      </c>
      <c r="H40" s="27">
        <v>5391059</v>
      </c>
      <c r="I40" s="63">
        <v>3.1019117671055585</v>
      </c>
      <c r="J40" s="63">
        <v>1.9572209620957612</v>
      </c>
      <c r="K40" s="27">
        <v>0</v>
      </c>
      <c r="L40" s="63">
        <v>0</v>
      </c>
      <c r="M40" s="63">
        <v>0</v>
      </c>
      <c r="N40" s="27">
        <v>173797948</v>
      </c>
      <c r="O40" s="64">
        <v>21.555198499577752</v>
      </c>
      <c r="Q40" s="48"/>
      <c r="R40" s="48"/>
    </row>
    <row r="41" spans="1:18" ht="15">
      <c r="A41" s="3" t="s">
        <v>316</v>
      </c>
      <c r="B41" s="11" t="s">
        <v>31</v>
      </c>
      <c r="C41" s="7">
        <v>4103024</v>
      </c>
      <c r="D41" s="7">
        <v>85595</v>
      </c>
      <c r="E41" s="27">
        <v>47454094</v>
      </c>
      <c r="F41" s="63">
        <v>96.569954113387766</v>
      </c>
      <c r="G41" s="63">
        <v>9.4028297892359891</v>
      </c>
      <c r="H41" s="27">
        <v>1685511</v>
      </c>
      <c r="I41" s="63">
        <v>3.4300458866122345</v>
      </c>
      <c r="J41" s="63">
        <v>0.6119238281463788</v>
      </c>
      <c r="K41" s="27">
        <v>0</v>
      </c>
      <c r="L41" s="63">
        <v>0</v>
      </c>
      <c r="M41" s="63">
        <v>0</v>
      </c>
      <c r="N41" s="27">
        <v>49139605</v>
      </c>
      <c r="O41" s="64">
        <v>6.0945134977418913</v>
      </c>
      <c r="Q41" s="48"/>
      <c r="R41" s="48"/>
    </row>
    <row r="42" spans="1:18" ht="15">
      <c r="A42" s="3" t="s">
        <v>203</v>
      </c>
      <c r="B42" s="11" t="s">
        <v>21</v>
      </c>
      <c r="C42" s="7">
        <v>4103040</v>
      </c>
      <c r="D42" s="7">
        <v>85225</v>
      </c>
      <c r="E42" s="27">
        <v>177834132</v>
      </c>
      <c r="F42" s="63">
        <v>93.872789874503709</v>
      </c>
      <c r="G42" s="63">
        <v>35.237087740259568</v>
      </c>
      <c r="H42" s="27">
        <v>11607486</v>
      </c>
      <c r="I42" s="63">
        <v>6.1272101254962887</v>
      </c>
      <c r="J42" s="63">
        <v>4.2140913160907862</v>
      </c>
      <c r="K42" s="27">
        <v>0</v>
      </c>
      <c r="L42" s="63">
        <v>0</v>
      </c>
      <c r="M42" s="63">
        <v>0</v>
      </c>
      <c r="N42" s="27">
        <v>189441618</v>
      </c>
      <c r="O42" s="64">
        <v>23.495396390244963</v>
      </c>
      <c r="Q42" s="48"/>
      <c r="R42" s="48"/>
    </row>
    <row r="43" spans="1:18" ht="15">
      <c r="A43" s="3" t="s">
        <v>238</v>
      </c>
      <c r="B43" s="6" t="s">
        <v>15</v>
      </c>
      <c r="C43" s="7">
        <v>4103057</v>
      </c>
      <c r="D43" s="7">
        <v>85780</v>
      </c>
      <c r="E43" s="27">
        <v>37230080</v>
      </c>
      <c r="F43" s="63">
        <v>90.124793642988834</v>
      </c>
      <c r="G43" s="63">
        <v>7.376984276206791</v>
      </c>
      <c r="H43" s="27">
        <v>4079396</v>
      </c>
      <c r="I43" s="63">
        <v>9.8752063570111606</v>
      </c>
      <c r="J43" s="63">
        <v>1.4810224417669331</v>
      </c>
      <c r="K43" s="27">
        <v>0</v>
      </c>
      <c r="L43" s="63">
        <v>0</v>
      </c>
      <c r="M43" s="63">
        <v>0</v>
      </c>
      <c r="N43" s="27">
        <v>41309476</v>
      </c>
      <c r="O43" s="64">
        <v>5.1233858934487717</v>
      </c>
      <c r="Q43" s="48"/>
      <c r="R43" s="48"/>
    </row>
    <row r="44" spans="1:18" ht="15">
      <c r="A44" s="3" t="s">
        <v>630</v>
      </c>
      <c r="B44" s="11" t="s">
        <v>266</v>
      </c>
      <c r="C44" s="7">
        <v>4103107</v>
      </c>
      <c r="D44" s="7">
        <v>83450</v>
      </c>
      <c r="E44" s="27">
        <v>70730089</v>
      </c>
      <c r="F44" s="63">
        <v>76.805210655263707</v>
      </c>
      <c r="G44" s="63">
        <v>14.014870620952385</v>
      </c>
      <c r="H44" s="27">
        <v>21162797</v>
      </c>
      <c r="I44" s="63">
        <v>22.980503836769987</v>
      </c>
      <c r="J44" s="63">
        <v>7.6831416434094475</v>
      </c>
      <c r="K44" s="27">
        <v>197336</v>
      </c>
      <c r="L44" s="63">
        <v>0.21428550796630721</v>
      </c>
      <c r="M44" s="63">
        <v>0.75408131762924169</v>
      </c>
      <c r="N44" s="27">
        <v>92090222</v>
      </c>
      <c r="O44" s="64">
        <v>11.421441034966547</v>
      </c>
      <c r="Q44" s="48"/>
      <c r="R44" s="48"/>
    </row>
    <row r="45" spans="1:18" ht="15">
      <c r="A45" s="3" t="s">
        <v>404</v>
      </c>
      <c r="B45" s="11" t="s">
        <v>31</v>
      </c>
      <c r="C45" s="7">
        <v>4103156</v>
      </c>
      <c r="D45" s="7">
        <v>85708</v>
      </c>
      <c r="E45" s="27">
        <v>4292735</v>
      </c>
      <c r="F45" s="63">
        <v>95.470275175084126</v>
      </c>
      <c r="G45" s="63">
        <v>0.85058744426341715</v>
      </c>
      <c r="H45" s="27">
        <v>203675</v>
      </c>
      <c r="I45" s="63">
        <v>4.5297248249158777</v>
      </c>
      <c r="J45" s="63">
        <v>7.3944095112825542E-2</v>
      </c>
      <c r="K45" s="27">
        <v>0</v>
      </c>
      <c r="L45" s="63">
        <v>0</v>
      </c>
      <c r="M45" s="63">
        <v>0</v>
      </c>
      <c r="N45" s="27">
        <v>4496410</v>
      </c>
      <c r="O45" s="64">
        <v>0.55766487004487764</v>
      </c>
      <c r="Q45" s="48"/>
      <c r="R45" s="48"/>
    </row>
    <row r="46" spans="1:18" ht="15">
      <c r="A46" s="3" t="s">
        <v>303</v>
      </c>
      <c r="B46" s="6" t="s">
        <v>11</v>
      </c>
      <c r="C46" s="7">
        <v>4103206</v>
      </c>
      <c r="D46" s="7">
        <v>86940</v>
      </c>
      <c r="E46" s="27">
        <v>24598882</v>
      </c>
      <c r="F46" s="63">
        <v>97.965049977389356</v>
      </c>
      <c r="G46" s="63">
        <v>4.8741653449647773</v>
      </c>
      <c r="H46" s="27">
        <v>510973</v>
      </c>
      <c r="I46" s="63">
        <v>2.0349500226106443</v>
      </c>
      <c r="J46" s="63">
        <v>0.185508462560873</v>
      </c>
      <c r="K46" s="27">
        <v>0</v>
      </c>
      <c r="L46" s="63">
        <v>0</v>
      </c>
      <c r="M46" s="63">
        <v>0</v>
      </c>
      <c r="N46" s="27">
        <v>25109855</v>
      </c>
      <c r="O46" s="64">
        <v>3.1142364743029929</v>
      </c>
      <c r="Q46" s="48"/>
      <c r="R46" s="48"/>
    </row>
    <row r="47" spans="1:18" ht="15">
      <c r="A47" s="3" t="s">
        <v>197</v>
      </c>
      <c r="B47" s="11" t="s">
        <v>31</v>
      </c>
      <c r="C47" s="7">
        <v>4103222</v>
      </c>
      <c r="D47" s="7">
        <v>85515</v>
      </c>
      <c r="E47" s="27">
        <v>253803666</v>
      </c>
      <c r="F47" s="63">
        <v>90.613757745954146</v>
      </c>
      <c r="G47" s="63">
        <v>50.290132423181475</v>
      </c>
      <c r="H47" s="27">
        <v>26290298</v>
      </c>
      <c r="I47" s="63">
        <v>9.386242254045861</v>
      </c>
      <c r="J47" s="63">
        <v>9.5446780206531354</v>
      </c>
      <c r="K47" s="27">
        <v>0</v>
      </c>
      <c r="L47" s="63">
        <v>0</v>
      </c>
      <c r="M47" s="63">
        <v>0</v>
      </c>
      <c r="N47" s="27">
        <v>280093964</v>
      </c>
      <c r="O47" s="64">
        <v>34.738505615460916</v>
      </c>
      <c r="Q47" s="48"/>
      <c r="R47" s="48"/>
    </row>
    <row r="48" spans="1:18" ht="15">
      <c r="A48" s="3" t="s">
        <v>269</v>
      </c>
      <c r="B48" s="11" t="s">
        <v>21</v>
      </c>
      <c r="C48" s="7">
        <v>4103305</v>
      </c>
      <c r="D48" s="7">
        <v>86925</v>
      </c>
      <c r="E48" s="27">
        <v>331209205</v>
      </c>
      <c r="F48" s="63">
        <v>95.931606430900061</v>
      </c>
      <c r="G48" s="63">
        <v>65.627715476838944</v>
      </c>
      <c r="H48" s="27">
        <v>14046355</v>
      </c>
      <c r="I48" s="63">
        <v>4.0683935690999444</v>
      </c>
      <c r="J48" s="63">
        <v>5.0995213458132449</v>
      </c>
      <c r="K48" s="27">
        <v>0</v>
      </c>
      <c r="L48" s="63">
        <v>0</v>
      </c>
      <c r="M48" s="63">
        <v>0</v>
      </c>
      <c r="N48" s="27">
        <v>345255560</v>
      </c>
      <c r="O48" s="64">
        <v>42.820138065628235</v>
      </c>
      <c r="Q48" s="48"/>
      <c r="R48" s="48"/>
    </row>
    <row r="49" spans="1:18" ht="15">
      <c r="A49" s="3" t="s">
        <v>249</v>
      </c>
      <c r="B49" s="6" t="s">
        <v>15</v>
      </c>
      <c r="C49" s="7">
        <v>4103354</v>
      </c>
      <c r="D49" s="7">
        <v>85430</v>
      </c>
      <c r="E49" s="27">
        <v>211300109</v>
      </c>
      <c r="F49" s="63">
        <v>98.64206085221393</v>
      </c>
      <c r="G49" s="63">
        <v>41.86823078687398</v>
      </c>
      <c r="H49" s="27">
        <v>2908827</v>
      </c>
      <c r="I49" s="63">
        <v>1.3579391477860663</v>
      </c>
      <c r="J49" s="63">
        <v>1.0560480194169879</v>
      </c>
      <c r="K49" s="27">
        <v>0</v>
      </c>
      <c r="L49" s="63">
        <v>0</v>
      </c>
      <c r="M49" s="63">
        <v>0</v>
      </c>
      <c r="N49" s="27">
        <v>214208936</v>
      </c>
      <c r="O49" s="64">
        <v>26.567149894447237</v>
      </c>
      <c r="Q49" s="48"/>
      <c r="R49" s="48"/>
    </row>
    <row r="50" spans="1:18" ht="15">
      <c r="A50" s="3" t="s">
        <v>235</v>
      </c>
      <c r="B50" s="11" t="s">
        <v>29</v>
      </c>
      <c r="C50" s="7">
        <v>4103370</v>
      </c>
      <c r="D50" s="7">
        <v>87595</v>
      </c>
      <c r="E50" s="27">
        <v>218535346</v>
      </c>
      <c r="F50" s="63">
        <v>91.626758905731819</v>
      </c>
      <c r="G50" s="63">
        <v>43.30186266689222</v>
      </c>
      <c r="H50" s="27">
        <v>19970685</v>
      </c>
      <c r="I50" s="63">
        <v>8.3732410942681774</v>
      </c>
      <c r="J50" s="63">
        <v>7.2503460469290708</v>
      </c>
      <c r="K50" s="27">
        <v>0</v>
      </c>
      <c r="L50" s="63">
        <v>0</v>
      </c>
      <c r="M50" s="63">
        <v>0</v>
      </c>
      <c r="N50" s="27">
        <v>238506031</v>
      </c>
      <c r="O50" s="64">
        <v>29.580584239990248</v>
      </c>
      <c r="Q50" s="48"/>
      <c r="R50" s="48"/>
    </row>
    <row r="51" spans="1:18" ht="15">
      <c r="A51" s="3" t="s">
        <v>368</v>
      </c>
      <c r="B51" s="6" t="s">
        <v>11</v>
      </c>
      <c r="C51" s="7">
        <v>4103404</v>
      </c>
      <c r="D51" s="7">
        <v>86640</v>
      </c>
      <c r="E51" s="27">
        <v>5772046</v>
      </c>
      <c r="F51" s="63">
        <v>94.655142839244647</v>
      </c>
      <c r="G51" s="63">
        <v>1.1437067173517301</v>
      </c>
      <c r="H51" s="27">
        <v>325928</v>
      </c>
      <c r="I51" s="63">
        <v>5.3448571607553594</v>
      </c>
      <c r="J51" s="63">
        <v>0.11832797855374005</v>
      </c>
      <c r="K51" s="27">
        <v>0</v>
      </c>
      <c r="L51" s="63">
        <v>0</v>
      </c>
      <c r="M51" s="63">
        <v>0</v>
      </c>
      <c r="N51" s="27">
        <v>6097974</v>
      </c>
      <c r="O51" s="64">
        <v>0.75629799734611447</v>
      </c>
      <c r="Q51" s="48"/>
      <c r="R51" s="48"/>
    </row>
    <row r="52" spans="1:18" ht="15">
      <c r="A52" s="3" t="s">
        <v>51</v>
      </c>
      <c r="B52" s="6" t="s">
        <v>15</v>
      </c>
      <c r="C52" s="7">
        <v>4103453</v>
      </c>
      <c r="D52" s="7">
        <v>85415</v>
      </c>
      <c r="E52" s="27">
        <v>2686588743</v>
      </c>
      <c r="F52" s="63">
        <v>89.184706923867736</v>
      </c>
      <c r="G52" s="63">
        <v>532.33629671881363</v>
      </c>
      <c r="H52" s="27">
        <v>292527368</v>
      </c>
      <c r="I52" s="63">
        <v>9.7108154905607016</v>
      </c>
      <c r="J52" s="63">
        <v>106.20189774148285</v>
      </c>
      <c r="K52" s="27">
        <v>33271142</v>
      </c>
      <c r="L52" s="63">
        <v>1.1044775855715654</v>
      </c>
      <c r="M52" s="63">
        <v>127.13922750227836</v>
      </c>
      <c r="N52" s="27">
        <v>3012387253</v>
      </c>
      <c r="O52" s="64">
        <v>373.60973442570645</v>
      </c>
      <c r="Q52" s="48"/>
      <c r="R52" s="48"/>
    </row>
    <row r="53" spans="1:18" ht="15">
      <c r="A53" s="3" t="s">
        <v>356</v>
      </c>
      <c r="B53" s="11" t="s">
        <v>29</v>
      </c>
      <c r="C53" s="7">
        <v>4103479</v>
      </c>
      <c r="D53" s="7">
        <v>87565</v>
      </c>
      <c r="E53" s="27">
        <v>9752885</v>
      </c>
      <c r="F53" s="63">
        <v>99.810242659541942</v>
      </c>
      <c r="G53" s="63">
        <v>1.9324932767443173</v>
      </c>
      <c r="H53" s="27">
        <v>18542</v>
      </c>
      <c r="I53" s="63">
        <v>0.18975734045805182</v>
      </c>
      <c r="J53" s="63">
        <v>6.7316627547907761E-3</v>
      </c>
      <c r="K53" s="27">
        <v>0</v>
      </c>
      <c r="L53" s="63">
        <v>0</v>
      </c>
      <c r="M53" s="63">
        <v>0</v>
      </c>
      <c r="N53" s="27">
        <v>9771427</v>
      </c>
      <c r="O53" s="64">
        <v>1.2118960611038603</v>
      </c>
      <c r="Q53" s="48"/>
      <c r="R53" s="48"/>
    </row>
    <row r="54" spans="1:18" ht="15">
      <c r="A54" s="3" t="s">
        <v>317</v>
      </c>
      <c r="B54" s="6" t="s">
        <v>11</v>
      </c>
      <c r="C54" s="7">
        <v>4103503</v>
      </c>
      <c r="D54" s="7">
        <v>86820</v>
      </c>
      <c r="E54" s="27">
        <v>29012072</v>
      </c>
      <c r="F54" s="63">
        <v>86.183491541476087</v>
      </c>
      <c r="G54" s="63">
        <v>5.7486204425072227</v>
      </c>
      <c r="H54" s="27">
        <v>2543718</v>
      </c>
      <c r="I54" s="63">
        <v>7.5563888969012787</v>
      </c>
      <c r="J54" s="63">
        <v>0.92349540067365343</v>
      </c>
      <c r="K54" s="27">
        <v>2107353</v>
      </c>
      <c r="L54" s="63">
        <v>6.2601195616226324</v>
      </c>
      <c r="M54" s="63">
        <v>8.0528414833073292</v>
      </c>
      <c r="N54" s="27">
        <v>33663143</v>
      </c>
      <c r="O54" s="64">
        <v>4.1750534907619929</v>
      </c>
      <c r="Q54" s="48"/>
      <c r="R54" s="48"/>
    </row>
    <row r="55" spans="1:18" ht="15">
      <c r="A55" s="3" t="s">
        <v>92</v>
      </c>
      <c r="B55" s="11" t="s">
        <v>63</v>
      </c>
      <c r="C55" s="7">
        <v>4103602</v>
      </c>
      <c r="D55" s="7">
        <v>86390</v>
      </c>
      <c r="E55" s="27">
        <v>446532015</v>
      </c>
      <c r="F55" s="63">
        <v>45.549997689102653</v>
      </c>
      <c r="G55" s="63">
        <v>88.478446822513817</v>
      </c>
      <c r="H55" s="27">
        <v>506459433</v>
      </c>
      <c r="I55" s="63">
        <v>51.66309520443734</v>
      </c>
      <c r="J55" s="63">
        <v>183.86981457979476</v>
      </c>
      <c r="K55" s="27">
        <v>27320380</v>
      </c>
      <c r="L55" s="63">
        <v>2.7869071064600068</v>
      </c>
      <c r="M55" s="63">
        <v>104.39954265076611</v>
      </c>
      <c r="N55" s="27">
        <v>980311828</v>
      </c>
      <c r="O55" s="64">
        <v>121.58265553298664</v>
      </c>
      <c r="Q55" s="48"/>
      <c r="R55" s="48"/>
    </row>
    <row r="56" spans="1:18" ht="15">
      <c r="A56" s="3" t="s">
        <v>25</v>
      </c>
      <c r="B56" s="6" t="s">
        <v>11</v>
      </c>
      <c r="C56" s="7">
        <v>4103701</v>
      </c>
      <c r="D56" s="7">
        <v>86180</v>
      </c>
      <c r="E56" s="27">
        <v>8127283340</v>
      </c>
      <c r="F56" s="63">
        <v>67.279393201845082</v>
      </c>
      <c r="G56" s="63">
        <v>1610.3871226561268</v>
      </c>
      <c r="H56" s="27">
        <v>3239912531</v>
      </c>
      <c r="I56" s="63">
        <v>26.820690259426108</v>
      </c>
      <c r="J56" s="63">
        <v>1176.2484367227169</v>
      </c>
      <c r="K56" s="27">
        <v>712704011</v>
      </c>
      <c r="L56" s="63">
        <v>5.8999165387288102</v>
      </c>
      <c r="M56" s="63">
        <v>2723.4603908791378</v>
      </c>
      <c r="N56" s="27">
        <v>12079899882</v>
      </c>
      <c r="O56" s="64">
        <v>1498.203188288137</v>
      </c>
      <c r="Q56" s="48"/>
      <c r="R56" s="48"/>
    </row>
    <row r="57" spans="1:18" ht="15">
      <c r="A57" s="3" t="s">
        <v>234</v>
      </c>
      <c r="B57" s="6" t="s">
        <v>11</v>
      </c>
      <c r="C57" s="7">
        <v>4103800</v>
      </c>
      <c r="D57" s="7">
        <v>86890</v>
      </c>
      <c r="E57" s="27">
        <v>193910539</v>
      </c>
      <c r="F57" s="63">
        <v>73.473129197779286</v>
      </c>
      <c r="G57" s="63">
        <v>38.422560391860124</v>
      </c>
      <c r="H57" s="27">
        <v>64322036</v>
      </c>
      <c r="I57" s="63">
        <v>24.37176073907056</v>
      </c>
      <c r="J57" s="63">
        <v>23.352079282359586</v>
      </c>
      <c r="K57" s="27">
        <v>5687774</v>
      </c>
      <c r="L57" s="63">
        <v>2.1551100631501514</v>
      </c>
      <c r="M57" s="63">
        <v>21.734727126815898</v>
      </c>
      <c r="N57" s="27">
        <v>263920349</v>
      </c>
      <c r="O57" s="64">
        <v>32.732581576698685</v>
      </c>
      <c r="Q57" s="48"/>
      <c r="R57" s="48"/>
    </row>
    <row r="58" spans="1:18" ht="15">
      <c r="A58" s="3" t="s">
        <v>136</v>
      </c>
      <c r="B58" s="11" t="s">
        <v>21</v>
      </c>
      <c r="C58" s="7">
        <v>4103909</v>
      </c>
      <c r="D58" s="7">
        <v>87345</v>
      </c>
      <c r="E58" s="27">
        <v>291352959</v>
      </c>
      <c r="F58" s="63">
        <v>94.790775490733466</v>
      </c>
      <c r="G58" s="63">
        <v>57.730367417134801</v>
      </c>
      <c r="H58" s="27">
        <v>9073915</v>
      </c>
      <c r="I58" s="63">
        <v>2.9521699128753269</v>
      </c>
      <c r="J58" s="63">
        <v>3.2942797781057784</v>
      </c>
      <c r="K58" s="27">
        <v>6937379</v>
      </c>
      <c r="L58" s="63">
        <v>2.2570545963912076</v>
      </c>
      <c r="M58" s="63">
        <v>26.509850697355937</v>
      </c>
      <c r="N58" s="27">
        <v>307364253</v>
      </c>
      <c r="O58" s="64">
        <v>38.120688772973523</v>
      </c>
      <c r="Q58" s="48"/>
      <c r="R58" s="48"/>
    </row>
    <row r="59" spans="1:18" ht="15">
      <c r="A59" s="3" t="s">
        <v>350</v>
      </c>
      <c r="B59" s="11" t="s">
        <v>21</v>
      </c>
      <c r="C59" s="7">
        <v>4103958</v>
      </c>
      <c r="D59" s="7">
        <v>85148</v>
      </c>
      <c r="E59" s="27">
        <v>7167324</v>
      </c>
      <c r="F59" s="63">
        <v>28.999413726092346</v>
      </c>
      <c r="G59" s="63">
        <v>1.4201752037728514</v>
      </c>
      <c r="H59" s="27">
        <v>17548086</v>
      </c>
      <c r="I59" s="63">
        <v>71.000586273907658</v>
      </c>
      <c r="J59" s="63">
        <v>6.3708228316290283</v>
      </c>
      <c r="K59" s="27">
        <v>0</v>
      </c>
      <c r="L59" s="63">
        <v>0</v>
      </c>
      <c r="M59" s="63">
        <v>0</v>
      </c>
      <c r="N59" s="27">
        <v>24715410</v>
      </c>
      <c r="O59" s="64">
        <v>3.0653156419801282</v>
      </c>
      <c r="Q59" s="48"/>
      <c r="R59" s="48"/>
    </row>
    <row r="60" spans="1:18" ht="15">
      <c r="A60" s="3" t="s">
        <v>90</v>
      </c>
      <c r="B60" s="6" t="s">
        <v>7</v>
      </c>
      <c r="C60" s="7">
        <v>4104006</v>
      </c>
      <c r="D60" s="7">
        <v>83430</v>
      </c>
      <c r="E60" s="27">
        <v>3226451381</v>
      </c>
      <c r="F60" s="63">
        <v>75.665145409889718</v>
      </c>
      <c r="G60" s="63">
        <v>639.30781522851112</v>
      </c>
      <c r="H60" s="27">
        <v>820022020</v>
      </c>
      <c r="I60" s="63">
        <v>19.230751700768149</v>
      </c>
      <c r="J60" s="63">
        <v>297.70853684296713</v>
      </c>
      <c r="K60" s="27">
        <v>217644990</v>
      </c>
      <c r="L60" s="63">
        <v>5.1041028893421263</v>
      </c>
      <c r="M60" s="63">
        <v>831.68819087547695</v>
      </c>
      <c r="N60" s="27">
        <v>4264118391</v>
      </c>
      <c r="O60" s="64">
        <v>528.85502620379089</v>
      </c>
      <c r="Q60" s="48"/>
      <c r="R60" s="48"/>
    </row>
    <row r="61" spans="1:18" ht="15">
      <c r="A61" s="3" t="s">
        <v>285</v>
      </c>
      <c r="B61" s="6" t="s">
        <v>15</v>
      </c>
      <c r="C61" s="7">
        <v>4104055</v>
      </c>
      <c r="D61" s="7">
        <v>85450</v>
      </c>
      <c r="E61" s="27">
        <v>65319511</v>
      </c>
      <c r="F61" s="63">
        <v>99.940475912703818</v>
      </c>
      <c r="G61" s="63">
        <v>12.942787272455943</v>
      </c>
      <c r="H61" s="27">
        <v>38904</v>
      </c>
      <c r="I61" s="63">
        <v>5.9524087296180604E-2</v>
      </c>
      <c r="J61" s="63">
        <v>1.4124075494141967E-2</v>
      </c>
      <c r="K61" s="27">
        <v>0</v>
      </c>
      <c r="L61" s="63">
        <v>0</v>
      </c>
      <c r="M61" s="63">
        <v>0</v>
      </c>
      <c r="N61" s="27">
        <v>65358415</v>
      </c>
      <c r="O61" s="64">
        <v>8.1060428224548424</v>
      </c>
      <c r="Q61" s="48"/>
      <c r="R61" s="48"/>
    </row>
    <row r="62" spans="1:18" ht="15">
      <c r="A62" s="3" t="s">
        <v>281</v>
      </c>
      <c r="B62" s="6" t="s">
        <v>7</v>
      </c>
      <c r="C62" s="7">
        <v>4104105</v>
      </c>
      <c r="D62" s="7">
        <v>83870</v>
      </c>
      <c r="E62" s="27">
        <v>90642690</v>
      </c>
      <c r="F62" s="63">
        <v>82.292319628083163</v>
      </c>
      <c r="G62" s="63">
        <v>17.96046903157572</v>
      </c>
      <c r="H62" s="27">
        <v>19440868</v>
      </c>
      <c r="I62" s="63">
        <v>17.649896790390642</v>
      </c>
      <c r="J62" s="63">
        <v>7.0579962806819028</v>
      </c>
      <c r="K62" s="27">
        <v>63647</v>
      </c>
      <c r="L62" s="63">
        <v>5.778358152619488E-2</v>
      </c>
      <c r="M62" s="63">
        <v>0.24321468775666044</v>
      </c>
      <c r="N62" s="27">
        <v>110147205</v>
      </c>
      <c r="O62" s="64">
        <v>13.660948792955155</v>
      </c>
      <c r="Q62" s="48"/>
      <c r="R62" s="48"/>
    </row>
    <row r="63" spans="1:18" ht="15">
      <c r="A63" s="3" t="s">
        <v>27</v>
      </c>
      <c r="B63" s="6" t="s">
        <v>7</v>
      </c>
      <c r="C63" s="7">
        <v>4104204</v>
      </c>
      <c r="D63" s="7">
        <v>83600</v>
      </c>
      <c r="E63" s="27">
        <v>3138970521</v>
      </c>
      <c r="F63" s="63">
        <v>43.939286969701705</v>
      </c>
      <c r="G63" s="63">
        <v>621.97384955642428</v>
      </c>
      <c r="H63" s="27">
        <v>2465319616</v>
      </c>
      <c r="I63" s="63">
        <v>34.509526405156961</v>
      </c>
      <c r="J63" s="63">
        <v>895.03291110356474</v>
      </c>
      <c r="K63" s="27">
        <v>1539591199</v>
      </c>
      <c r="L63" s="63">
        <v>21.551186625141334</v>
      </c>
      <c r="M63" s="63">
        <v>5883.2496855733571</v>
      </c>
      <c r="N63" s="27">
        <v>7143881336</v>
      </c>
      <c r="O63" s="64">
        <v>886.01610103537416</v>
      </c>
      <c r="Q63" s="48"/>
      <c r="R63" s="48"/>
    </row>
    <row r="64" spans="1:18" ht="15">
      <c r="A64" s="3" t="s">
        <v>258</v>
      </c>
      <c r="B64" s="6" t="s">
        <v>7</v>
      </c>
      <c r="C64" s="7">
        <v>4104253</v>
      </c>
      <c r="D64" s="7">
        <v>83535</v>
      </c>
      <c r="E64" s="27">
        <v>127962450</v>
      </c>
      <c r="F64" s="63">
        <v>52.810360590170319</v>
      </c>
      <c r="G64" s="63">
        <v>25.355223023826372</v>
      </c>
      <c r="H64" s="27">
        <v>111024179</v>
      </c>
      <c r="I64" s="63">
        <v>45.819902066720466</v>
      </c>
      <c r="J64" s="63">
        <v>40.307266241803703</v>
      </c>
      <c r="K64" s="27">
        <v>3318950</v>
      </c>
      <c r="L64" s="63">
        <v>1.369737343109215</v>
      </c>
      <c r="M64" s="63">
        <v>12.682724840604713</v>
      </c>
      <c r="N64" s="27">
        <v>242305579</v>
      </c>
      <c r="O64" s="64">
        <v>30.051821169373749</v>
      </c>
      <c r="Q64" s="48"/>
      <c r="R64" s="48"/>
    </row>
    <row r="65" spans="1:18" ht="15">
      <c r="A65" s="3" t="s">
        <v>33</v>
      </c>
      <c r="B65" s="11" t="s">
        <v>21</v>
      </c>
      <c r="C65" s="7">
        <v>4104303</v>
      </c>
      <c r="D65" s="7">
        <v>87300</v>
      </c>
      <c r="E65" s="27">
        <v>5103992639</v>
      </c>
      <c r="F65" s="63">
        <v>75.71057676522048</v>
      </c>
      <c r="G65" s="63">
        <v>1011.3347444802215</v>
      </c>
      <c r="H65" s="27">
        <v>1527773883</v>
      </c>
      <c r="I65" s="63">
        <v>22.662384143138745</v>
      </c>
      <c r="J65" s="63">
        <v>554.65745582640386</v>
      </c>
      <c r="K65" s="27">
        <v>109686069</v>
      </c>
      <c r="L65" s="63">
        <v>1.6270390916407766</v>
      </c>
      <c r="M65" s="63">
        <v>419.14407628152958</v>
      </c>
      <c r="N65" s="27">
        <v>6741452591</v>
      </c>
      <c r="O65" s="64">
        <v>836.10508896513409</v>
      </c>
      <c r="Q65" s="48"/>
      <c r="R65" s="48"/>
    </row>
    <row r="66" spans="1:18" ht="15">
      <c r="A66" s="3" t="s">
        <v>215</v>
      </c>
      <c r="B66" s="11" t="s">
        <v>21</v>
      </c>
      <c r="C66" s="7">
        <v>4104402</v>
      </c>
      <c r="D66" s="7">
        <v>84470</v>
      </c>
      <c r="E66" s="27">
        <v>143532809</v>
      </c>
      <c r="F66" s="63">
        <v>97.213643169652713</v>
      </c>
      <c r="G66" s="63">
        <v>28.440424385679339</v>
      </c>
      <c r="H66" s="27">
        <v>4113966</v>
      </c>
      <c r="I66" s="63">
        <v>2.7863568303472932</v>
      </c>
      <c r="J66" s="63">
        <v>1.4935730609791602</v>
      </c>
      <c r="K66" s="27">
        <v>0</v>
      </c>
      <c r="L66" s="63">
        <v>0</v>
      </c>
      <c r="M66" s="63">
        <v>0</v>
      </c>
      <c r="N66" s="27">
        <v>147646775</v>
      </c>
      <c r="O66" s="64">
        <v>18.311813111553501</v>
      </c>
      <c r="Q66" s="48"/>
      <c r="R66" s="48"/>
    </row>
    <row r="67" spans="1:18" ht="15">
      <c r="A67" s="3" t="s">
        <v>81</v>
      </c>
      <c r="B67" s="11" t="s">
        <v>21</v>
      </c>
      <c r="C67" s="7">
        <v>4104428</v>
      </c>
      <c r="D67" s="7">
        <v>85140</v>
      </c>
      <c r="E67" s="27">
        <v>336894209</v>
      </c>
      <c r="F67" s="63">
        <v>91.288941093054532</v>
      </c>
      <c r="G67" s="63">
        <v>66.754175186787791</v>
      </c>
      <c r="H67" s="27">
        <v>31595719</v>
      </c>
      <c r="I67" s="63">
        <v>8.5615592477687965</v>
      </c>
      <c r="J67" s="63">
        <v>11.470808154629234</v>
      </c>
      <c r="K67" s="27">
        <v>551716</v>
      </c>
      <c r="L67" s="63">
        <v>0.14949965917667546</v>
      </c>
      <c r="M67" s="63">
        <v>2.1082758758520224</v>
      </c>
      <c r="N67" s="27">
        <v>369041644</v>
      </c>
      <c r="O67" s="64">
        <v>45.770194542403381</v>
      </c>
      <c r="Q67" s="48"/>
      <c r="R67" s="48"/>
    </row>
    <row r="68" spans="1:18" ht="15">
      <c r="A68" s="3" t="s">
        <v>267</v>
      </c>
      <c r="B68" s="11" t="s">
        <v>21</v>
      </c>
      <c r="C68" s="7">
        <v>4104451</v>
      </c>
      <c r="D68" s="7">
        <v>85160</v>
      </c>
      <c r="E68" s="27">
        <v>110123996</v>
      </c>
      <c r="F68" s="63">
        <v>92.306781369355278</v>
      </c>
      <c r="G68" s="63">
        <v>21.820608146022238</v>
      </c>
      <c r="H68" s="27">
        <v>8837141</v>
      </c>
      <c r="I68" s="63">
        <v>7.407359629568524</v>
      </c>
      <c r="J68" s="63">
        <v>3.208319109510005</v>
      </c>
      <c r="K68" s="27">
        <v>341036</v>
      </c>
      <c r="L68" s="63">
        <v>0.28585900107619999</v>
      </c>
      <c r="M68" s="63">
        <v>1.3032030457646149</v>
      </c>
      <c r="N68" s="27">
        <v>119302173</v>
      </c>
      <c r="O68" s="64">
        <v>14.796388852910768</v>
      </c>
      <c r="Q68" s="48"/>
      <c r="R68" s="48"/>
    </row>
    <row r="69" spans="1:18" ht="15">
      <c r="A69" s="3" t="s">
        <v>95</v>
      </c>
      <c r="B69" s="11" t="s">
        <v>31</v>
      </c>
      <c r="C69" s="7">
        <v>4104501</v>
      </c>
      <c r="D69" s="7">
        <v>85760</v>
      </c>
      <c r="E69" s="27">
        <v>510181080</v>
      </c>
      <c r="F69" s="63">
        <v>89.963871271378565</v>
      </c>
      <c r="G69" s="63">
        <v>101.09024222290682</v>
      </c>
      <c r="H69" s="27">
        <v>52760308</v>
      </c>
      <c r="I69" s="63">
        <v>9.3036016881501844</v>
      </c>
      <c r="J69" s="63">
        <v>19.154600382638865</v>
      </c>
      <c r="K69" s="27">
        <v>4154128</v>
      </c>
      <c r="L69" s="63">
        <v>0.73252704047125639</v>
      </c>
      <c r="M69" s="63">
        <v>15.874195868166611</v>
      </c>
      <c r="N69" s="27">
        <v>567095516</v>
      </c>
      <c r="O69" s="64">
        <v>70.333721176043284</v>
      </c>
      <c r="Q69" s="48"/>
      <c r="R69" s="48"/>
    </row>
    <row r="70" spans="1:18" ht="15">
      <c r="A70" s="3" t="s">
        <v>73</v>
      </c>
      <c r="B70" s="6" t="s">
        <v>15</v>
      </c>
      <c r="C70" s="7">
        <v>4104600</v>
      </c>
      <c r="D70" s="7">
        <v>85790</v>
      </c>
      <c r="E70" s="27">
        <v>230723902</v>
      </c>
      <c r="F70" s="63">
        <v>70.017947379440557</v>
      </c>
      <c r="G70" s="63">
        <v>45.716973941476262</v>
      </c>
      <c r="H70" s="27">
        <v>94256727</v>
      </c>
      <c r="I70" s="63">
        <v>28.604156283921956</v>
      </c>
      <c r="J70" s="63">
        <v>34.219852148332549</v>
      </c>
      <c r="K70" s="27">
        <v>4540459</v>
      </c>
      <c r="L70" s="63">
        <v>1.3778963366374901</v>
      </c>
      <c r="M70" s="63">
        <v>17.350484986832353</v>
      </c>
      <c r="N70" s="27">
        <v>329521088</v>
      </c>
      <c r="O70" s="64">
        <v>40.86867850497768</v>
      </c>
      <c r="Q70" s="48"/>
      <c r="R70" s="48"/>
    </row>
    <row r="71" spans="1:18" ht="15">
      <c r="A71" s="3" t="s">
        <v>46</v>
      </c>
      <c r="B71" s="6" t="s">
        <v>7</v>
      </c>
      <c r="C71" s="7">
        <v>4104659</v>
      </c>
      <c r="D71" s="7">
        <v>84145</v>
      </c>
      <c r="E71" s="27">
        <v>2450684672</v>
      </c>
      <c r="F71" s="63">
        <v>72.390549774808434</v>
      </c>
      <c r="G71" s="63">
        <v>485.59289400627119</v>
      </c>
      <c r="H71" s="27">
        <v>893259448</v>
      </c>
      <c r="I71" s="63">
        <v>26.385908913973044</v>
      </c>
      <c r="J71" s="63">
        <v>324.29734421672788</v>
      </c>
      <c r="K71" s="27">
        <v>41421345</v>
      </c>
      <c r="L71" s="63">
        <v>1.2235413112185216</v>
      </c>
      <c r="M71" s="63">
        <v>158.28365029987128</v>
      </c>
      <c r="N71" s="27">
        <v>3385365465</v>
      </c>
      <c r="O71" s="64">
        <v>419.86815973046089</v>
      </c>
      <c r="Q71" s="48"/>
      <c r="R71" s="48"/>
    </row>
    <row r="72" spans="1:18" ht="15">
      <c r="A72" s="3" t="s">
        <v>221</v>
      </c>
      <c r="B72" s="11" t="s">
        <v>63</v>
      </c>
      <c r="C72" s="7">
        <v>4104709</v>
      </c>
      <c r="D72" s="7">
        <v>86420</v>
      </c>
      <c r="E72" s="27">
        <v>154169870</v>
      </c>
      <c r="F72" s="63">
        <v>87.372357305580891</v>
      </c>
      <c r="G72" s="63">
        <v>30.548113430184547</v>
      </c>
      <c r="H72" s="27">
        <v>22281670</v>
      </c>
      <c r="I72" s="63">
        <v>12.627642694419102</v>
      </c>
      <c r="J72" s="63">
        <v>8.0893478618023398</v>
      </c>
      <c r="K72" s="27">
        <v>0</v>
      </c>
      <c r="L72" s="63">
        <v>0</v>
      </c>
      <c r="M72" s="63">
        <v>0</v>
      </c>
      <c r="N72" s="27">
        <v>176451540</v>
      </c>
      <c r="O72" s="64">
        <v>21.884308842680834</v>
      </c>
      <c r="Q72" s="48"/>
      <c r="R72" s="48"/>
    </row>
    <row r="73" spans="1:18" ht="15">
      <c r="A73" s="3" t="s">
        <v>16</v>
      </c>
      <c r="B73" s="6" t="s">
        <v>15</v>
      </c>
      <c r="C73" s="7">
        <v>4104808</v>
      </c>
      <c r="D73" s="7">
        <v>85800</v>
      </c>
      <c r="E73" s="27">
        <v>12806556345</v>
      </c>
      <c r="F73" s="63">
        <v>67.423765687670837</v>
      </c>
      <c r="G73" s="63">
        <v>2537.5654521672077</v>
      </c>
      <c r="H73" s="27">
        <v>5620293370</v>
      </c>
      <c r="I73" s="63">
        <v>29.589636204021236</v>
      </c>
      <c r="J73" s="63">
        <v>2040.4443722266494</v>
      </c>
      <c r="K73" s="27">
        <v>567278267</v>
      </c>
      <c r="L73" s="63">
        <v>2.986598108307934</v>
      </c>
      <c r="M73" s="63">
        <v>2167.7440661703527</v>
      </c>
      <c r="N73" s="27">
        <v>18994127982</v>
      </c>
      <c r="O73" s="64">
        <v>2355.7366682971087</v>
      </c>
      <c r="Q73" s="48"/>
      <c r="R73" s="48"/>
    </row>
    <row r="74" spans="1:18" ht="15">
      <c r="A74" s="3" t="s">
        <v>32</v>
      </c>
      <c r="B74" s="6" t="s">
        <v>7</v>
      </c>
      <c r="C74" s="7">
        <v>4104907</v>
      </c>
      <c r="D74" s="7">
        <v>84160</v>
      </c>
      <c r="E74" s="27">
        <v>2591105348</v>
      </c>
      <c r="F74" s="63">
        <v>71.114594306808314</v>
      </c>
      <c r="G74" s="63">
        <v>513.41666228467216</v>
      </c>
      <c r="H74" s="27">
        <v>925892468</v>
      </c>
      <c r="I74" s="63">
        <v>25.411729123392437</v>
      </c>
      <c r="J74" s="63">
        <v>336.14474392066177</v>
      </c>
      <c r="K74" s="27">
        <v>126565609</v>
      </c>
      <c r="L74" s="63">
        <v>3.473676569799248</v>
      </c>
      <c r="M74" s="63">
        <v>483.64597033114791</v>
      </c>
      <c r="N74" s="27">
        <v>3643563425</v>
      </c>
      <c r="O74" s="64">
        <v>451.89102504061998</v>
      </c>
      <c r="Q74" s="48"/>
      <c r="R74" s="48"/>
    </row>
    <row r="75" spans="1:18" ht="15">
      <c r="A75" s="3" t="s">
        <v>211</v>
      </c>
      <c r="B75" s="6" t="s">
        <v>15</v>
      </c>
      <c r="C75" s="7">
        <v>4105003</v>
      </c>
      <c r="D75" s="7">
        <v>85470</v>
      </c>
      <c r="E75" s="27">
        <v>142689749</v>
      </c>
      <c r="F75" s="63">
        <v>97.828315891937919</v>
      </c>
      <c r="G75" s="63">
        <v>28.273375580952116</v>
      </c>
      <c r="H75" s="27">
        <v>3167560</v>
      </c>
      <c r="I75" s="63">
        <v>2.1716841080620788</v>
      </c>
      <c r="J75" s="63">
        <v>1.1499808907110922</v>
      </c>
      <c r="K75" s="27">
        <v>0</v>
      </c>
      <c r="L75" s="63">
        <v>0</v>
      </c>
      <c r="M75" s="63">
        <v>0</v>
      </c>
      <c r="N75" s="27">
        <v>145857309</v>
      </c>
      <c r="O75" s="64">
        <v>18.089875538169462</v>
      </c>
      <c r="Q75" s="48"/>
      <c r="R75" s="48"/>
    </row>
    <row r="76" spans="1:18" ht="15">
      <c r="A76" s="3" t="s">
        <v>259</v>
      </c>
      <c r="B76" s="6" t="s">
        <v>11</v>
      </c>
      <c r="C76" s="7">
        <v>4105102</v>
      </c>
      <c r="D76" s="7">
        <v>86630</v>
      </c>
      <c r="E76" s="27">
        <v>70615106</v>
      </c>
      <c r="F76" s="63">
        <v>94.624781779755267</v>
      </c>
      <c r="G76" s="63">
        <v>13.992087221533659</v>
      </c>
      <c r="H76" s="27">
        <v>4011334</v>
      </c>
      <c r="I76" s="63">
        <v>5.3752182202447285</v>
      </c>
      <c r="J76" s="63">
        <v>1.4563125706410258</v>
      </c>
      <c r="K76" s="27">
        <v>0</v>
      </c>
      <c r="L76" s="63">
        <v>0</v>
      </c>
      <c r="M76" s="63">
        <v>0</v>
      </c>
      <c r="N76" s="27">
        <v>74626440</v>
      </c>
      <c r="O76" s="64">
        <v>9.2555047169879643</v>
      </c>
      <c r="Q76" s="48"/>
      <c r="R76" s="48"/>
    </row>
    <row r="77" spans="1:18" ht="15">
      <c r="A77" s="3" t="s">
        <v>265</v>
      </c>
      <c r="B77" s="11" t="s">
        <v>266</v>
      </c>
      <c r="C77" s="7">
        <v>4105201</v>
      </c>
      <c r="D77" s="7">
        <v>83570</v>
      </c>
      <c r="E77" s="27">
        <v>26537408</v>
      </c>
      <c r="F77" s="63">
        <v>65.611873793840658</v>
      </c>
      <c r="G77" s="63">
        <v>5.2582761451837952</v>
      </c>
      <c r="H77" s="27">
        <v>2467692</v>
      </c>
      <c r="I77" s="63">
        <v>6.1011948139799577</v>
      </c>
      <c r="J77" s="63">
        <v>0.89589420379113149</v>
      </c>
      <c r="K77" s="27">
        <v>11440945</v>
      </c>
      <c r="L77" s="63">
        <v>28.286931392179383</v>
      </c>
      <c r="M77" s="63">
        <v>43.719356227569648</v>
      </c>
      <c r="N77" s="27">
        <v>40446045</v>
      </c>
      <c r="O77" s="64">
        <v>5.0162993207368256</v>
      </c>
      <c r="Q77" s="48"/>
      <c r="R77" s="48"/>
    </row>
    <row r="78" spans="1:18" ht="15">
      <c r="A78" s="3" t="s">
        <v>104</v>
      </c>
      <c r="B78" s="6" t="s">
        <v>15</v>
      </c>
      <c r="C78" s="7">
        <v>4105300</v>
      </c>
      <c r="D78" s="7">
        <v>85840</v>
      </c>
      <c r="E78" s="27">
        <v>618357327</v>
      </c>
      <c r="F78" s="63">
        <v>69.800856559412139</v>
      </c>
      <c r="G78" s="63">
        <v>122.52491206992467</v>
      </c>
      <c r="H78" s="27">
        <v>233803560</v>
      </c>
      <c r="I78" s="63">
        <v>26.39200352620696</v>
      </c>
      <c r="J78" s="63">
        <v>84.882252011082429</v>
      </c>
      <c r="K78" s="27">
        <v>33726991</v>
      </c>
      <c r="L78" s="63">
        <v>3.8071399143809033</v>
      </c>
      <c r="M78" s="63">
        <v>128.88116619851206</v>
      </c>
      <c r="N78" s="27">
        <v>885887878</v>
      </c>
      <c r="O78" s="64">
        <v>109.87177511819482</v>
      </c>
      <c r="Q78" s="48"/>
      <c r="R78" s="48"/>
    </row>
    <row r="79" spans="1:18" ht="15">
      <c r="A79" s="3" t="s">
        <v>105</v>
      </c>
      <c r="B79" s="11" t="s">
        <v>31</v>
      </c>
      <c r="C79" s="7">
        <v>4105409</v>
      </c>
      <c r="D79" s="7">
        <v>85560</v>
      </c>
      <c r="E79" s="27">
        <v>432241693</v>
      </c>
      <c r="F79" s="63">
        <v>86.511531120930343</v>
      </c>
      <c r="G79" s="63">
        <v>85.646879426044833</v>
      </c>
      <c r="H79" s="27">
        <v>63026601</v>
      </c>
      <c r="I79" s="63">
        <v>12.614534511963333</v>
      </c>
      <c r="J79" s="63">
        <v>22.881772328376609</v>
      </c>
      <c r="K79" s="27">
        <v>4366480</v>
      </c>
      <c r="L79" s="63">
        <v>0.87393436710632155</v>
      </c>
      <c r="M79" s="63">
        <v>16.685657922536848</v>
      </c>
      <c r="N79" s="27">
        <v>499634774</v>
      </c>
      <c r="O79" s="64">
        <v>61.966938360294499</v>
      </c>
      <c r="Q79" s="48"/>
      <c r="R79" s="48"/>
    </row>
    <row r="80" spans="1:18" ht="15">
      <c r="A80" s="3" t="s">
        <v>28</v>
      </c>
      <c r="B80" s="11" t="s">
        <v>29</v>
      </c>
      <c r="C80" s="7">
        <v>4105508</v>
      </c>
      <c r="D80" s="7">
        <v>87200</v>
      </c>
      <c r="E80" s="27">
        <v>3672991204</v>
      </c>
      <c r="F80" s="63">
        <v>81.482304412741271</v>
      </c>
      <c r="G80" s="63">
        <v>727.78780917349229</v>
      </c>
      <c r="H80" s="27">
        <v>801977973</v>
      </c>
      <c r="I80" s="63">
        <v>17.791225107518443</v>
      </c>
      <c r="J80" s="63">
        <v>291.15765564700155</v>
      </c>
      <c r="K80" s="27">
        <v>32747229</v>
      </c>
      <c r="L80" s="63">
        <v>0.72647047974029089</v>
      </c>
      <c r="M80" s="63">
        <v>125.13719540796669</v>
      </c>
      <c r="N80" s="27">
        <v>4507716406</v>
      </c>
      <c r="O80" s="64">
        <v>559.06714106390496</v>
      </c>
      <c r="Q80" s="48"/>
      <c r="R80" s="48"/>
    </row>
    <row r="81" spans="1:18" ht="15">
      <c r="A81" s="3" t="s">
        <v>115</v>
      </c>
      <c r="B81" s="11" t="s">
        <v>29</v>
      </c>
      <c r="C81" s="7">
        <v>4105607</v>
      </c>
      <c r="D81" s="7">
        <v>87820</v>
      </c>
      <c r="E81" s="27">
        <v>689028992</v>
      </c>
      <c r="F81" s="63">
        <v>80.476816638345426</v>
      </c>
      <c r="G81" s="63">
        <v>136.52820622020192</v>
      </c>
      <c r="H81" s="27">
        <v>167154218</v>
      </c>
      <c r="I81" s="63">
        <v>19.523183361654571</v>
      </c>
      <c r="J81" s="63">
        <v>60.685245583905612</v>
      </c>
      <c r="K81" s="27">
        <v>0</v>
      </c>
      <c r="L81" s="63">
        <v>0</v>
      </c>
      <c r="M81" s="63">
        <v>0</v>
      </c>
      <c r="N81" s="27">
        <v>856183210</v>
      </c>
      <c r="O81" s="64">
        <v>106.18766939386225</v>
      </c>
      <c r="Q81" s="48"/>
      <c r="R81" s="48"/>
    </row>
    <row r="82" spans="1:18" ht="15">
      <c r="A82" s="3" t="s">
        <v>153</v>
      </c>
      <c r="B82" s="11" t="s">
        <v>21</v>
      </c>
      <c r="C82" s="7">
        <v>4105706</v>
      </c>
      <c r="D82" s="7">
        <v>85530</v>
      </c>
      <c r="E82" s="27">
        <v>910477063</v>
      </c>
      <c r="F82" s="63">
        <v>77.724914199606346</v>
      </c>
      <c r="G82" s="63">
        <v>180.40721313512998</v>
      </c>
      <c r="H82" s="27">
        <v>229946433</v>
      </c>
      <c r="I82" s="63">
        <v>19.629892395686337</v>
      </c>
      <c r="J82" s="63">
        <v>83.481924205754098</v>
      </c>
      <c r="K82" s="27">
        <v>30986048</v>
      </c>
      <c r="L82" s="63">
        <v>2.645193404707312</v>
      </c>
      <c r="M82" s="63">
        <v>118.40718320003916</v>
      </c>
      <c r="N82" s="27">
        <v>1171409544</v>
      </c>
      <c r="O82" s="64">
        <v>145.2834486010149</v>
      </c>
      <c r="Q82" s="48"/>
      <c r="R82" s="48"/>
    </row>
    <row r="83" spans="1:18" ht="15">
      <c r="A83" s="3" t="s">
        <v>26</v>
      </c>
      <c r="B83" s="6" t="s">
        <v>7</v>
      </c>
      <c r="C83" s="7">
        <v>4105805</v>
      </c>
      <c r="D83" s="7">
        <v>83400</v>
      </c>
      <c r="E83" s="27">
        <v>4113149671</v>
      </c>
      <c r="F83" s="63">
        <v>62.629328155006711</v>
      </c>
      <c r="G83" s="63">
        <v>815.00336417896858</v>
      </c>
      <c r="H83" s="27">
        <v>2107601034</v>
      </c>
      <c r="I83" s="63">
        <v>32.091620129672023</v>
      </c>
      <c r="J83" s="63">
        <v>765.16337949176614</v>
      </c>
      <c r="K83" s="27">
        <v>346699070</v>
      </c>
      <c r="L83" s="63">
        <v>5.2790517153212644</v>
      </c>
      <c r="M83" s="63">
        <v>1324.8433713383909</v>
      </c>
      <c r="N83" s="27">
        <v>6567449775</v>
      </c>
      <c r="O83" s="64">
        <v>814.52448182030457</v>
      </c>
      <c r="Q83" s="48"/>
      <c r="R83" s="48"/>
    </row>
    <row r="84" spans="1:18" ht="15">
      <c r="A84" s="3" t="s">
        <v>79</v>
      </c>
      <c r="B84" s="6" t="s">
        <v>11</v>
      </c>
      <c r="C84" s="7">
        <v>4105904</v>
      </c>
      <c r="D84" s="7">
        <v>86690</v>
      </c>
      <c r="E84" s="27">
        <v>960806917</v>
      </c>
      <c r="F84" s="63">
        <v>77.042679424707813</v>
      </c>
      <c r="G84" s="63">
        <v>190.37986271261636</v>
      </c>
      <c r="H84" s="27">
        <v>233937438</v>
      </c>
      <c r="I84" s="63">
        <v>18.758365205723702</v>
      </c>
      <c r="J84" s="63">
        <v>84.930856344287363</v>
      </c>
      <c r="K84" s="27">
        <v>52365590</v>
      </c>
      <c r="L84" s="63">
        <v>4.1989553695684787</v>
      </c>
      <c r="M84" s="63">
        <v>200.10496364389994</v>
      </c>
      <c r="N84" s="27">
        <v>1247109945</v>
      </c>
      <c r="O84" s="64">
        <v>154.67215076251932</v>
      </c>
      <c r="Q84" s="48"/>
      <c r="R84" s="48"/>
    </row>
    <row r="85" spans="1:18" ht="15">
      <c r="A85" s="3" t="s">
        <v>292</v>
      </c>
      <c r="B85" s="11" t="s">
        <v>63</v>
      </c>
      <c r="C85" s="7">
        <v>4106001</v>
      </c>
      <c r="D85" s="7">
        <v>86320</v>
      </c>
      <c r="E85" s="27">
        <v>127033984</v>
      </c>
      <c r="F85" s="63">
        <v>97.487872414747287</v>
      </c>
      <c r="G85" s="63">
        <v>25.171251378237841</v>
      </c>
      <c r="H85" s="27">
        <v>3273490</v>
      </c>
      <c r="I85" s="63">
        <v>2.5121275852527076</v>
      </c>
      <c r="J85" s="63">
        <v>1.1884387181091607</v>
      </c>
      <c r="K85" s="27">
        <v>0</v>
      </c>
      <c r="L85" s="63">
        <v>0</v>
      </c>
      <c r="M85" s="63">
        <v>0</v>
      </c>
      <c r="N85" s="27">
        <v>130307474</v>
      </c>
      <c r="O85" s="64">
        <v>16.16131548370506</v>
      </c>
      <c r="Q85" s="48"/>
      <c r="R85" s="48"/>
    </row>
    <row r="86" spans="1:18" ht="15">
      <c r="A86" s="3" t="s">
        <v>385</v>
      </c>
      <c r="B86" s="11" t="s">
        <v>63</v>
      </c>
      <c r="C86" s="7">
        <v>4106100</v>
      </c>
      <c r="D86" s="7">
        <v>86480</v>
      </c>
      <c r="E86" s="27">
        <v>13235460</v>
      </c>
      <c r="F86" s="63">
        <v>97.198910675653252</v>
      </c>
      <c r="G86" s="63">
        <v>2.6225509133572622</v>
      </c>
      <c r="H86" s="27">
        <v>381421</v>
      </c>
      <c r="I86" s="63">
        <v>2.801089324346743</v>
      </c>
      <c r="J86" s="63">
        <v>0.13847468124231757</v>
      </c>
      <c r="K86" s="27">
        <v>0</v>
      </c>
      <c r="L86" s="63">
        <v>0</v>
      </c>
      <c r="M86" s="63">
        <v>0</v>
      </c>
      <c r="N86" s="27">
        <v>13616881</v>
      </c>
      <c r="O86" s="64">
        <v>1.6888264578367105</v>
      </c>
      <c r="Q86" s="48"/>
      <c r="R86" s="48"/>
    </row>
    <row r="87" spans="1:18" ht="15">
      <c r="A87" s="3" t="s">
        <v>232</v>
      </c>
      <c r="B87" s="6" t="s">
        <v>7</v>
      </c>
      <c r="C87" s="7">
        <v>4106209</v>
      </c>
      <c r="D87" s="7">
        <v>83730</v>
      </c>
      <c r="E87" s="27">
        <v>227304452</v>
      </c>
      <c r="F87" s="63">
        <v>84.790603782585819</v>
      </c>
      <c r="G87" s="63">
        <v>45.039424258980944</v>
      </c>
      <c r="H87" s="27">
        <v>37239884</v>
      </c>
      <c r="I87" s="63">
        <v>13.891466803093929</v>
      </c>
      <c r="J87" s="63">
        <v>13.519919108808594</v>
      </c>
      <c r="K87" s="27">
        <v>3533071</v>
      </c>
      <c r="L87" s="63">
        <v>1.3179294143202451</v>
      </c>
      <c r="M87" s="63">
        <v>13.500946785977533</v>
      </c>
      <c r="N87" s="27">
        <v>268077407</v>
      </c>
      <c r="O87" s="64">
        <v>33.248158494581844</v>
      </c>
      <c r="Q87" s="48"/>
      <c r="R87" s="48"/>
    </row>
    <row r="88" spans="1:18" ht="15">
      <c r="A88" s="3" t="s">
        <v>101</v>
      </c>
      <c r="B88" s="6" t="s">
        <v>15</v>
      </c>
      <c r="C88" s="7">
        <v>4106308</v>
      </c>
      <c r="D88" s="7">
        <v>85420</v>
      </c>
      <c r="E88" s="27">
        <v>563040090</v>
      </c>
      <c r="F88" s="63">
        <v>85.180176991108667</v>
      </c>
      <c r="G88" s="63">
        <v>111.56403345907547</v>
      </c>
      <c r="H88" s="27">
        <v>88957277</v>
      </c>
      <c r="I88" s="63">
        <v>13.458005449500195</v>
      </c>
      <c r="J88" s="63">
        <v>32.295889782575024</v>
      </c>
      <c r="K88" s="27">
        <v>9001600</v>
      </c>
      <c r="L88" s="63">
        <v>1.3618175593911328</v>
      </c>
      <c r="M88" s="63">
        <v>34.397871593482087</v>
      </c>
      <c r="N88" s="27">
        <v>660998967</v>
      </c>
      <c r="O88" s="64">
        <v>81.980046977889771</v>
      </c>
      <c r="Q88" s="48"/>
      <c r="R88" s="48"/>
    </row>
    <row r="89" spans="1:18" ht="15">
      <c r="A89" s="3" t="s">
        <v>62</v>
      </c>
      <c r="B89" s="11" t="s">
        <v>63</v>
      </c>
      <c r="C89" s="7">
        <v>4106407</v>
      </c>
      <c r="D89" s="7">
        <v>86300</v>
      </c>
      <c r="E89" s="27">
        <v>1390156791</v>
      </c>
      <c r="F89" s="63">
        <v>70.670278997750955</v>
      </c>
      <c r="G89" s="63">
        <v>275.45374032688329</v>
      </c>
      <c r="H89" s="27">
        <v>550793375</v>
      </c>
      <c r="I89" s="63">
        <v>28.000238342440944</v>
      </c>
      <c r="J89" s="63">
        <v>199.96522748748833</v>
      </c>
      <c r="K89" s="27">
        <v>26152286</v>
      </c>
      <c r="L89" s="63">
        <v>1.3294826598081024</v>
      </c>
      <c r="M89" s="63">
        <v>99.935897585320319</v>
      </c>
      <c r="N89" s="27">
        <v>1967102452</v>
      </c>
      <c r="O89" s="64">
        <v>243.96884031027867</v>
      </c>
      <c r="Q89" s="48"/>
      <c r="R89" s="48"/>
    </row>
    <row r="90" spans="1:18" ht="15">
      <c r="A90" s="3" t="s">
        <v>248</v>
      </c>
      <c r="B90" s="11" t="s">
        <v>21</v>
      </c>
      <c r="C90" s="7">
        <v>4106456</v>
      </c>
      <c r="D90" s="7">
        <v>85557</v>
      </c>
      <c r="E90" s="27">
        <v>58348715</v>
      </c>
      <c r="F90" s="63">
        <v>66.390076218396231</v>
      </c>
      <c r="G90" s="63">
        <v>11.561553267999191</v>
      </c>
      <c r="H90" s="27">
        <v>20639542</v>
      </c>
      <c r="I90" s="63">
        <v>23.483992175196835</v>
      </c>
      <c r="J90" s="63">
        <v>7.4931742076011174</v>
      </c>
      <c r="K90" s="27">
        <v>8899449</v>
      </c>
      <c r="L90" s="63">
        <v>10.12593160640693</v>
      </c>
      <c r="M90" s="63">
        <v>34.007521324513711</v>
      </c>
      <c r="N90" s="27">
        <v>87887706</v>
      </c>
      <c r="O90" s="64">
        <v>10.900226212696888</v>
      </c>
      <c r="Q90" s="48"/>
      <c r="R90" s="48"/>
    </row>
    <row r="91" spans="1:18" ht="15">
      <c r="A91" s="3" t="s">
        <v>103</v>
      </c>
      <c r="B91" s="11" t="s">
        <v>31</v>
      </c>
      <c r="C91" s="7">
        <v>4106506</v>
      </c>
      <c r="D91" s="7">
        <v>85550</v>
      </c>
      <c r="E91" s="27">
        <v>631195013</v>
      </c>
      <c r="F91" s="63">
        <v>85.693996747737785</v>
      </c>
      <c r="G91" s="63">
        <v>125.06864573272851</v>
      </c>
      <c r="H91" s="27">
        <v>105275770</v>
      </c>
      <c r="I91" s="63">
        <v>14.292732525115168</v>
      </c>
      <c r="J91" s="63">
        <v>38.220309561585594</v>
      </c>
      <c r="K91" s="27">
        <v>97748</v>
      </c>
      <c r="L91" s="63">
        <v>1.3270727147043972E-2</v>
      </c>
      <c r="M91" s="63">
        <v>0.37352505693650989</v>
      </c>
      <c r="N91" s="27">
        <v>736568531</v>
      </c>
      <c r="O91" s="64">
        <v>91.352522149728657</v>
      </c>
      <c r="Q91" s="48"/>
      <c r="R91" s="48"/>
    </row>
    <row r="92" spans="1:18" ht="15">
      <c r="A92" s="3" t="s">
        <v>399</v>
      </c>
      <c r="B92" s="11" t="s">
        <v>21</v>
      </c>
      <c r="C92" s="7">
        <v>4106555</v>
      </c>
      <c r="D92" s="7">
        <v>86970</v>
      </c>
      <c r="E92" s="27">
        <v>29650238</v>
      </c>
      <c r="F92" s="63">
        <v>99.094868387530212</v>
      </c>
      <c r="G92" s="63">
        <v>5.8750703600902581</v>
      </c>
      <c r="H92" s="27">
        <v>270825</v>
      </c>
      <c r="I92" s="63">
        <v>0.90513161246978424</v>
      </c>
      <c r="J92" s="63">
        <v>9.8322865147568328E-2</v>
      </c>
      <c r="K92" s="27">
        <v>0</v>
      </c>
      <c r="L92" s="63">
        <v>0</v>
      </c>
      <c r="M92" s="63">
        <v>0</v>
      </c>
      <c r="N92" s="27">
        <v>29921063</v>
      </c>
      <c r="O92" s="64">
        <v>3.7109439996574145</v>
      </c>
      <c r="Q92" s="48"/>
      <c r="R92" s="48"/>
    </row>
    <row r="93" spans="1:18" ht="15">
      <c r="A93" s="3" t="s">
        <v>116</v>
      </c>
      <c r="B93" s="11" t="s">
        <v>21</v>
      </c>
      <c r="C93" s="7">
        <v>4106803</v>
      </c>
      <c r="D93" s="7">
        <v>84620</v>
      </c>
      <c r="E93" s="27">
        <v>60991386</v>
      </c>
      <c r="F93" s="63">
        <v>85.950110159917685</v>
      </c>
      <c r="G93" s="63">
        <v>12.085187448054343</v>
      </c>
      <c r="H93" s="27">
        <v>9969996</v>
      </c>
      <c r="I93" s="63">
        <v>14.049889840082313</v>
      </c>
      <c r="J93" s="63">
        <v>3.619601485201867</v>
      </c>
      <c r="K93" s="27">
        <v>0</v>
      </c>
      <c r="L93" s="63">
        <v>0</v>
      </c>
      <c r="M93" s="63">
        <v>0</v>
      </c>
      <c r="N93" s="27">
        <v>70961382</v>
      </c>
      <c r="O93" s="64">
        <v>8.8009478386612692</v>
      </c>
      <c r="Q93" s="48"/>
      <c r="R93" s="48"/>
    </row>
    <row r="94" spans="1:18" ht="15">
      <c r="A94" s="3" t="s">
        <v>220</v>
      </c>
      <c r="B94" s="11" t="s">
        <v>31</v>
      </c>
      <c r="C94" s="7">
        <v>4106571</v>
      </c>
      <c r="D94" s="7">
        <v>85598</v>
      </c>
      <c r="E94" s="27">
        <v>85732193</v>
      </c>
      <c r="F94" s="63">
        <v>92.298939499070627</v>
      </c>
      <c r="G94" s="63">
        <v>16.987474636791699</v>
      </c>
      <c r="H94" s="27">
        <v>7153157</v>
      </c>
      <c r="I94" s="63">
        <v>7.7010605009293718</v>
      </c>
      <c r="J94" s="63">
        <v>2.5969496578616611</v>
      </c>
      <c r="K94" s="27">
        <v>0</v>
      </c>
      <c r="L94" s="63">
        <v>0</v>
      </c>
      <c r="M94" s="63">
        <v>0</v>
      </c>
      <c r="N94" s="27">
        <v>92885350</v>
      </c>
      <c r="O94" s="64">
        <v>11.520056364260148</v>
      </c>
      <c r="Q94" s="48"/>
      <c r="R94" s="48"/>
    </row>
    <row r="95" spans="1:18" ht="15">
      <c r="A95" s="3" t="s">
        <v>118</v>
      </c>
      <c r="B95" s="11" t="s">
        <v>29</v>
      </c>
      <c r="C95" s="7">
        <v>4106605</v>
      </c>
      <c r="D95" s="7">
        <v>87400</v>
      </c>
      <c r="E95" s="27">
        <v>1039646856</v>
      </c>
      <c r="F95" s="63">
        <v>90.38141762101337</v>
      </c>
      <c r="G95" s="63">
        <v>206.00166611298783</v>
      </c>
      <c r="H95" s="27">
        <v>108329553</v>
      </c>
      <c r="I95" s="63">
        <v>9.4176003263849637</v>
      </c>
      <c r="J95" s="63">
        <v>39.32898377592673</v>
      </c>
      <c r="K95" s="27">
        <v>2311873</v>
      </c>
      <c r="L95" s="63">
        <v>0.20098205260166252</v>
      </c>
      <c r="M95" s="63">
        <v>8.8343750660369516</v>
      </c>
      <c r="N95" s="27">
        <v>1150288282</v>
      </c>
      <c r="O95" s="64">
        <v>142.66389526214815</v>
      </c>
      <c r="Q95" s="48"/>
      <c r="R95" s="48"/>
    </row>
    <row r="96" spans="1:18" ht="15">
      <c r="A96" s="3" t="s">
        <v>308</v>
      </c>
      <c r="B96" s="11" t="s">
        <v>29</v>
      </c>
      <c r="C96" s="7">
        <v>4106704</v>
      </c>
      <c r="D96" s="7">
        <v>87650</v>
      </c>
      <c r="E96" s="27">
        <v>11203586</v>
      </c>
      <c r="F96" s="63">
        <v>92.13991342771746</v>
      </c>
      <c r="G96" s="63">
        <v>2.2199435982713585</v>
      </c>
      <c r="H96" s="27">
        <v>955733</v>
      </c>
      <c r="I96" s="63">
        <v>7.860086572282543</v>
      </c>
      <c r="J96" s="63">
        <v>0.34697833241421921</v>
      </c>
      <c r="K96" s="27">
        <v>0</v>
      </c>
      <c r="L96" s="63">
        <v>0</v>
      </c>
      <c r="M96" s="63">
        <v>0</v>
      </c>
      <c r="N96" s="27">
        <v>12159319</v>
      </c>
      <c r="O96" s="64">
        <v>1.5080531023570385</v>
      </c>
      <c r="Q96" s="48"/>
      <c r="R96" s="48"/>
    </row>
    <row r="97" spans="1:18" ht="15">
      <c r="A97" s="3" t="s">
        <v>309</v>
      </c>
      <c r="B97" s="11" t="s">
        <v>21</v>
      </c>
      <c r="C97" s="7">
        <v>4106852</v>
      </c>
      <c r="D97" s="7">
        <v>86855</v>
      </c>
      <c r="E97" s="27">
        <v>130841423</v>
      </c>
      <c r="F97" s="63">
        <v>98.812612173543656</v>
      </c>
      <c r="G97" s="63">
        <v>25.925679454557219</v>
      </c>
      <c r="H97" s="27">
        <v>1572264</v>
      </c>
      <c r="I97" s="63">
        <v>1.1873878264563391</v>
      </c>
      <c r="J97" s="63">
        <v>0.57080956798071214</v>
      </c>
      <c r="K97" s="27">
        <v>0</v>
      </c>
      <c r="L97" s="63">
        <v>0</v>
      </c>
      <c r="M97" s="63">
        <v>0</v>
      </c>
      <c r="N97" s="27">
        <v>132413687</v>
      </c>
      <c r="O97" s="64">
        <v>16.422537436091925</v>
      </c>
      <c r="Q97" s="48"/>
      <c r="R97" s="48"/>
    </row>
    <row r="98" spans="1:18" ht="15">
      <c r="A98" s="3" t="s">
        <v>6</v>
      </c>
      <c r="B98" s="6" t="s">
        <v>7</v>
      </c>
      <c r="C98" s="7">
        <v>4106902</v>
      </c>
      <c r="D98" s="7">
        <v>80000</v>
      </c>
      <c r="E98" s="27">
        <v>52323743431</v>
      </c>
      <c r="F98" s="63">
        <v>44.554210179920204</v>
      </c>
      <c r="G98" s="63">
        <v>10367.730409463675</v>
      </c>
      <c r="H98" s="27">
        <v>50775369554</v>
      </c>
      <c r="I98" s="63">
        <v>43.235753765502352</v>
      </c>
      <c r="J98" s="63">
        <v>18433.969587282889</v>
      </c>
      <c r="K98" s="27">
        <v>14339268752</v>
      </c>
      <c r="L98" s="63">
        <v>12.210036054577451</v>
      </c>
      <c r="M98" s="63">
        <v>54794.73929920527</v>
      </c>
      <c r="N98" s="27">
        <v>117438381737</v>
      </c>
      <c r="O98" s="64">
        <v>14565.233128127737</v>
      </c>
      <c r="Q98" s="48"/>
      <c r="R98" s="48"/>
    </row>
    <row r="99" spans="1:18" ht="15">
      <c r="A99" s="3" t="s">
        <v>339</v>
      </c>
      <c r="B99" s="11" t="s">
        <v>23</v>
      </c>
      <c r="C99" s="7">
        <v>4107009</v>
      </c>
      <c r="D99" s="7">
        <v>84280</v>
      </c>
      <c r="E99" s="27">
        <v>89691452</v>
      </c>
      <c r="F99" s="63">
        <v>95.7822889400842</v>
      </c>
      <c r="G99" s="63">
        <v>17.771985209651877</v>
      </c>
      <c r="H99" s="27">
        <v>3778421</v>
      </c>
      <c r="I99" s="63">
        <v>4.0350089544685028</v>
      </c>
      <c r="J99" s="63">
        <v>1.37175363594107</v>
      </c>
      <c r="K99" s="27">
        <v>171084</v>
      </c>
      <c r="L99" s="63">
        <v>0.18270210544729909</v>
      </c>
      <c r="M99" s="63">
        <v>0.65376438229862355</v>
      </c>
      <c r="N99" s="27">
        <v>93640957</v>
      </c>
      <c r="O99" s="64">
        <v>11.613770122449459</v>
      </c>
      <c r="Q99" s="48"/>
      <c r="R99" s="48"/>
    </row>
    <row r="100" spans="1:18" ht="15">
      <c r="A100" s="3" t="s">
        <v>218</v>
      </c>
      <c r="B100" s="11" t="s">
        <v>29</v>
      </c>
      <c r="C100" s="7">
        <v>4107108</v>
      </c>
      <c r="D100" s="7">
        <v>87990</v>
      </c>
      <c r="E100" s="27">
        <v>31950294</v>
      </c>
      <c r="F100" s="63">
        <v>98.746130392648084</v>
      </c>
      <c r="G100" s="63">
        <v>6.3308168142046481</v>
      </c>
      <c r="H100" s="27">
        <v>405702</v>
      </c>
      <c r="I100" s="63">
        <v>1.2538696073519109</v>
      </c>
      <c r="J100" s="63">
        <v>0.14728988474512605</v>
      </c>
      <c r="K100" s="27">
        <v>0</v>
      </c>
      <c r="L100" s="63">
        <v>0</v>
      </c>
      <c r="M100" s="63">
        <v>0</v>
      </c>
      <c r="N100" s="27">
        <v>32355996</v>
      </c>
      <c r="O100" s="64">
        <v>4.0129352760341206</v>
      </c>
      <c r="Q100" s="48"/>
      <c r="R100" s="48"/>
    </row>
    <row r="101" spans="1:18" ht="15">
      <c r="A101" s="3" t="s">
        <v>409</v>
      </c>
      <c r="B101" s="11" t="s">
        <v>21</v>
      </c>
      <c r="C101" s="7">
        <v>4107124</v>
      </c>
      <c r="D101" s="7">
        <v>85408</v>
      </c>
      <c r="E101" s="27">
        <v>1244228</v>
      </c>
      <c r="F101" s="63">
        <v>99.929403657677611</v>
      </c>
      <c r="G101" s="63">
        <v>0.24653856215233014</v>
      </c>
      <c r="H101" s="27">
        <v>879</v>
      </c>
      <c r="I101" s="63">
        <v>7.0596342322386749E-2</v>
      </c>
      <c r="J101" s="63">
        <v>3.1912045957615642E-4</v>
      </c>
      <c r="K101" s="27">
        <v>0</v>
      </c>
      <c r="L101" s="63">
        <v>0</v>
      </c>
      <c r="M101" s="63">
        <v>0</v>
      </c>
      <c r="N101" s="27">
        <v>1245107</v>
      </c>
      <c r="O101" s="64">
        <v>0.15442373656916683</v>
      </c>
      <c r="Q101" s="48"/>
      <c r="R101" s="48"/>
    </row>
    <row r="102" spans="1:18" ht="15">
      <c r="A102" s="3" t="s">
        <v>369</v>
      </c>
      <c r="B102" s="6" t="s">
        <v>15</v>
      </c>
      <c r="C102" s="7">
        <v>4107157</v>
      </c>
      <c r="D102" s="7">
        <v>85896</v>
      </c>
      <c r="E102" s="27">
        <v>30213869</v>
      </c>
      <c r="F102" s="63">
        <v>87.107360012814468</v>
      </c>
      <c r="G102" s="63">
        <v>5.986751479888623</v>
      </c>
      <c r="H102" s="27">
        <v>4471913</v>
      </c>
      <c r="I102" s="63">
        <v>12.892639987185527</v>
      </c>
      <c r="J102" s="63">
        <v>1.6235255196184168</v>
      </c>
      <c r="K102" s="27">
        <v>0</v>
      </c>
      <c r="L102" s="63">
        <v>0</v>
      </c>
      <c r="M102" s="63">
        <v>0</v>
      </c>
      <c r="N102" s="27">
        <v>34685782</v>
      </c>
      <c r="O102" s="64">
        <v>4.301885751396104</v>
      </c>
      <c r="Q102" s="48"/>
      <c r="R102" s="48"/>
    </row>
    <row r="103" spans="1:18" ht="15">
      <c r="A103" s="3" t="s">
        <v>43</v>
      </c>
      <c r="B103" s="11" t="s">
        <v>31</v>
      </c>
      <c r="C103" s="7">
        <v>4107207</v>
      </c>
      <c r="D103" s="7">
        <v>85590</v>
      </c>
      <c r="E103" s="27">
        <v>2028467646</v>
      </c>
      <c r="F103" s="63">
        <v>83.034686457410686</v>
      </c>
      <c r="G103" s="63">
        <v>401.93236032090726</v>
      </c>
      <c r="H103" s="27">
        <v>412374999</v>
      </c>
      <c r="I103" s="63">
        <v>16.880441160775629</v>
      </c>
      <c r="J103" s="63">
        <v>149.71251330898411</v>
      </c>
      <c r="K103" s="27">
        <v>2073361</v>
      </c>
      <c r="L103" s="63">
        <v>8.4872381813687295E-2</v>
      </c>
      <c r="M103" s="63">
        <v>7.9229476365239089</v>
      </c>
      <c r="N103" s="27">
        <v>2442916006</v>
      </c>
      <c r="O103" s="64">
        <v>302.98136446999752</v>
      </c>
      <c r="Q103" s="48"/>
      <c r="R103" s="48"/>
    </row>
    <row r="104" spans="1:18" ht="15">
      <c r="A104" s="3" t="s">
        <v>178</v>
      </c>
      <c r="B104" s="11" t="s">
        <v>29</v>
      </c>
      <c r="C104" s="7">
        <v>4107256</v>
      </c>
      <c r="D104" s="7">
        <v>87485</v>
      </c>
      <c r="E104" s="27">
        <v>309258505</v>
      </c>
      <c r="F104" s="63">
        <v>33.150059226727087</v>
      </c>
      <c r="G104" s="63">
        <v>61.278276293476118</v>
      </c>
      <c r="H104" s="27">
        <v>602768737</v>
      </c>
      <c r="I104" s="63">
        <v>64.612028476207897</v>
      </c>
      <c r="J104" s="63">
        <v>218.83485366277515</v>
      </c>
      <c r="K104" s="27">
        <v>20877592</v>
      </c>
      <c r="L104" s="63">
        <v>2.2379122970650189</v>
      </c>
      <c r="M104" s="63">
        <v>79.779675701776227</v>
      </c>
      <c r="N104" s="27">
        <v>932904834</v>
      </c>
      <c r="O104" s="64">
        <v>115.70302819735036</v>
      </c>
      <c r="Q104" s="48"/>
      <c r="R104" s="48"/>
    </row>
    <row r="105" spans="1:18" ht="15">
      <c r="A105" s="3" t="s">
        <v>279</v>
      </c>
      <c r="B105" s="6" t="s">
        <v>11</v>
      </c>
      <c r="C105" s="7">
        <v>4107306</v>
      </c>
      <c r="D105" s="7">
        <v>87155</v>
      </c>
      <c r="E105" s="27">
        <v>178594772</v>
      </c>
      <c r="F105" s="63">
        <v>95.961586645229318</v>
      </c>
      <c r="G105" s="63">
        <v>35.387805367507589</v>
      </c>
      <c r="H105" s="27">
        <v>7515919</v>
      </c>
      <c r="I105" s="63">
        <v>4.0384133547706833</v>
      </c>
      <c r="J105" s="63">
        <v>2.7286501995644663</v>
      </c>
      <c r="K105" s="27">
        <v>0</v>
      </c>
      <c r="L105" s="63">
        <v>0</v>
      </c>
      <c r="M105" s="63">
        <v>0</v>
      </c>
      <c r="N105" s="27">
        <v>186110691</v>
      </c>
      <c r="O105" s="64">
        <v>23.082279932318755</v>
      </c>
      <c r="Q105" s="48"/>
      <c r="R105" s="48"/>
    </row>
    <row r="106" spans="1:18" ht="15">
      <c r="A106" s="3" t="s">
        <v>412</v>
      </c>
      <c r="B106" s="11" t="s">
        <v>266</v>
      </c>
      <c r="C106" s="7">
        <v>4128633</v>
      </c>
      <c r="D106" s="7">
        <v>83590</v>
      </c>
      <c r="E106" s="27">
        <v>1386843</v>
      </c>
      <c r="F106" s="63">
        <v>61.865157943524586</v>
      </c>
      <c r="G106" s="63">
        <v>0.27479712653229471</v>
      </c>
      <c r="H106" s="27">
        <v>854876</v>
      </c>
      <c r="I106" s="63">
        <v>38.134842056475414</v>
      </c>
      <c r="J106" s="63">
        <v>0.3103622548357523</v>
      </c>
      <c r="K106" s="27">
        <v>0</v>
      </c>
      <c r="L106" s="63">
        <v>0</v>
      </c>
      <c r="M106" s="63">
        <v>0</v>
      </c>
      <c r="N106" s="27">
        <v>2241719</v>
      </c>
      <c r="O106" s="64">
        <v>0.27802801230584689</v>
      </c>
      <c r="Q106" s="48"/>
      <c r="R106" s="48"/>
    </row>
    <row r="107" spans="1:18" ht="15">
      <c r="A107" s="3" t="s">
        <v>217</v>
      </c>
      <c r="B107" s="11" t="s">
        <v>31</v>
      </c>
      <c r="C107" s="7">
        <v>4107405</v>
      </c>
      <c r="D107" s="7">
        <v>85630</v>
      </c>
      <c r="E107" s="27">
        <v>134829042</v>
      </c>
      <c r="F107" s="63">
        <v>64.605909275169211</v>
      </c>
      <c r="G107" s="63">
        <v>26.715809442526716</v>
      </c>
      <c r="H107" s="27">
        <v>73865555</v>
      </c>
      <c r="I107" s="63">
        <v>35.394090724830789</v>
      </c>
      <c r="J107" s="63">
        <v>26.816848530657403</v>
      </c>
      <c r="K107" s="27">
        <v>0</v>
      </c>
      <c r="L107" s="63">
        <v>0</v>
      </c>
      <c r="M107" s="63">
        <v>0</v>
      </c>
      <c r="N107" s="27">
        <v>208694597</v>
      </c>
      <c r="O107" s="64">
        <v>25.883236919024977</v>
      </c>
      <c r="Q107" s="48"/>
      <c r="R107" s="48"/>
    </row>
    <row r="108" spans="1:18" ht="15">
      <c r="A108" s="3" t="s">
        <v>140</v>
      </c>
      <c r="B108" s="6" t="s">
        <v>11</v>
      </c>
      <c r="C108" s="7">
        <v>4107504</v>
      </c>
      <c r="D108" s="7">
        <v>87270</v>
      </c>
      <c r="E108" s="27">
        <v>497086020</v>
      </c>
      <c r="F108" s="63">
        <v>92.01129611378704</v>
      </c>
      <c r="G108" s="63">
        <v>98.49551098096525</v>
      </c>
      <c r="H108" s="27">
        <v>43158439</v>
      </c>
      <c r="I108" s="63">
        <v>7.9886855611787579</v>
      </c>
      <c r="J108" s="63">
        <v>15.668647199396487</v>
      </c>
      <c r="K108" s="27">
        <v>99</v>
      </c>
      <c r="L108" s="63">
        <v>1.8325034196827578E-5</v>
      </c>
      <c r="M108" s="63">
        <v>3.7830933253585217E-4</v>
      </c>
      <c r="N108" s="27">
        <v>540244558</v>
      </c>
      <c r="O108" s="64">
        <v>67.003545323829982</v>
      </c>
      <c r="Q108" s="48"/>
      <c r="R108" s="48"/>
    </row>
    <row r="109" spans="1:18" ht="15">
      <c r="A109" s="3" t="s">
        <v>180</v>
      </c>
      <c r="B109" s="6" t="s">
        <v>15</v>
      </c>
      <c r="C109" s="7">
        <v>4107538</v>
      </c>
      <c r="D109" s="7">
        <v>85988</v>
      </c>
      <c r="E109" s="27">
        <v>314710566</v>
      </c>
      <c r="F109" s="63">
        <v>94.183886286810122</v>
      </c>
      <c r="G109" s="63">
        <v>62.358579324517692</v>
      </c>
      <c r="H109" s="27">
        <v>17999251</v>
      </c>
      <c r="I109" s="63">
        <v>5.3866618810369182</v>
      </c>
      <c r="J109" s="63">
        <v>6.5346180331588082</v>
      </c>
      <c r="K109" s="27">
        <v>1434991</v>
      </c>
      <c r="L109" s="63">
        <v>0.42945183215296284</v>
      </c>
      <c r="M109" s="63">
        <v>5.4835402768177275</v>
      </c>
      <c r="N109" s="27">
        <v>334144808</v>
      </c>
      <c r="O109" s="64">
        <v>41.44213293038014</v>
      </c>
      <c r="Q109" s="48"/>
      <c r="R109" s="48"/>
    </row>
    <row r="110" spans="1:18" ht="15">
      <c r="A110" s="3" t="s">
        <v>389</v>
      </c>
      <c r="B110" s="11" t="s">
        <v>29</v>
      </c>
      <c r="C110" s="7">
        <v>4107520</v>
      </c>
      <c r="D110" s="7">
        <v>87545</v>
      </c>
      <c r="E110" s="27">
        <v>1976761</v>
      </c>
      <c r="F110" s="63">
        <v>60.847005300516507</v>
      </c>
      <c r="G110" s="63">
        <v>0.39168690518040289</v>
      </c>
      <c r="H110" s="27">
        <v>1271979</v>
      </c>
      <c r="I110" s="63">
        <v>39.152994699483493</v>
      </c>
      <c r="J110" s="63">
        <v>0.46179126626987466</v>
      </c>
      <c r="K110" s="27">
        <v>0</v>
      </c>
      <c r="L110" s="63">
        <v>0</v>
      </c>
      <c r="M110" s="63">
        <v>0</v>
      </c>
      <c r="N110" s="27">
        <v>3248740</v>
      </c>
      <c r="O110" s="64">
        <v>0.40292325875745222</v>
      </c>
      <c r="Q110" s="48"/>
      <c r="R110" s="48"/>
    </row>
    <row r="111" spans="1:18" ht="15">
      <c r="A111" s="3" t="s">
        <v>321</v>
      </c>
      <c r="B111" s="11" t="s">
        <v>21</v>
      </c>
      <c r="C111" s="7">
        <v>4107546</v>
      </c>
      <c r="D111" s="7">
        <v>85465</v>
      </c>
      <c r="E111" s="27">
        <v>80651378</v>
      </c>
      <c r="F111" s="63">
        <v>96.05503987180748</v>
      </c>
      <c r="G111" s="63">
        <v>15.980732444314123</v>
      </c>
      <c r="H111" s="27">
        <v>3312335</v>
      </c>
      <c r="I111" s="63">
        <v>3.9449601281925206</v>
      </c>
      <c r="J111" s="63">
        <v>1.2025413736862207</v>
      </c>
      <c r="K111" s="27">
        <v>0</v>
      </c>
      <c r="L111" s="63">
        <v>0</v>
      </c>
      <c r="M111" s="63">
        <v>0</v>
      </c>
      <c r="N111" s="27">
        <v>83963713</v>
      </c>
      <c r="O111" s="64">
        <v>10.413555058064189</v>
      </c>
      <c r="Q111" s="48"/>
      <c r="R111" s="48"/>
    </row>
    <row r="112" spans="1:18" ht="15">
      <c r="A112" s="3" t="s">
        <v>251</v>
      </c>
      <c r="B112" s="11" t="s">
        <v>21</v>
      </c>
      <c r="C112" s="7">
        <v>4107553</v>
      </c>
      <c r="D112" s="7">
        <v>87325</v>
      </c>
      <c r="E112" s="27">
        <v>111459485</v>
      </c>
      <c r="F112" s="63">
        <v>87.950053197560635</v>
      </c>
      <c r="G112" s="63">
        <v>22.085229692740565</v>
      </c>
      <c r="H112" s="27">
        <v>15270950</v>
      </c>
      <c r="I112" s="63">
        <v>12.049946802439367</v>
      </c>
      <c r="J112" s="63">
        <v>5.5441098773202571</v>
      </c>
      <c r="K112" s="27">
        <v>0</v>
      </c>
      <c r="L112" s="63">
        <v>0</v>
      </c>
      <c r="M112" s="63">
        <v>0</v>
      </c>
      <c r="N112" s="27">
        <v>126730435</v>
      </c>
      <c r="O112" s="64">
        <v>15.71767511525991</v>
      </c>
      <c r="Q112" s="48"/>
      <c r="R112" s="48"/>
    </row>
    <row r="113" spans="1:18" ht="15">
      <c r="A113" s="3" t="s">
        <v>148</v>
      </c>
      <c r="B113" s="11" t="s">
        <v>21</v>
      </c>
      <c r="C113" s="7">
        <v>4107603</v>
      </c>
      <c r="D113" s="7">
        <v>86840</v>
      </c>
      <c r="E113" s="27">
        <v>403388201</v>
      </c>
      <c r="F113" s="63">
        <v>90.06181169366269</v>
      </c>
      <c r="G113" s="63">
        <v>79.929680945739165</v>
      </c>
      <c r="H113" s="27">
        <v>44513294</v>
      </c>
      <c r="I113" s="63">
        <v>9.9381883063373113</v>
      </c>
      <c r="J113" s="63">
        <v>16.160526551227036</v>
      </c>
      <c r="K113" s="27">
        <v>0</v>
      </c>
      <c r="L113" s="63">
        <v>0</v>
      </c>
      <c r="M113" s="63">
        <v>0</v>
      </c>
      <c r="N113" s="27">
        <v>447901495</v>
      </c>
      <c r="O113" s="64">
        <v>55.550745817681531</v>
      </c>
      <c r="Q113" s="48"/>
      <c r="R113" s="48"/>
    </row>
    <row r="114" spans="1:18" ht="15">
      <c r="A114" s="3" t="s">
        <v>70</v>
      </c>
      <c r="B114" s="6" t="s">
        <v>7</v>
      </c>
      <c r="C114" s="7">
        <v>4107652</v>
      </c>
      <c r="D114" s="7">
        <v>83820</v>
      </c>
      <c r="E114" s="27">
        <v>934081203</v>
      </c>
      <c r="F114" s="63">
        <v>48.72593932341676</v>
      </c>
      <c r="G114" s="63">
        <v>185.08427452294822</v>
      </c>
      <c r="H114" s="27">
        <v>410095780</v>
      </c>
      <c r="I114" s="63">
        <v>21.392467837798112</v>
      </c>
      <c r="J114" s="63">
        <v>148.88504412268753</v>
      </c>
      <c r="K114" s="27">
        <v>572833168</v>
      </c>
      <c r="L114" s="63">
        <v>29.881592838785128</v>
      </c>
      <c r="M114" s="63">
        <v>2188.9710448533096</v>
      </c>
      <c r="N114" s="27">
        <v>1917010151</v>
      </c>
      <c r="O114" s="64">
        <v>237.75616919545286</v>
      </c>
      <c r="Q114" s="48"/>
      <c r="R114" s="48"/>
    </row>
    <row r="115" spans="1:18" ht="15">
      <c r="A115" s="3" t="s">
        <v>297</v>
      </c>
      <c r="B115" s="11" t="s">
        <v>21</v>
      </c>
      <c r="C115" s="7">
        <v>4107702</v>
      </c>
      <c r="D115" s="7">
        <v>86950</v>
      </c>
      <c r="E115" s="27">
        <v>121854752</v>
      </c>
      <c r="F115" s="63">
        <v>96.631027372103659</v>
      </c>
      <c r="G115" s="63">
        <v>24.145008269793621</v>
      </c>
      <c r="H115" s="27">
        <v>4248380</v>
      </c>
      <c r="I115" s="63">
        <v>3.3689726278963477</v>
      </c>
      <c r="J115" s="63">
        <v>1.5423719886850413</v>
      </c>
      <c r="K115" s="27">
        <v>0</v>
      </c>
      <c r="L115" s="63">
        <v>0</v>
      </c>
      <c r="M115" s="63">
        <v>0</v>
      </c>
      <c r="N115" s="27">
        <v>126103132</v>
      </c>
      <c r="O115" s="64">
        <v>15.639874192752005</v>
      </c>
      <c r="Q115" s="48"/>
      <c r="R115" s="48"/>
    </row>
    <row r="116" spans="1:18" ht="15">
      <c r="A116" s="3" t="s">
        <v>274</v>
      </c>
      <c r="B116" s="11" t="s">
        <v>21</v>
      </c>
      <c r="C116" s="7">
        <v>4107736</v>
      </c>
      <c r="D116" s="7">
        <v>84535</v>
      </c>
      <c r="E116" s="27">
        <v>33216066</v>
      </c>
      <c r="F116" s="63">
        <v>37.063636964361159</v>
      </c>
      <c r="G116" s="63">
        <v>6.5816242296403074</v>
      </c>
      <c r="H116" s="27">
        <v>55775126</v>
      </c>
      <c r="I116" s="63">
        <v>62.2358175018529</v>
      </c>
      <c r="J116" s="63">
        <v>20.249128375469887</v>
      </c>
      <c r="K116" s="27">
        <v>627822</v>
      </c>
      <c r="L116" s="63">
        <v>0.70054553378594409</v>
      </c>
      <c r="M116" s="63">
        <v>2.3991002199123614</v>
      </c>
      <c r="N116" s="27">
        <v>89619014</v>
      </c>
      <c r="O116" s="64">
        <v>11.114950770917257</v>
      </c>
      <c r="Q116" s="48"/>
      <c r="R116" s="48"/>
    </row>
    <row r="117" spans="1:18" ht="15">
      <c r="A117" s="3" t="s">
        <v>336</v>
      </c>
      <c r="B117" s="11" t="s">
        <v>23</v>
      </c>
      <c r="C117" s="7">
        <v>4107751</v>
      </c>
      <c r="D117" s="7">
        <v>84285</v>
      </c>
      <c r="E117" s="27">
        <v>32580476</v>
      </c>
      <c r="F117" s="63">
        <v>74.803769825321055</v>
      </c>
      <c r="G117" s="63">
        <v>6.4556847356581759</v>
      </c>
      <c r="H117" s="27">
        <v>10974115</v>
      </c>
      <c r="I117" s="63">
        <v>25.196230174678945</v>
      </c>
      <c r="J117" s="63">
        <v>3.9841463279198996</v>
      </c>
      <c r="K117" s="27">
        <v>0</v>
      </c>
      <c r="L117" s="63">
        <v>0</v>
      </c>
      <c r="M117" s="63">
        <v>0</v>
      </c>
      <c r="N117" s="27">
        <v>43554591</v>
      </c>
      <c r="O117" s="64">
        <v>5.4018350928569223</v>
      </c>
      <c r="Q117" s="48"/>
      <c r="R117" s="48"/>
    </row>
    <row r="118" spans="1:18" ht="15">
      <c r="A118" s="3" t="s">
        <v>333</v>
      </c>
      <c r="B118" s="11" t="s">
        <v>31</v>
      </c>
      <c r="C118" s="7">
        <v>4107850</v>
      </c>
      <c r="D118" s="7">
        <v>85618</v>
      </c>
      <c r="E118" s="27">
        <v>41156668</v>
      </c>
      <c r="F118" s="63">
        <v>68.27134003354557</v>
      </c>
      <c r="G118" s="63">
        <v>8.155021227380205</v>
      </c>
      <c r="H118" s="27">
        <v>17394838</v>
      </c>
      <c r="I118" s="63">
        <v>28.854835865878155</v>
      </c>
      <c r="J118" s="63">
        <v>6.3151862307312738</v>
      </c>
      <c r="K118" s="27">
        <v>1732455</v>
      </c>
      <c r="L118" s="63">
        <v>2.8738241005762712</v>
      </c>
      <c r="M118" s="63">
        <v>6.6202413605898967</v>
      </c>
      <c r="N118" s="27">
        <v>60283961</v>
      </c>
      <c r="O118" s="64">
        <v>7.4766863513014759</v>
      </c>
      <c r="Q118" s="48"/>
      <c r="R118" s="48"/>
    </row>
    <row r="119" spans="1:18" ht="15">
      <c r="A119" s="3" t="s">
        <v>255</v>
      </c>
      <c r="B119" s="6" t="s">
        <v>11</v>
      </c>
      <c r="C119" s="7">
        <v>4107801</v>
      </c>
      <c r="D119" s="7">
        <v>87185</v>
      </c>
      <c r="E119" s="27">
        <v>220452877</v>
      </c>
      <c r="F119" s="63">
        <v>92.662159784307676</v>
      </c>
      <c r="G119" s="63">
        <v>43.681813395876397</v>
      </c>
      <c r="H119" s="27">
        <v>17085201</v>
      </c>
      <c r="I119" s="63">
        <v>7.1813606905616076</v>
      </c>
      <c r="J119" s="63">
        <v>6.2027726906382332</v>
      </c>
      <c r="K119" s="27">
        <v>372281</v>
      </c>
      <c r="L119" s="63">
        <v>0.15647952513072372</v>
      </c>
      <c r="M119" s="63">
        <v>1.4225997638967633</v>
      </c>
      <c r="N119" s="27">
        <v>237910359</v>
      </c>
      <c r="O119" s="64">
        <v>29.506706335513261</v>
      </c>
      <c r="Q119" s="48"/>
      <c r="R119" s="48"/>
    </row>
    <row r="120" spans="1:18" ht="15">
      <c r="A120" s="3" t="s">
        <v>270</v>
      </c>
      <c r="B120" s="6" t="s">
        <v>11</v>
      </c>
      <c r="C120" s="7">
        <v>4107900</v>
      </c>
      <c r="D120" s="7">
        <v>87120</v>
      </c>
      <c r="E120" s="27">
        <v>210655501</v>
      </c>
      <c r="F120" s="63">
        <v>98.299165532106628</v>
      </c>
      <c r="G120" s="63">
        <v>41.740504413997066</v>
      </c>
      <c r="H120" s="27">
        <v>3644895</v>
      </c>
      <c r="I120" s="63">
        <v>1.7008344678933771</v>
      </c>
      <c r="J120" s="63">
        <v>1.3232770961397435</v>
      </c>
      <c r="K120" s="27">
        <v>0</v>
      </c>
      <c r="L120" s="63">
        <v>0</v>
      </c>
      <c r="M120" s="63">
        <v>0</v>
      </c>
      <c r="N120" s="27">
        <v>214300396</v>
      </c>
      <c r="O120" s="64">
        <v>26.578493172532266</v>
      </c>
      <c r="Q120" s="48"/>
      <c r="R120" s="48"/>
    </row>
    <row r="121" spans="1:18" ht="15">
      <c r="A121" s="3" t="s">
        <v>240</v>
      </c>
      <c r="B121" s="6" t="s">
        <v>11</v>
      </c>
      <c r="C121" s="7">
        <v>4108007</v>
      </c>
      <c r="D121" s="7">
        <v>86165</v>
      </c>
      <c r="E121" s="27">
        <v>363122143</v>
      </c>
      <c r="F121" s="63">
        <v>50.013977648013167</v>
      </c>
      <c r="G121" s="63">
        <v>71.951130356247262</v>
      </c>
      <c r="H121" s="27">
        <v>361487422</v>
      </c>
      <c r="I121" s="63">
        <v>49.788822280512662</v>
      </c>
      <c r="J121" s="63">
        <v>131.23780687103525</v>
      </c>
      <c r="K121" s="27">
        <v>1431754</v>
      </c>
      <c r="L121" s="63">
        <v>0.1972000714741691</v>
      </c>
      <c r="M121" s="63">
        <v>5.4711707080357224</v>
      </c>
      <c r="N121" s="27">
        <v>726041319</v>
      </c>
      <c r="O121" s="64">
        <v>90.046890254079699</v>
      </c>
      <c r="Q121" s="48"/>
      <c r="R121" s="48"/>
    </row>
    <row r="122" spans="1:18" ht="15">
      <c r="A122" s="3" t="s">
        <v>375</v>
      </c>
      <c r="B122" s="6" t="s">
        <v>11</v>
      </c>
      <c r="C122" s="7">
        <v>4108106</v>
      </c>
      <c r="D122" s="7">
        <v>86780</v>
      </c>
      <c r="E122" s="27">
        <v>20999716</v>
      </c>
      <c r="F122" s="63">
        <v>91.647852417380093</v>
      </c>
      <c r="G122" s="63">
        <v>4.161005690474159</v>
      </c>
      <c r="H122" s="27">
        <v>1913768</v>
      </c>
      <c r="I122" s="63">
        <v>8.3521475826199101</v>
      </c>
      <c r="J122" s="63">
        <v>0.69479240464407477</v>
      </c>
      <c r="K122" s="27">
        <v>0</v>
      </c>
      <c r="L122" s="63">
        <v>0</v>
      </c>
      <c r="M122" s="63">
        <v>0</v>
      </c>
      <c r="N122" s="27">
        <v>22913484</v>
      </c>
      <c r="O122" s="64">
        <v>2.8418327236918746</v>
      </c>
      <c r="Q122" s="48"/>
      <c r="R122" s="48"/>
    </row>
    <row r="123" spans="1:18" ht="15">
      <c r="A123" s="3" t="s">
        <v>167</v>
      </c>
      <c r="B123" s="6" t="s">
        <v>15</v>
      </c>
      <c r="C123" s="7">
        <v>4108205</v>
      </c>
      <c r="D123" s="7">
        <v>85830</v>
      </c>
      <c r="E123" s="27">
        <v>213416174</v>
      </c>
      <c r="F123" s="63">
        <v>81.263632926099731</v>
      </c>
      <c r="G123" s="63">
        <v>42.287520195664705</v>
      </c>
      <c r="H123" s="27">
        <v>30700884</v>
      </c>
      <c r="I123" s="63">
        <v>11.690141947173922</v>
      </c>
      <c r="J123" s="63">
        <v>11.145938807137959</v>
      </c>
      <c r="K123" s="27">
        <v>18504937</v>
      </c>
      <c r="L123" s="63">
        <v>7.0462251267263429</v>
      </c>
      <c r="M123" s="63">
        <v>70.713033990787821</v>
      </c>
      <c r="N123" s="27">
        <v>262621995</v>
      </c>
      <c r="O123" s="64">
        <v>32.57155390914118</v>
      </c>
      <c r="Q123" s="48"/>
      <c r="R123" s="48"/>
    </row>
    <row r="124" spans="1:18" ht="15">
      <c r="A124" s="3" t="s">
        <v>14</v>
      </c>
      <c r="B124" s="6" t="s">
        <v>15</v>
      </c>
      <c r="C124" s="7">
        <v>4108304</v>
      </c>
      <c r="D124" s="7">
        <v>85850</v>
      </c>
      <c r="E124" s="27">
        <v>2931214156</v>
      </c>
      <c r="F124" s="63">
        <v>59.848871577078391</v>
      </c>
      <c r="G124" s="63">
        <v>580.80779678708075</v>
      </c>
      <c r="H124" s="27">
        <v>1465648801</v>
      </c>
      <c r="I124" s="63">
        <v>29.925287679372111</v>
      </c>
      <c r="J124" s="63">
        <v>532.10297946798926</v>
      </c>
      <c r="K124" s="27">
        <v>500830314</v>
      </c>
      <c r="L124" s="63">
        <v>10.225840743549496</v>
      </c>
      <c r="M124" s="63">
        <v>1913.8260788188006</v>
      </c>
      <c r="N124" s="27">
        <v>4897693271</v>
      </c>
      <c r="O124" s="64">
        <v>607.43381530863212</v>
      </c>
      <c r="Q124" s="48"/>
      <c r="R124" s="48"/>
    </row>
    <row r="125" spans="1:18" ht="15">
      <c r="A125" s="3" t="s">
        <v>257</v>
      </c>
      <c r="B125" s="11" t="s">
        <v>21</v>
      </c>
      <c r="C125" s="7">
        <v>4108452</v>
      </c>
      <c r="D125" s="7">
        <v>85145</v>
      </c>
      <c r="E125" s="27">
        <v>40668019</v>
      </c>
      <c r="F125" s="63">
        <v>93.704894834230913</v>
      </c>
      <c r="G125" s="63">
        <v>8.0581974765425972</v>
      </c>
      <c r="H125" s="27">
        <v>2732082</v>
      </c>
      <c r="I125" s="63">
        <v>6.2951051657690842</v>
      </c>
      <c r="J125" s="63">
        <v>0.99188084577900404</v>
      </c>
      <c r="K125" s="27">
        <v>0</v>
      </c>
      <c r="L125" s="63">
        <v>0</v>
      </c>
      <c r="M125" s="63">
        <v>0</v>
      </c>
      <c r="N125" s="27">
        <v>43400101</v>
      </c>
      <c r="O125" s="64">
        <v>5.3826745523872521</v>
      </c>
      <c r="Q125" s="48"/>
      <c r="R125" s="48"/>
    </row>
    <row r="126" spans="1:18" ht="15">
      <c r="A126" s="3" t="s">
        <v>237</v>
      </c>
      <c r="B126" s="11" t="s">
        <v>29</v>
      </c>
      <c r="C126" s="7">
        <v>4108320</v>
      </c>
      <c r="D126" s="7">
        <v>87570</v>
      </c>
      <c r="E126" s="27">
        <v>96727822</v>
      </c>
      <c r="F126" s="63">
        <v>97.643169100850699</v>
      </c>
      <c r="G126" s="63">
        <v>19.166212427309567</v>
      </c>
      <c r="H126" s="27">
        <v>2334737</v>
      </c>
      <c r="I126" s="63">
        <v>2.3568308991492941</v>
      </c>
      <c r="J126" s="63">
        <v>0.84762496522122488</v>
      </c>
      <c r="K126" s="27">
        <v>0</v>
      </c>
      <c r="L126" s="63">
        <v>0</v>
      </c>
      <c r="M126" s="63">
        <v>0</v>
      </c>
      <c r="N126" s="27">
        <v>99062559</v>
      </c>
      <c r="O126" s="64">
        <v>12.286181440537678</v>
      </c>
      <c r="Q126" s="48"/>
      <c r="R126" s="48"/>
    </row>
    <row r="127" spans="1:18" ht="15">
      <c r="A127" s="3" t="s">
        <v>37</v>
      </c>
      <c r="B127" s="11" t="s">
        <v>31</v>
      </c>
      <c r="C127" s="7">
        <v>4108403</v>
      </c>
      <c r="D127" s="7">
        <v>85600</v>
      </c>
      <c r="E127" s="27">
        <v>2641828778</v>
      </c>
      <c r="F127" s="63">
        <v>72.079166305789343</v>
      </c>
      <c r="G127" s="63">
        <v>523.4672972966107</v>
      </c>
      <c r="H127" s="27">
        <v>996509461</v>
      </c>
      <c r="I127" s="63">
        <v>27.18857927616666</v>
      </c>
      <c r="J127" s="63">
        <v>361.78220382970181</v>
      </c>
      <c r="K127" s="27">
        <v>26838418</v>
      </c>
      <c r="L127" s="63">
        <v>0.73225441804400315</v>
      </c>
      <c r="M127" s="63">
        <v>102.55781818078991</v>
      </c>
      <c r="N127" s="27">
        <v>3665176657</v>
      </c>
      <c r="O127" s="64">
        <v>454.57159469830907</v>
      </c>
      <c r="Q127" s="48"/>
      <c r="R127" s="48"/>
    </row>
    <row r="128" spans="1:18" ht="15">
      <c r="A128" s="3" t="s">
        <v>319</v>
      </c>
      <c r="B128" s="11" t="s">
        <v>21</v>
      </c>
      <c r="C128" s="7">
        <v>4108502</v>
      </c>
      <c r="D128" s="7">
        <v>84660</v>
      </c>
      <c r="E128" s="27">
        <v>75784994</v>
      </c>
      <c r="F128" s="63">
        <v>76.287436022508359</v>
      </c>
      <c r="G128" s="63">
        <v>15.01647885554976</v>
      </c>
      <c r="H128" s="27">
        <v>23556389</v>
      </c>
      <c r="I128" s="63">
        <v>23.712563977491637</v>
      </c>
      <c r="J128" s="63">
        <v>8.5521338835434761</v>
      </c>
      <c r="K128" s="27">
        <v>0</v>
      </c>
      <c r="L128" s="63">
        <v>0</v>
      </c>
      <c r="M128" s="63">
        <v>0</v>
      </c>
      <c r="N128" s="27">
        <v>99341383</v>
      </c>
      <c r="O128" s="64">
        <v>12.320762439540303</v>
      </c>
      <c r="Q128" s="48"/>
      <c r="R128" s="48"/>
    </row>
    <row r="129" spans="1:18" ht="15">
      <c r="A129" s="3" t="s">
        <v>410</v>
      </c>
      <c r="B129" s="11" t="s">
        <v>21</v>
      </c>
      <c r="C129" s="7">
        <v>4108551</v>
      </c>
      <c r="D129" s="7">
        <v>86938</v>
      </c>
      <c r="E129" s="27">
        <v>3173989</v>
      </c>
      <c r="F129" s="63">
        <v>99.471956896589546</v>
      </c>
      <c r="G129" s="63">
        <v>0.62891261436594592</v>
      </c>
      <c r="H129" s="27">
        <v>16849</v>
      </c>
      <c r="I129" s="63">
        <v>0.52804310341045202</v>
      </c>
      <c r="J129" s="63">
        <v>6.1170200493727636E-3</v>
      </c>
      <c r="K129" s="27">
        <v>0</v>
      </c>
      <c r="L129" s="63">
        <v>0</v>
      </c>
      <c r="M129" s="63">
        <v>0</v>
      </c>
      <c r="N129" s="27">
        <v>3190838</v>
      </c>
      <c r="O129" s="64">
        <v>0.39574199385826853</v>
      </c>
      <c r="Q129" s="48"/>
      <c r="R129" s="48"/>
    </row>
    <row r="130" spans="1:18" ht="15">
      <c r="A130" s="3" t="s">
        <v>100</v>
      </c>
      <c r="B130" s="11" t="s">
        <v>29</v>
      </c>
      <c r="C130" s="7">
        <v>4108601</v>
      </c>
      <c r="D130" s="7">
        <v>87360</v>
      </c>
      <c r="E130" s="27">
        <v>956871507</v>
      </c>
      <c r="F130" s="63">
        <v>84.114762616280743</v>
      </c>
      <c r="G130" s="63">
        <v>189.60007771912649</v>
      </c>
      <c r="H130" s="27">
        <v>169607026</v>
      </c>
      <c r="I130" s="63">
        <v>14.909478049745456</v>
      </c>
      <c r="J130" s="63">
        <v>61.575736159801032</v>
      </c>
      <c r="K130" s="27">
        <v>11100029</v>
      </c>
      <c r="L130" s="63">
        <v>0.97575933397380599</v>
      </c>
      <c r="M130" s="63">
        <v>42.416611738571746</v>
      </c>
      <c r="N130" s="27">
        <v>1137578562</v>
      </c>
      <c r="O130" s="64">
        <v>141.08757896712461</v>
      </c>
      <c r="Q130" s="48"/>
      <c r="R130" s="48"/>
    </row>
    <row r="131" spans="1:18" ht="15">
      <c r="A131" s="3" t="s">
        <v>275</v>
      </c>
      <c r="B131" s="11" t="s">
        <v>21</v>
      </c>
      <c r="C131" s="7">
        <v>4108650</v>
      </c>
      <c r="D131" s="7">
        <v>85162</v>
      </c>
      <c r="E131" s="27">
        <v>100819040</v>
      </c>
      <c r="F131" s="63">
        <v>98.680300403626049</v>
      </c>
      <c r="G131" s="63">
        <v>19.976870122821747</v>
      </c>
      <c r="H131" s="27">
        <v>1348302</v>
      </c>
      <c r="I131" s="63">
        <v>1.3196995963739568</v>
      </c>
      <c r="J131" s="63">
        <v>0.48950028883669039</v>
      </c>
      <c r="K131" s="27">
        <v>0</v>
      </c>
      <c r="L131" s="63">
        <v>0</v>
      </c>
      <c r="M131" s="63">
        <v>0</v>
      </c>
      <c r="N131" s="27">
        <v>102167342</v>
      </c>
      <c r="O131" s="64">
        <v>12.671250508574744</v>
      </c>
      <c r="Q131" s="48"/>
      <c r="R131" s="48"/>
    </row>
    <row r="132" spans="1:18" ht="15">
      <c r="A132" s="3" t="s">
        <v>382</v>
      </c>
      <c r="B132" s="11" t="s">
        <v>21</v>
      </c>
      <c r="C132" s="7">
        <v>4108700</v>
      </c>
      <c r="D132" s="7">
        <v>86845</v>
      </c>
      <c r="E132" s="27">
        <v>23589215</v>
      </c>
      <c r="F132" s="63">
        <v>95.512194608422405</v>
      </c>
      <c r="G132" s="63">
        <v>4.6741040616367568</v>
      </c>
      <c r="H132" s="27">
        <v>1108380</v>
      </c>
      <c r="I132" s="63">
        <v>4.4878053915776013</v>
      </c>
      <c r="J132" s="63">
        <v>0.40239674059729263</v>
      </c>
      <c r="K132" s="27">
        <v>0</v>
      </c>
      <c r="L132" s="63">
        <v>0</v>
      </c>
      <c r="M132" s="63">
        <v>0</v>
      </c>
      <c r="N132" s="27">
        <v>24697595</v>
      </c>
      <c r="O132" s="64">
        <v>3.0631061460356195</v>
      </c>
      <c r="Q132" s="48"/>
      <c r="R132" s="48"/>
    </row>
    <row r="133" spans="1:18" ht="15">
      <c r="A133" s="3" t="s">
        <v>102</v>
      </c>
      <c r="B133" s="6" t="s">
        <v>15</v>
      </c>
      <c r="C133" s="7">
        <v>4108809</v>
      </c>
      <c r="D133" s="7">
        <v>85980</v>
      </c>
      <c r="E133" s="27">
        <v>813753337</v>
      </c>
      <c r="F133" s="63">
        <v>77.722379307699597</v>
      </c>
      <c r="G133" s="63">
        <v>161.24181231304919</v>
      </c>
      <c r="H133" s="27">
        <v>199694924</v>
      </c>
      <c r="I133" s="63">
        <v>19.073058042587473</v>
      </c>
      <c r="J133" s="63">
        <v>72.49913074164462</v>
      </c>
      <c r="K133" s="27">
        <v>33551772</v>
      </c>
      <c r="L133" s="63">
        <v>3.2045626497129249</v>
      </c>
      <c r="M133" s="63">
        <v>128.21160071429387</v>
      </c>
      <c r="N133" s="27">
        <v>1047000033</v>
      </c>
      <c r="O133" s="64">
        <v>129.85362485625811</v>
      </c>
      <c r="Q133" s="48"/>
      <c r="R133" s="48"/>
    </row>
    <row r="134" spans="1:18" ht="15">
      <c r="A134" s="3" t="s">
        <v>245</v>
      </c>
      <c r="B134" s="11" t="s">
        <v>29</v>
      </c>
      <c r="C134" s="7">
        <v>4108908</v>
      </c>
      <c r="D134" s="7">
        <v>87880</v>
      </c>
      <c r="E134" s="27">
        <v>40994699</v>
      </c>
      <c r="F134" s="63">
        <v>83.744773880198309</v>
      </c>
      <c r="G134" s="63">
        <v>8.1229277490360019</v>
      </c>
      <c r="H134" s="27">
        <v>7957250</v>
      </c>
      <c r="I134" s="63">
        <v>16.255226119801687</v>
      </c>
      <c r="J134" s="63">
        <v>2.8888751728809678</v>
      </c>
      <c r="K134" s="27">
        <v>0</v>
      </c>
      <c r="L134" s="63">
        <v>0</v>
      </c>
      <c r="M134" s="63">
        <v>0</v>
      </c>
      <c r="N134" s="27">
        <v>48951949</v>
      </c>
      <c r="O134" s="64">
        <v>6.0712395616788672</v>
      </c>
      <c r="Q134" s="48"/>
      <c r="R134" s="48"/>
    </row>
    <row r="135" spans="1:18" ht="15">
      <c r="A135" s="3" t="s">
        <v>291</v>
      </c>
      <c r="B135" s="11" t="s">
        <v>21</v>
      </c>
      <c r="C135" s="7">
        <v>4108957</v>
      </c>
      <c r="D135" s="7">
        <v>84435</v>
      </c>
      <c r="E135" s="27">
        <v>16751771</v>
      </c>
      <c r="F135" s="63">
        <v>90.160168348644319</v>
      </c>
      <c r="G135" s="63">
        <v>3.3192931969422821</v>
      </c>
      <c r="H135" s="27">
        <v>1828242</v>
      </c>
      <c r="I135" s="63">
        <v>9.8398316513556807</v>
      </c>
      <c r="J135" s="63">
        <v>0.66374223806192412</v>
      </c>
      <c r="K135" s="27">
        <v>0</v>
      </c>
      <c r="L135" s="63">
        <v>0</v>
      </c>
      <c r="M135" s="63">
        <v>0</v>
      </c>
      <c r="N135" s="27">
        <v>18580013</v>
      </c>
      <c r="O135" s="64">
        <v>2.3043762768691325</v>
      </c>
      <c r="Q135" s="48"/>
      <c r="R135" s="48"/>
    </row>
    <row r="136" spans="1:18" ht="15">
      <c r="A136" s="3" t="s">
        <v>300</v>
      </c>
      <c r="B136" s="11" t="s">
        <v>63</v>
      </c>
      <c r="C136" s="7">
        <v>4109005</v>
      </c>
      <c r="D136" s="7">
        <v>86555</v>
      </c>
      <c r="E136" s="27">
        <v>159611121</v>
      </c>
      <c r="F136" s="63">
        <v>96.457656863623569</v>
      </c>
      <c r="G136" s="63">
        <v>31.62627450504376</v>
      </c>
      <c r="H136" s="27">
        <v>5801730</v>
      </c>
      <c r="I136" s="63">
        <v>3.5061546967982937</v>
      </c>
      <c r="J136" s="63">
        <v>2.1063148395185141</v>
      </c>
      <c r="K136" s="27">
        <v>59882</v>
      </c>
      <c r="L136" s="63">
        <v>3.6188439578138831E-2</v>
      </c>
      <c r="M136" s="63">
        <v>0.22882746920113028</v>
      </c>
      <c r="N136" s="27">
        <v>165472733</v>
      </c>
      <c r="O136" s="64">
        <v>20.522668116211761</v>
      </c>
      <c r="Q136" s="48"/>
      <c r="R136" s="48"/>
    </row>
    <row r="137" spans="1:18" ht="15">
      <c r="A137" s="3" t="s">
        <v>343</v>
      </c>
      <c r="B137" s="11" t="s">
        <v>29</v>
      </c>
      <c r="C137" s="7">
        <v>4109104</v>
      </c>
      <c r="D137" s="7">
        <v>87810</v>
      </c>
      <c r="E137" s="27">
        <v>1359046</v>
      </c>
      <c r="F137" s="63">
        <v>98.883505494433535</v>
      </c>
      <c r="G137" s="63">
        <v>0.26928926751276749</v>
      </c>
      <c r="H137" s="27">
        <v>15345</v>
      </c>
      <c r="I137" s="63">
        <v>1.1164945055664655</v>
      </c>
      <c r="J137" s="63">
        <v>5.5709936885052561E-3</v>
      </c>
      <c r="K137" s="27">
        <v>0</v>
      </c>
      <c r="L137" s="63">
        <v>0</v>
      </c>
      <c r="M137" s="63">
        <v>0</v>
      </c>
      <c r="N137" s="27">
        <v>1374391</v>
      </c>
      <c r="O137" s="64">
        <v>0.17045811623180479</v>
      </c>
      <c r="Q137" s="48"/>
      <c r="R137" s="48"/>
    </row>
    <row r="138" spans="1:18" ht="15">
      <c r="A138" s="3" t="s">
        <v>226</v>
      </c>
      <c r="B138" s="6" t="s">
        <v>11</v>
      </c>
      <c r="C138" s="7">
        <v>4109203</v>
      </c>
      <c r="D138" s="7">
        <v>86620</v>
      </c>
      <c r="E138" s="27">
        <v>27323866</v>
      </c>
      <c r="F138" s="63">
        <v>73.134503614252409</v>
      </c>
      <c r="G138" s="63">
        <v>5.4141095008976974</v>
      </c>
      <c r="H138" s="27">
        <v>10037249</v>
      </c>
      <c r="I138" s="63">
        <v>26.865496385747587</v>
      </c>
      <c r="J138" s="63">
        <v>3.6440176493291427</v>
      </c>
      <c r="K138" s="27">
        <v>0</v>
      </c>
      <c r="L138" s="63">
        <v>0</v>
      </c>
      <c r="M138" s="63">
        <v>0</v>
      </c>
      <c r="N138" s="27">
        <v>37361115</v>
      </c>
      <c r="O138" s="64">
        <v>4.6336925105154396</v>
      </c>
      <c r="Q138" s="48"/>
      <c r="R138" s="48"/>
    </row>
    <row r="139" spans="1:18" ht="15">
      <c r="A139" s="3" t="s">
        <v>152</v>
      </c>
      <c r="B139" s="11" t="s">
        <v>21</v>
      </c>
      <c r="C139" s="7">
        <v>4109302</v>
      </c>
      <c r="D139" s="7">
        <v>85400</v>
      </c>
      <c r="E139" s="27">
        <v>292240371</v>
      </c>
      <c r="F139" s="63">
        <v>97.532156234995483</v>
      </c>
      <c r="G139" s="63">
        <v>57.906204384729747</v>
      </c>
      <c r="H139" s="27">
        <v>7394521</v>
      </c>
      <c r="I139" s="63">
        <v>2.4678437650045111</v>
      </c>
      <c r="J139" s="63">
        <v>2.6845767233965185</v>
      </c>
      <c r="K139" s="27">
        <v>0</v>
      </c>
      <c r="L139" s="63">
        <v>0</v>
      </c>
      <c r="M139" s="63">
        <v>0</v>
      </c>
      <c r="N139" s="27">
        <v>299634892</v>
      </c>
      <c r="O139" s="64">
        <v>37.162058866538182</v>
      </c>
      <c r="Q139" s="48"/>
      <c r="R139" s="48"/>
    </row>
    <row r="140" spans="1:18" ht="15">
      <c r="A140" s="3" t="s">
        <v>20</v>
      </c>
      <c r="B140" s="11" t="s">
        <v>21</v>
      </c>
      <c r="C140" s="7">
        <v>4109401</v>
      </c>
      <c r="D140" s="7">
        <v>85000</v>
      </c>
      <c r="E140" s="27">
        <v>10533803618</v>
      </c>
      <c r="F140" s="63">
        <v>78.754759322229873</v>
      </c>
      <c r="G140" s="63">
        <v>2087.2290271370948</v>
      </c>
      <c r="H140" s="27">
        <v>2490209495</v>
      </c>
      <c r="I140" s="63">
        <v>18.617762068920374</v>
      </c>
      <c r="J140" s="63">
        <v>904.0691677876091</v>
      </c>
      <c r="K140" s="27">
        <v>351437093</v>
      </c>
      <c r="L140" s="63">
        <v>2.6274786088497515</v>
      </c>
      <c r="M140" s="63">
        <v>1342.9488089007091</v>
      </c>
      <c r="N140" s="27">
        <v>13375450206</v>
      </c>
      <c r="O140" s="64">
        <v>1658.8831314138883</v>
      </c>
      <c r="Q140" s="48"/>
      <c r="R140" s="48"/>
    </row>
    <row r="141" spans="1:18" ht="15">
      <c r="A141" s="15" t="s">
        <v>413</v>
      </c>
      <c r="B141" s="11" t="s">
        <v>266</v>
      </c>
      <c r="C141" s="7">
        <v>4109500</v>
      </c>
      <c r="D141" s="7">
        <v>83390</v>
      </c>
      <c r="E141" s="27">
        <v>5153529</v>
      </c>
      <c r="F141" s="63">
        <v>92.812614304210072</v>
      </c>
      <c r="G141" s="63">
        <v>1.0211501667462362</v>
      </c>
      <c r="H141" s="27">
        <v>399088</v>
      </c>
      <c r="I141" s="63">
        <v>7.1873856957899314</v>
      </c>
      <c r="J141" s="63">
        <v>0.14488867573530045</v>
      </c>
      <c r="K141" s="27">
        <v>0</v>
      </c>
      <c r="L141" s="63">
        <v>0</v>
      </c>
      <c r="M141" s="63">
        <v>0</v>
      </c>
      <c r="N141" s="27">
        <v>5552617</v>
      </c>
      <c r="O141" s="64">
        <v>0.68866038410954034</v>
      </c>
      <c r="Q141" s="48"/>
      <c r="R141" s="48"/>
    </row>
    <row r="142" spans="1:18" ht="15">
      <c r="A142" s="3" t="s">
        <v>207</v>
      </c>
      <c r="B142" s="6" t="s">
        <v>7</v>
      </c>
      <c r="C142" s="7">
        <v>4109609</v>
      </c>
      <c r="D142" s="7">
        <v>83280</v>
      </c>
      <c r="E142" s="27">
        <v>141287030</v>
      </c>
      <c r="F142" s="63">
        <v>79.741992629989539</v>
      </c>
      <c r="G142" s="63">
        <v>27.995432691575125</v>
      </c>
      <c r="H142" s="27">
        <v>35891760</v>
      </c>
      <c r="I142" s="63">
        <v>20.257205926102017</v>
      </c>
      <c r="J142" s="63">
        <v>13.03048344277259</v>
      </c>
      <c r="K142" s="27">
        <v>1420</v>
      </c>
      <c r="L142" s="63">
        <v>8.0144390843650093E-4</v>
      </c>
      <c r="M142" s="63">
        <v>5.4262550727364658E-3</v>
      </c>
      <c r="N142" s="27">
        <v>177180210</v>
      </c>
      <c r="O142" s="64">
        <v>21.974681753704427</v>
      </c>
      <c r="Q142" s="48"/>
      <c r="R142" s="48"/>
    </row>
    <row r="143" spans="1:18" ht="15">
      <c r="A143" s="3" t="s">
        <v>222</v>
      </c>
      <c r="B143" s="11" t="s">
        <v>21</v>
      </c>
      <c r="C143" s="7">
        <v>4109658</v>
      </c>
      <c r="D143" s="7">
        <v>85548</v>
      </c>
      <c r="E143" s="27">
        <v>108289319</v>
      </c>
      <c r="F143" s="63">
        <v>86.802426815210552</v>
      </c>
      <c r="G143" s="63">
        <v>21.457074589797855</v>
      </c>
      <c r="H143" s="27">
        <v>16389487</v>
      </c>
      <c r="I143" s="63">
        <v>13.13746599381925</v>
      </c>
      <c r="J143" s="63">
        <v>5.9501941111006156</v>
      </c>
      <c r="K143" s="27">
        <v>74986</v>
      </c>
      <c r="L143" s="63">
        <v>6.0107190970195117E-2</v>
      </c>
      <c r="M143" s="63">
        <v>0.2865444809043779</v>
      </c>
      <c r="N143" s="27">
        <v>124753792</v>
      </c>
      <c r="O143" s="64">
        <v>15.472523013534284</v>
      </c>
      <c r="Q143" s="48"/>
      <c r="R143" s="48"/>
    </row>
    <row r="144" spans="1:18" ht="15">
      <c r="A144" s="3" t="s">
        <v>164</v>
      </c>
      <c r="B144" s="11" t="s">
        <v>23</v>
      </c>
      <c r="C144" s="7">
        <v>4109708</v>
      </c>
      <c r="D144" s="7">
        <v>86590</v>
      </c>
      <c r="E144" s="27">
        <v>325852638</v>
      </c>
      <c r="F144" s="63">
        <v>77.521840778070413</v>
      </c>
      <c r="G144" s="63">
        <v>64.566334181567797</v>
      </c>
      <c r="H144" s="27">
        <v>86676018</v>
      </c>
      <c r="I144" s="63">
        <v>20.620623199230216</v>
      </c>
      <c r="J144" s="63">
        <v>31.467679975416615</v>
      </c>
      <c r="K144" s="27">
        <v>7807903</v>
      </c>
      <c r="L144" s="63">
        <v>1.8575360226993722</v>
      </c>
      <c r="M144" s="63">
        <v>29.8363896205523</v>
      </c>
      <c r="N144" s="27">
        <v>420336559</v>
      </c>
      <c r="O144" s="64">
        <v>52.132019221967312</v>
      </c>
      <c r="Q144" s="48"/>
      <c r="R144" s="48"/>
    </row>
    <row r="145" spans="1:18" ht="15">
      <c r="A145" s="3" t="s">
        <v>305</v>
      </c>
      <c r="B145" s="6" t="s">
        <v>15</v>
      </c>
      <c r="C145" s="7">
        <v>4109757</v>
      </c>
      <c r="D145" s="7">
        <v>85478</v>
      </c>
      <c r="E145" s="27">
        <v>77774992</v>
      </c>
      <c r="F145" s="63">
        <v>81.771417957852648</v>
      </c>
      <c r="G145" s="63">
        <v>15.410788616788064</v>
      </c>
      <c r="H145" s="27">
        <v>17209815</v>
      </c>
      <c r="I145" s="63">
        <v>18.094132048799462</v>
      </c>
      <c r="J145" s="63">
        <v>6.2480137338118658</v>
      </c>
      <c r="K145" s="27">
        <v>127879</v>
      </c>
      <c r="L145" s="63">
        <v>0.13444999334789051</v>
      </c>
      <c r="M145" s="63">
        <v>0.4886648397510327</v>
      </c>
      <c r="N145" s="27">
        <v>95112686</v>
      </c>
      <c r="O145" s="64">
        <v>11.796300532604734</v>
      </c>
      <c r="Q145" s="48"/>
      <c r="R145" s="48"/>
    </row>
    <row r="146" spans="1:18" ht="15">
      <c r="A146" s="3" t="s">
        <v>35</v>
      </c>
      <c r="B146" s="6" t="s">
        <v>11</v>
      </c>
      <c r="C146" s="7">
        <v>4109807</v>
      </c>
      <c r="D146" s="7">
        <v>86200</v>
      </c>
      <c r="E146" s="27">
        <v>3015459332</v>
      </c>
      <c r="F146" s="63">
        <v>43.573285446892868</v>
      </c>
      <c r="G146" s="63">
        <v>597.50062523918928</v>
      </c>
      <c r="H146" s="27">
        <v>2891173904</v>
      </c>
      <c r="I146" s="63">
        <v>41.777365212232823</v>
      </c>
      <c r="J146" s="63">
        <v>1049.6390727634475</v>
      </c>
      <c r="K146" s="27">
        <v>1013798173</v>
      </c>
      <c r="L146" s="63">
        <v>14.649349340874307</v>
      </c>
      <c r="M146" s="63">
        <v>3874.033435895923</v>
      </c>
      <c r="N146" s="27">
        <v>6920431409</v>
      </c>
      <c r="O146" s="64">
        <v>858.30284212393315</v>
      </c>
      <c r="Q146" s="48"/>
      <c r="R146" s="48"/>
    </row>
    <row r="147" spans="1:18" ht="15">
      <c r="A147" s="3" t="s">
        <v>225</v>
      </c>
      <c r="B147" s="11" t="s">
        <v>29</v>
      </c>
      <c r="C147" s="7">
        <v>4109906</v>
      </c>
      <c r="D147" s="7">
        <v>87530</v>
      </c>
      <c r="E147" s="27">
        <v>189413360</v>
      </c>
      <c r="F147" s="63">
        <v>94.755770595851445</v>
      </c>
      <c r="G147" s="63">
        <v>37.53146322606603</v>
      </c>
      <c r="H147" s="27">
        <v>10483025</v>
      </c>
      <c r="I147" s="63">
        <v>5.2442294041485544</v>
      </c>
      <c r="J147" s="63">
        <v>3.805856377415628</v>
      </c>
      <c r="K147" s="27">
        <v>0</v>
      </c>
      <c r="L147" s="63">
        <v>0</v>
      </c>
      <c r="M147" s="63">
        <v>0</v>
      </c>
      <c r="N147" s="27">
        <v>199896385</v>
      </c>
      <c r="O147" s="64">
        <v>24.792043333118158</v>
      </c>
      <c r="Q147" s="48"/>
      <c r="R147" s="48"/>
    </row>
    <row r="148" spans="1:18" ht="15">
      <c r="A148" s="3" t="s">
        <v>228</v>
      </c>
      <c r="B148" s="6" t="s">
        <v>11</v>
      </c>
      <c r="C148" s="7">
        <v>4110003</v>
      </c>
      <c r="D148" s="7">
        <v>86750</v>
      </c>
      <c r="E148" s="27">
        <v>79292490</v>
      </c>
      <c r="F148" s="63">
        <v>84.489327124218107</v>
      </c>
      <c r="G148" s="63">
        <v>15.711474483838987</v>
      </c>
      <c r="H148" s="27">
        <v>14338373</v>
      </c>
      <c r="I148" s="63">
        <v>15.278111291826711</v>
      </c>
      <c r="J148" s="63">
        <v>5.2055383177865213</v>
      </c>
      <c r="K148" s="27">
        <v>218257</v>
      </c>
      <c r="L148" s="63">
        <v>0.23256158395518253</v>
      </c>
      <c r="M148" s="63">
        <v>0.83402686859876252</v>
      </c>
      <c r="N148" s="27">
        <v>93849120</v>
      </c>
      <c r="O148" s="64">
        <v>11.639587428331964</v>
      </c>
      <c r="Q148" s="48"/>
      <c r="R148" s="48"/>
    </row>
    <row r="149" spans="1:18" ht="15">
      <c r="A149" s="3" t="s">
        <v>394</v>
      </c>
      <c r="B149" s="6" t="s">
        <v>15</v>
      </c>
      <c r="C149" s="7">
        <v>4110052</v>
      </c>
      <c r="D149" s="7">
        <v>85423</v>
      </c>
      <c r="E149" s="27">
        <v>45835272</v>
      </c>
      <c r="F149" s="63">
        <v>99.948167255652663</v>
      </c>
      <c r="G149" s="63">
        <v>9.0820669963551364</v>
      </c>
      <c r="H149" s="27">
        <v>23770</v>
      </c>
      <c r="I149" s="63">
        <v>5.1832744347341579E-2</v>
      </c>
      <c r="J149" s="63">
        <v>8.6296852379126703E-3</v>
      </c>
      <c r="K149" s="27">
        <v>0</v>
      </c>
      <c r="L149" s="63">
        <v>0</v>
      </c>
      <c r="M149" s="63">
        <v>0</v>
      </c>
      <c r="N149" s="27">
        <v>45859042</v>
      </c>
      <c r="O149" s="64">
        <v>5.6876434082551599</v>
      </c>
      <c r="Q149" s="48"/>
      <c r="R149" s="48"/>
    </row>
    <row r="150" spans="1:18" ht="15">
      <c r="A150" s="3" t="s">
        <v>331</v>
      </c>
      <c r="B150" s="11" t="s">
        <v>21</v>
      </c>
      <c r="C150" s="7">
        <v>4110078</v>
      </c>
      <c r="D150" s="7">
        <v>84250</v>
      </c>
      <c r="E150" s="27">
        <v>68225173</v>
      </c>
      <c r="F150" s="63">
        <v>64.065220285342065</v>
      </c>
      <c r="G150" s="63">
        <v>13.518532016651271</v>
      </c>
      <c r="H150" s="27">
        <v>38268136</v>
      </c>
      <c r="I150" s="63">
        <v>35.934779714657942</v>
      </c>
      <c r="J150" s="63">
        <v>13.893225423712009</v>
      </c>
      <c r="K150" s="27">
        <v>0</v>
      </c>
      <c r="L150" s="63">
        <v>0</v>
      </c>
      <c r="M150" s="63">
        <v>0</v>
      </c>
      <c r="N150" s="27">
        <v>106493309</v>
      </c>
      <c r="O150" s="64">
        <v>13.207776275769779</v>
      </c>
      <c r="Q150" s="48"/>
      <c r="R150" s="48"/>
    </row>
    <row r="151" spans="1:18" ht="15">
      <c r="A151" s="3" t="s">
        <v>93</v>
      </c>
      <c r="B151" s="6" t="s">
        <v>7</v>
      </c>
      <c r="C151" s="7">
        <v>4110102</v>
      </c>
      <c r="D151" s="7">
        <v>84430</v>
      </c>
      <c r="E151" s="27">
        <v>406414630</v>
      </c>
      <c r="F151" s="63">
        <v>81.454697992946322</v>
      </c>
      <c r="G151" s="63">
        <v>80.529355164705549</v>
      </c>
      <c r="H151" s="27">
        <v>91009538</v>
      </c>
      <c r="I151" s="63">
        <v>18.240372971483758</v>
      </c>
      <c r="J151" s="63">
        <v>33.040961993599169</v>
      </c>
      <c r="K151" s="27">
        <v>1521430</v>
      </c>
      <c r="L151" s="63">
        <v>0.30492903556992601</v>
      </c>
      <c r="M151" s="63">
        <v>5.8138501797981972</v>
      </c>
      <c r="N151" s="27">
        <v>498945598</v>
      </c>
      <c r="O151" s="64">
        <v>61.881463671714492</v>
      </c>
      <c r="Q151" s="48"/>
      <c r="R151" s="48"/>
    </row>
    <row r="152" spans="1:18" ht="15">
      <c r="A152" s="3" t="s">
        <v>351</v>
      </c>
      <c r="B152" s="11" t="s">
        <v>21</v>
      </c>
      <c r="C152" s="7">
        <v>4110201</v>
      </c>
      <c r="D152" s="7">
        <v>84520</v>
      </c>
      <c r="E152" s="27">
        <v>43469688</v>
      </c>
      <c r="F152" s="63">
        <v>93.194982990989558</v>
      </c>
      <c r="G152" s="63">
        <v>8.6133364437469666</v>
      </c>
      <c r="H152" s="27">
        <v>3174119</v>
      </c>
      <c r="I152" s="63">
        <v>6.8050170090104354</v>
      </c>
      <c r="J152" s="63">
        <v>1.152362132001604</v>
      </c>
      <c r="K152" s="27">
        <v>0</v>
      </c>
      <c r="L152" s="63">
        <v>0</v>
      </c>
      <c r="M152" s="63">
        <v>0</v>
      </c>
      <c r="N152" s="27">
        <v>46643807</v>
      </c>
      <c r="O152" s="64">
        <v>5.7849734719594856</v>
      </c>
      <c r="Q152" s="48"/>
      <c r="R152" s="48"/>
    </row>
    <row r="153" spans="1:18" ht="15">
      <c r="A153" s="3" t="s">
        <v>397</v>
      </c>
      <c r="B153" s="6" t="s">
        <v>11</v>
      </c>
      <c r="C153" s="7">
        <v>4110300</v>
      </c>
      <c r="D153" s="7">
        <v>87670</v>
      </c>
      <c r="E153" s="27">
        <v>4455345</v>
      </c>
      <c r="F153" s="63">
        <v>55.723651601433772</v>
      </c>
      <c r="G153" s="63">
        <v>0.88280793407042224</v>
      </c>
      <c r="H153" s="27">
        <v>3540084</v>
      </c>
      <c r="I153" s="63">
        <v>44.276348398566228</v>
      </c>
      <c r="J153" s="63">
        <v>1.2852255210673471</v>
      </c>
      <c r="K153" s="27">
        <v>0</v>
      </c>
      <c r="L153" s="63">
        <v>0</v>
      </c>
      <c r="M153" s="63">
        <v>0</v>
      </c>
      <c r="N153" s="27">
        <v>7995429</v>
      </c>
      <c r="O153" s="64">
        <v>0.99162884929044415</v>
      </c>
      <c r="Q153" s="48"/>
      <c r="R153" s="48"/>
    </row>
    <row r="154" spans="1:18" ht="15">
      <c r="A154" s="3" t="s">
        <v>200</v>
      </c>
      <c r="B154" s="11" t="s">
        <v>29</v>
      </c>
      <c r="C154" s="7">
        <v>4110409</v>
      </c>
      <c r="D154" s="7">
        <v>87210</v>
      </c>
      <c r="E154" s="27">
        <v>1159208415</v>
      </c>
      <c r="F154" s="63">
        <v>91.312335182904079</v>
      </c>
      <c r="G154" s="63">
        <v>229.69228780334603</v>
      </c>
      <c r="H154" s="27">
        <v>75420814</v>
      </c>
      <c r="I154" s="63">
        <v>5.9409943532332496</v>
      </c>
      <c r="J154" s="63">
        <v>27.381484442875781</v>
      </c>
      <c r="K154" s="27">
        <v>34868931</v>
      </c>
      <c r="L154" s="63">
        <v>2.7466704638626651</v>
      </c>
      <c r="M154" s="63">
        <v>133.24486881665337</v>
      </c>
      <c r="N154" s="27">
        <v>1269498160</v>
      </c>
      <c r="O154" s="64">
        <v>157.4488372765409</v>
      </c>
      <c r="Q154" s="48"/>
      <c r="R154" s="48"/>
    </row>
    <row r="155" spans="1:18" ht="15">
      <c r="A155" s="3" t="s">
        <v>132</v>
      </c>
      <c r="B155" s="11" t="s">
        <v>21</v>
      </c>
      <c r="C155" s="7">
        <v>4110508</v>
      </c>
      <c r="D155" s="7">
        <v>84450</v>
      </c>
      <c r="E155" s="27">
        <v>127736876</v>
      </c>
      <c r="F155" s="63">
        <v>92.955655567601042</v>
      </c>
      <c r="G155" s="63">
        <v>25.310526481376797</v>
      </c>
      <c r="H155" s="27">
        <v>9680127</v>
      </c>
      <c r="I155" s="63">
        <v>7.044344432398951</v>
      </c>
      <c r="J155" s="63">
        <v>3.5143647064795904</v>
      </c>
      <c r="K155" s="27">
        <v>0</v>
      </c>
      <c r="L155" s="63">
        <v>0</v>
      </c>
      <c r="M155" s="63">
        <v>0</v>
      </c>
      <c r="N155" s="27">
        <v>137417003</v>
      </c>
      <c r="O155" s="64">
        <v>17.043071054452675</v>
      </c>
      <c r="Q155" s="48"/>
      <c r="R155" s="48"/>
    </row>
    <row r="156" spans="1:18" ht="15">
      <c r="A156" s="3" t="s">
        <v>161</v>
      </c>
      <c r="B156" s="11" t="s">
        <v>29</v>
      </c>
      <c r="C156" s="7">
        <v>4110607</v>
      </c>
      <c r="D156" s="7">
        <v>87560</v>
      </c>
      <c r="E156" s="27">
        <v>406359022</v>
      </c>
      <c r="F156" s="63">
        <v>92.602825600309188</v>
      </c>
      <c r="G156" s="63">
        <v>80.518336672625182</v>
      </c>
      <c r="H156" s="27">
        <v>32460225</v>
      </c>
      <c r="I156" s="63">
        <v>7.3971743996908144</v>
      </c>
      <c r="J156" s="63">
        <v>11.784666575592084</v>
      </c>
      <c r="K156" s="27">
        <v>0</v>
      </c>
      <c r="L156" s="63">
        <v>0</v>
      </c>
      <c r="M156" s="63">
        <v>0</v>
      </c>
      <c r="N156" s="27">
        <v>438819247</v>
      </c>
      <c r="O156" s="64">
        <v>54.424324817231089</v>
      </c>
      <c r="Q156" s="48"/>
      <c r="R156" s="48"/>
    </row>
    <row r="157" spans="1:18" ht="15">
      <c r="A157" s="3" t="s">
        <v>360</v>
      </c>
      <c r="B157" s="6" t="s">
        <v>15</v>
      </c>
      <c r="C157" s="7">
        <v>4110656</v>
      </c>
      <c r="D157" s="7">
        <v>85833</v>
      </c>
      <c r="E157" s="27">
        <v>79023782</v>
      </c>
      <c r="F157" s="63">
        <v>98.167489996420201</v>
      </c>
      <c r="G157" s="63">
        <v>15.658231120115596</v>
      </c>
      <c r="H157" s="27">
        <v>1475151</v>
      </c>
      <c r="I157" s="63">
        <v>1.832510003579799</v>
      </c>
      <c r="J157" s="63">
        <v>0.53555274751334092</v>
      </c>
      <c r="K157" s="27">
        <v>0</v>
      </c>
      <c r="L157" s="63">
        <v>0</v>
      </c>
      <c r="M157" s="63">
        <v>0</v>
      </c>
      <c r="N157" s="27">
        <v>80498933</v>
      </c>
      <c r="O157" s="64">
        <v>9.9838375526689767</v>
      </c>
      <c r="Q157" s="48"/>
      <c r="R157" s="48"/>
    </row>
    <row r="158" spans="1:18" ht="15">
      <c r="A158" s="3" t="s">
        <v>57</v>
      </c>
      <c r="B158" s="11" t="s">
        <v>21</v>
      </c>
      <c r="C158" s="7">
        <v>4110706</v>
      </c>
      <c r="D158" s="7">
        <v>84500</v>
      </c>
      <c r="E158" s="27">
        <v>1557022813</v>
      </c>
      <c r="F158" s="63">
        <v>74.145271982928051</v>
      </c>
      <c r="G158" s="63">
        <v>308.51754305110995</v>
      </c>
      <c r="H158" s="27">
        <v>395877256</v>
      </c>
      <c r="I158" s="63">
        <v>18.851635681188466</v>
      </c>
      <c r="J158" s="63">
        <v>143.72301691748319</v>
      </c>
      <c r="K158" s="27">
        <v>147062304</v>
      </c>
      <c r="L158" s="63">
        <v>7.0030923358834869</v>
      </c>
      <c r="M158" s="63">
        <v>561.97012189317763</v>
      </c>
      <c r="N158" s="27">
        <v>2099962373</v>
      </c>
      <c r="O158" s="64">
        <v>260.44672168200361</v>
      </c>
      <c r="Q158" s="48"/>
      <c r="R158" s="48"/>
    </row>
    <row r="159" spans="1:18" ht="15">
      <c r="A159" s="3" t="s">
        <v>278</v>
      </c>
      <c r="B159" s="11" t="s">
        <v>21</v>
      </c>
      <c r="C159" s="7">
        <v>4110805</v>
      </c>
      <c r="D159" s="7">
        <v>87280</v>
      </c>
      <c r="E159" s="27">
        <v>121371107</v>
      </c>
      <c r="F159" s="63">
        <v>95.704610905480763</v>
      </c>
      <c r="G159" s="63">
        <v>24.049176040578264</v>
      </c>
      <c r="H159" s="27">
        <v>5447346</v>
      </c>
      <c r="I159" s="63">
        <v>4.2953890945192335</v>
      </c>
      <c r="J159" s="63">
        <v>1.9776559260413393</v>
      </c>
      <c r="K159" s="27">
        <v>0</v>
      </c>
      <c r="L159" s="63">
        <v>0</v>
      </c>
      <c r="M159" s="63">
        <v>0</v>
      </c>
      <c r="N159" s="27">
        <v>126818453</v>
      </c>
      <c r="O159" s="64">
        <v>15.728591501116984</v>
      </c>
      <c r="Q159" s="48"/>
      <c r="R159" s="48"/>
    </row>
    <row r="160" spans="1:18" ht="15">
      <c r="A160" s="3" t="s">
        <v>306</v>
      </c>
      <c r="B160" s="6" t="s">
        <v>11</v>
      </c>
      <c r="C160" s="7">
        <v>4110904</v>
      </c>
      <c r="D160" s="7">
        <v>86670</v>
      </c>
      <c r="E160" s="27">
        <v>12236942</v>
      </c>
      <c r="F160" s="63">
        <v>74.073310467370476</v>
      </c>
      <c r="G160" s="63">
        <v>2.424698757640448</v>
      </c>
      <c r="H160" s="27">
        <v>4283100</v>
      </c>
      <c r="I160" s="63">
        <v>25.926689532629517</v>
      </c>
      <c r="J160" s="63">
        <v>1.5549770653135786</v>
      </c>
      <c r="K160" s="27">
        <v>0</v>
      </c>
      <c r="L160" s="63">
        <v>0</v>
      </c>
      <c r="M160" s="63">
        <v>0</v>
      </c>
      <c r="N160" s="27">
        <v>16520042</v>
      </c>
      <c r="O160" s="64">
        <v>2.0488894640537496</v>
      </c>
      <c r="Q160" s="48"/>
      <c r="R160" s="48"/>
    </row>
    <row r="161" spans="1:18" ht="15">
      <c r="A161" s="3" t="s">
        <v>147</v>
      </c>
      <c r="B161" s="6" t="s">
        <v>15</v>
      </c>
      <c r="C161" s="7">
        <v>4110953</v>
      </c>
      <c r="D161" s="7">
        <v>85880</v>
      </c>
      <c r="E161" s="27">
        <v>349603816</v>
      </c>
      <c r="F161" s="63">
        <v>89.394153997075847</v>
      </c>
      <c r="G161" s="63">
        <v>69.272530532673912</v>
      </c>
      <c r="H161" s="27">
        <v>34222975</v>
      </c>
      <c r="I161" s="63">
        <v>8.7508595655262429</v>
      </c>
      <c r="J161" s="63">
        <v>12.42463197959421</v>
      </c>
      <c r="K161" s="27">
        <v>7254505</v>
      </c>
      <c r="L161" s="63">
        <v>1.8549864373979164</v>
      </c>
      <c r="M161" s="63">
        <v>27.721686307353558</v>
      </c>
      <c r="N161" s="27">
        <v>391081296</v>
      </c>
      <c r="O161" s="64">
        <v>48.50365071486415</v>
      </c>
      <c r="Q161" s="48"/>
      <c r="R161" s="48"/>
    </row>
    <row r="162" spans="1:18" ht="15">
      <c r="A162" s="3" t="s">
        <v>282</v>
      </c>
      <c r="B162" s="11" t="s">
        <v>63</v>
      </c>
      <c r="C162" s="7">
        <v>4111001</v>
      </c>
      <c r="D162" s="7">
        <v>86375</v>
      </c>
      <c r="E162" s="27">
        <v>124498822</v>
      </c>
      <c r="F162" s="63">
        <v>96.874816096594742</v>
      </c>
      <c r="G162" s="63">
        <v>24.668919655833889</v>
      </c>
      <c r="H162" s="27">
        <v>4016335</v>
      </c>
      <c r="I162" s="63">
        <v>3.1251839034052615</v>
      </c>
      <c r="J162" s="63">
        <v>1.4581281809007989</v>
      </c>
      <c r="K162" s="27">
        <v>0</v>
      </c>
      <c r="L162" s="63">
        <v>0</v>
      </c>
      <c r="M162" s="63">
        <v>0</v>
      </c>
      <c r="N162" s="27">
        <v>128515157</v>
      </c>
      <c r="O162" s="64">
        <v>15.939024316555217</v>
      </c>
      <c r="Q162" s="48"/>
      <c r="R162" s="48"/>
    </row>
    <row r="163" spans="1:18" ht="15">
      <c r="A163" s="3" t="s">
        <v>263</v>
      </c>
      <c r="B163" s="6" t="s">
        <v>11</v>
      </c>
      <c r="C163" s="7">
        <v>4111100</v>
      </c>
      <c r="D163" s="7">
        <v>86980</v>
      </c>
      <c r="E163" s="27">
        <v>142504684</v>
      </c>
      <c r="F163" s="63">
        <v>97.416624740157388</v>
      </c>
      <c r="G163" s="63">
        <v>28.23670572703087</v>
      </c>
      <c r="H163" s="27">
        <v>3779058</v>
      </c>
      <c r="I163" s="63">
        <v>2.5833752598426147</v>
      </c>
      <c r="J163" s="63">
        <v>1.371984898435666</v>
      </c>
      <c r="K163" s="27">
        <v>0</v>
      </c>
      <c r="L163" s="63">
        <v>0</v>
      </c>
      <c r="M163" s="63">
        <v>0</v>
      </c>
      <c r="N163" s="27">
        <v>146283742</v>
      </c>
      <c r="O163" s="64">
        <v>18.142763665259263</v>
      </c>
      <c r="Q163" s="48"/>
      <c r="R163" s="48"/>
    </row>
    <row r="164" spans="1:18" ht="15">
      <c r="A164" s="3" t="s">
        <v>131</v>
      </c>
      <c r="B164" s="11" t="s">
        <v>31</v>
      </c>
      <c r="C164" s="7">
        <v>4111209</v>
      </c>
      <c r="D164" s="7">
        <v>85580</v>
      </c>
      <c r="E164" s="27">
        <v>538344132</v>
      </c>
      <c r="F164" s="63">
        <v>77.287790591531731</v>
      </c>
      <c r="G164" s="63">
        <v>106.67063291167231</v>
      </c>
      <c r="H164" s="27">
        <v>153504814</v>
      </c>
      <c r="I164" s="63">
        <v>22.038037036176014</v>
      </c>
      <c r="J164" s="63">
        <v>55.729837077169975</v>
      </c>
      <c r="K164" s="27">
        <v>4695913</v>
      </c>
      <c r="L164" s="63">
        <v>0.67417237229224891</v>
      </c>
      <c r="M164" s="63">
        <v>17.944522350266983</v>
      </c>
      <c r="N164" s="27">
        <v>696544859</v>
      </c>
      <c r="O164" s="64">
        <v>86.388607416730807</v>
      </c>
      <c r="Q164" s="48"/>
      <c r="R164" s="48"/>
    </row>
    <row r="165" spans="1:18" ht="15">
      <c r="A165" s="3" t="s">
        <v>170</v>
      </c>
      <c r="B165" s="6" t="s">
        <v>7</v>
      </c>
      <c r="C165" s="7">
        <v>4111258</v>
      </c>
      <c r="D165" s="7">
        <v>83560</v>
      </c>
      <c r="E165" s="27">
        <v>218746198</v>
      </c>
      <c r="F165" s="63">
        <v>57.365053342153047</v>
      </c>
      <c r="G165" s="63">
        <v>43.343642106759305</v>
      </c>
      <c r="H165" s="27">
        <v>162576899</v>
      </c>
      <c r="I165" s="63">
        <v>42.634946657846953</v>
      </c>
      <c r="J165" s="63">
        <v>59.02345247479677</v>
      </c>
      <c r="K165" s="27">
        <v>0</v>
      </c>
      <c r="L165" s="63">
        <v>0</v>
      </c>
      <c r="M165" s="63">
        <v>0</v>
      </c>
      <c r="N165" s="27">
        <v>381323097</v>
      </c>
      <c r="O165" s="64">
        <v>47.293395249457959</v>
      </c>
      <c r="Q165" s="48"/>
      <c r="R165" s="48"/>
    </row>
    <row r="166" spans="1:18" ht="15">
      <c r="A166" s="3" t="s">
        <v>408</v>
      </c>
      <c r="B166" s="11" t="s">
        <v>29</v>
      </c>
      <c r="C166" s="7">
        <v>4111308</v>
      </c>
      <c r="D166" s="7">
        <v>87980</v>
      </c>
      <c r="E166" s="27">
        <v>26042902</v>
      </c>
      <c r="F166" s="63">
        <v>89.655259547152312</v>
      </c>
      <c r="G166" s="63">
        <v>5.1602918543498806</v>
      </c>
      <c r="H166" s="27">
        <v>3004922</v>
      </c>
      <c r="I166" s="63">
        <v>10.34474045284769</v>
      </c>
      <c r="J166" s="63">
        <v>1.0909352555523357</v>
      </c>
      <c r="K166" s="27">
        <v>0</v>
      </c>
      <c r="L166" s="63">
        <v>0</v>
      </c>
      <c r="M166" s="63">
        <v>0</v>
      </c>
      <c r="N166" s="27">
        <v>29047824</v>
      </c>
      <c r="O166" s="64">
        <v>3.6026409949374005</v>
      </c>
      <c r="Q166" s="48"/>
      <c r="R166" s="48"/>
    </row>
    <row r="167" spans="1:18" ht="15">
      <c r="A167" s="3" t="s">
        <v>223</v>
      </c>
      <c r="B167" s="11" t="s">
        <v>21</v>
      </c>
      <c r="C167" s="7">
        <v>4111407</v>
      </c>
      <c r="D167" s="7">
        <v>84460</v>
      </c>
      <c r="E167" s="27">
        <v>115856013</v>
      </c>
      <c r="F167" s="63">
        <v>88.086233353297743</v>
      </c>
      <c r="G167" s="63">
        <v>22.956383284833382</v>
      </c>
      <c r="H167" s="27">
        <v>15297854</v>
      </c>
      <c r="I167" s="63">
        <v>11.631078114596257</v>
      </c>
      <c r="J167" s="63">
        <v>5.5538773595096051</v>
      </c>
      <c r="K167" s="27">
        <v>371808</v>
      </c>
      <c r="L167" s="63">
        <v>0.28268853210599376</v>
      </c>
      <c r="M167" s="63">
        <v>1.4207922859746478</v>
      </c>
      <c r="N167" s="27">
        <v>131525675</v>
      </c>
      <c r="O167" s="64">
        <v>16.312402217867099</v>
      </c>
      <c r="Q167" s="48"/>
      <c r="R167" s="48"/>
    </row>
    <row r="168" spans="1:18" ht="15">
      <c r="A168" s="3" t="s">
        <v>121</v>
      </c>
      <c r="B168" s="11" t="s">
        <v>21</v>
      </c>
      <c r="C168" s="7">
        <v>4111506</v>
      </c>
      <c r="D168" s="7">
        <v>86870</v>
      </c>
      <c r="E168" s="27">
        <v>526809372</v>
      </c>
      <c r="F168" s="63">
        <v>79.932829941773747</v>
      </c>
      <c r="G168" s="63">
        <v>104.38506857364729</v>
      </c>
      <c r="H168" s="27">
        <v>132255711</v>
      </c>
      <c r="I168" s="63">
        <v>20.067170058226253</v>
      </c>
      <c r="J168" s="63">
        <v>48.015362088613564</v>
      </c>
      <c r="K168" s="27">
        <v>0</v>
      </c>
      <c r="L168" s="63">
        <v>0</v>
      </c>
      <c r="M168" s="63">
        <v>0</v>
      </c>
      <c r="N168" s="27">
        <v>659065083</v>
      </c>
      <c r="O168" s="64">
        <v>81.740198038504374</v>
      </c>
      <c r="Q168" s="48"/>
      <c r="R168" s="48"/>
    </row>
    <row r="169" spans="1:18" ht="15">
      <c r="A169" s="3" t="s">
        <v>166</v>
      </c>
      <c r="B169" s="11" t="s">
        <v>29</v>
      </c>
      <c r="C169" s="7">
        <v>4111555</v>
      </c>
      <c r="D169" s="7">
        <v>87525</v>
      </c>
      <c r="E169" s="27">
        <v>367033641</v>
      </c>
      <c r="F169" s="63">
        <v>91.894698128110079</v>
      </c>
      <c r="G169" s="63">
        <v>72.726177287180917</v>
      </c>
      <c r="H169" s="27">
        <v>32373124</v>
      </c>
      <c r="I169" s="63">
        <v>8.1053018718899263</v>
      </c>
      <c r="J169" s="63">
        <v>11.75304460613868</v>
      </c>
      <c r="K169" s="27">
        <v>0</v>
      </c>
      <c r="L169" s="63">
        <v>0</v>
      </c>
      <c r="M169" s="63">
        <v>0</v>
      </c>
      <c r="N169" s="27">
        <v>399406765</v>
      </c>
      <c r="O169" s="64">
        <v>49.53621260044568</v>
      </c>
      <c r="Q169" s="48"/>
      <c r="R169" s="48"/>
    </row>
    <row r="170" spans="1:18" ht="15">
      <c r="A170" s="3" t="s">
        <v>347</v>
      </c>
      <c r="B170" s="6" t="s">
        <v>11</v>
      </c>
      <c r="C170" s="7">
        <v>4111605</v>
      </c>
      <c r="D170" s="7">
        <v>87130</v>
      </c>
      <c r="E170" s="27">
        <v>92990176</v>
      </c>
      <c r="F170" s="63">
        <v>97.220175271575087</v>
      </c>
      <c r="G170" s="63">
        <v>18.425613541354252</v>
      </c>
      <c r="H170" s="27">
        <v>2658876</v>
      </c>
      <c r="I170" s="63">
        <v>2.7798247284249089</v>
      </c>
      <c r="J170" s="63">
        <v>0.96530344832310855</v>
      </c>
      <c r="K170" s="27">
        <v>0</v>
      </c>
      <c r="L170" s="63">
        <v>0</v>
      </c>
      <c r="M170" s="63">
        <v>0</v>
      </c>
      <c r="N170" s="27">
        <v>95649052</v>
      </c>
      <c r="O170" s="64">
        <v>11.862823041825754</v>
      </c>
      <c r="Q170" s="48"/>
      <c r="R170" s="48"/>
    </row>
    <row r="171" spans="1:18" ht="15">
      <c r="A171" s="3" t="s">
        <v>395</v>
      </c>
      <c r="B171" s="11" t="s">
        <v>63</v>
      </c>
      <c r="C171" s="7">
        <v>4111704</v>
      </c>
      <c r="D171" s="7">
        <v>86580</v>
      </c>
      <c r="E171" s="27">
        <v>19212637</v>
      </c>
      <c r="F171" s="63">
        <v>93.676513523744731</v>
      </c>
      <c r="G171" s="63">
        <v>3.8069034784096307</v>
      </c>
      <c r="H171" s="27">
        <v>1296919</v>
      </c>
      <c r="I171" s="63">
        <v>6.3234864762552636</v>
      </c>
      <c r="J171" s="63">
        <v>0.47084571935500474</v>
      </c>
      <c r="K171" s="27">
        <v>0</v>
      </c>
      <c r="L171" s="63">
        <v>0</v>
      </c>
      <c r="M171" s="63">
        <v>0</v>
      </c>
      <c r="N171" s="27">
        <v>20509556</v>
      </c>
      <c r="O171" s="64">
        <v>2.5436868260274617</v>
      </c>
      <c r="Q171" s="48"/>
      <c r="R171" s="48"/>
    </row>
    <row r="172" spans="1:18" ht="15">
      <c r="A172" s="3" t="s">
        <v>75</v>
      </c>
      <c r="B172" s="11" t="s">
        <v>63</v>
      </c>
      <c r="C172" s="7">
        <v>4111803</v>
      </c>
      <c r="D172" s="7">
        <v>86400</v>
      </c>
      <c r="E172" s="27">
        <v>1231550222</v>
      </c>
      <c r="F172" s="63">
        <v>64.186060955372241</v>
      </c>
      <c r="G172" s="63">
        <v>244.02651358936063</v>
      </c>
      <c r="H172" s="27">
        <v>569578070</v>
      </c>
      <c r="I172" s="63">
        <v>29.685328350225635</v>
      </c>
      <c r="J172" s="63">
        <v>206.78500052662136</v>
      </c>
      <c r="K172" s="27">
        <v>117590825</v>
      </c>
      <c r="L172" s="63">
        <v>6.1286106944021235</v>
      </c>
      <c r="M172" s="63">
        <v>449.3505708898</v>
      </c>
      <c r="N172" s="27">
        <v>1918719117</v>
      </c>
      <c r="O172" s="64">
        <v>237.96812279895013</v>
      </c>
      <c r="Q172" s="48"/>
      <c r="R172" s="48"/>
    </row>
    <row r="173" spans="1:18" ht="15">
      <c r="A173" s="3" t="s">
        <v>86</v>
      </c>
      <c r="B173" s="6" t="s">
        <v>11</v>
      </c>
      <c r="C173" s="7">
        <v>4111902</v>
      </c>
      <c r="D173" s="7">
        <v>86610</v>
      </c>
      <c r="E173" s="27">
        <v>1336334783</v>
      </c>
      <c r="F173" s="63">
        <v>87.337230502812773</v>
      </c>
      <c r="G173" s="63">
        <v>264.78913507409101</v>
      </c>
      <c r="H173" s="27">
        <v>184899034</v>
      </c>
      <c r="I173" s="63">
        <v>12.084224520410029</v>
      </c>
      <c r="J173" s="63">
        <v>67.127491132272326</v>
      </c>
      <c r="K173" s="27">
        <v>8852236</v>
      </c>
      <c r="L173" s="63">
        <v>0.57854497677719829</v>
      </c>
      <c r="M173" s="63">
        <v>33.827105985957999</v>
      </c>
      <c r="N173" s="27">
        <v>1530086053</v>
      </c>
      <c r="O173" s="64">
        <v>189.76811276189775</v>
      </c>
      <c r="Q173" s="48"/>
      <c r="R173" s="48"/>
    </row>
    <row r="174" spans="1:18" ht="15">
      <c r="A174" s="3" t="s">
        <v>44</v>
      </c>
      <c r="B174" s="11" t="s">
        <v>23</v>
      </c>
      <c r="C174" s="7">
        <v>4112009</v>
      </c>
      <c r="D174" s="7">
        <v>84200</v>
      </c>
      <c r="E174" s="27">
        <v>812507617</v>
      </c>
      <c r="F174" s="63">
        <v>75.177055039470602</v>
      </c>
      <c r="G174" s="63">
        <v>160.99497811735162</v>
      </c>
      <c r="H174" s="27">
        <v>175218308</v>
      </c>
      <c r="I174" s="63">
        <v>16.212028181440314</v>
      </c>
      <c r="J174" s="63">
        <v>63.612908959176934</v>
      </c>
      <c r="K174" s="27">
        <v>93066102</v>
      </c>
      <c r="L174" s="63">
        <v>8.6109167790890826</v>
      </c>
      <c r="M174" s="63">
        <v>355.63409019528825</v>
      </c>
      <c r="N174" s="27">
        <v>1080792027</v>
      </c>
      <c r="O174" s="64">
        <v>134.04465902408697</v>
      </c>
      <c r="Q174" s="48"/>
      <c r="R174" s="48"/>
    </row>
    <row r="175" spans="1:18" ht="15">
      <c r="A175" s="3" t="s">
        <v>108</v>
      </c>
      <c r="B175" s="6" t="s">
        <v>11</v>
      </c>
      <c r="C175" s="7">
        <v>4112108</v>
      </c>
      <c r="D175" s="7">
        <v>86900</v>
      </c>
      <c r="E175" s="27">
        <v>831038261</v>
      </c>
      <c r="F175" s="63">
        <v>65.859516152966933</v>
      </c>
      <c r="G175" s="63">
        <v>164.66674754185959</v>
      </c>
      <c r="H175" s="27">
        <v>417003425</v>
      </c>
      <c r="I175" s="63">
        <v>33.047387940457341</v>
      </c>
      <c r="J175" s="63">
        <v>151.39286078592863</v>
      </c>
      <c r="K175" s="27">
        <v>13793064</v>
      </c>
      <c r="L175" s="63">
        <v>1.0930959065757224</v>
      </c>
      <c r="M175" s="63">
        <v>52.707523590548398</v>
      </c>
      <c r="N175" s="27">
        <v>1261834750</v>
      </c>
      <c r="O175" s="64">
        <v>156.49838690796895</v>
      </c>
      <c r="Q175" s="48"/>
      <c r="R175" s="48"/>
    </row>
    <row r="176" spans="1:18" ht="15">
      <c r="A176" s="3" t="s">
        <v>253</v>
      </c>
      <c r="B176" s="11" t="s">
        <v>21</v>
      </c>
      <c r="C176" s="7">
        <v>4112207</v>
      </c>
      <c r="D176" s="7">
        <v>87380</v>
      </c>
      <c r="E176" s="27">
        <v>86256380</v>
      </c>
      <c r="F176" s="63">
        <v>90.272870044112594</v>
      </c>
      <c r="G176" s="63">
        <v>17.091340093347046</v>
      </c>
      <c r="H176" s="27">
        <v>9294343</v>
      </c>
      <c r="I176" s="63">
        <v>9.727129955887408</v>
      </c>
      <c r="J176" s="63">
        <v>3.3743060405215384</v>
      </c>
      <c r="K176" s="27">
        <v>0</v>
      </c>
      <c r="L176" s="63">
        <v>0</v>
      </c>
      <c r="M176" s="63">
        <v>0</v>
      </c>
      <c r="N176" s="27">
        <v>95550723</v>
      </c>
      <c r="O176" s="64">
        <v>11.850627839651878</v>
      </c>
      <c r="Q176" s="48"/>
      <c r="R176" s="48"/>
    </row>
    <row r="177" spans="1:18" ht="15">
      <c r="A177" s="3" t="s">
        <v>377</v>
      </c>
      <c r="B177" s="11" t="s">
        <v>63</v>
      </c>
      <c r="C177" s="7">
        <v>4112306</v>
      </c>
      <c r="D177" s="7">
        <v>86585</v>
      </c>
      <c r="E177" s="27">
        <v>62975154</v>
      </c>
      <c r="F177" s="63">
        <v>93.197857598491169</v>
      </c>
      <c r="G177" s="63">
        <v>12.478262760910027</v>
      </c>
      <c r="H177" s="27">
        <v>4596307</v>
      </c>
      <c r="I177" s="63">
        <v>6.8021424015088261</v>
      </c>
      <c r="J177" s="63">
        <v>1.6686866919147949</v>
      </c>
      <c r="K177" s="27">
        <v>0</v>
      </c>
      <c r="L177" s="63">
        <v>0</v>
      </c>
      <c r="M177" s="63">
        <v>0</v>
      </c>
      <c r="N177" s="27">
        <v>67571461</v>
      </c>
      <c r="O177" s="64">
        <v>8.3805146811139366</v>
      </c>
      <c r="Q177" s="48"/>
      <c r="R177" s="48"/>
    </row>
    <row r="178" spans="1:18" ht="15">
      <c r="A178" s="3" t="s">
        <v>214</v>
      </c>
      <c r="B178" s="11" t="s">
        <v>29</v>
      </c>
      <c r="C178" s="7">
        <v>4112405</v>
      </c>
      <c r="D178" s="7">
        <v>87225</v>
      </c>
      <c r="E178" s="27">
        <v>142891592</v>
      </c>
      <c r="F178" s="63">
        <v>70.218586121448382</v>
      </c>
      <c r="G178" s="63">
        <v>28.313369925236692</v>
      </c>
      <c r="H178" s="27">
        <v>60451178</v>
      </c>
      <c r="I178" s="63">
        <v>29.706410217166631</v>
      </c>
      <c r="J178" s="63">
        <v>21.946766445142249</v>
      </c>
      <c r="K178" s="27">
        <v>152629</v>
      </c>
      <c r="L178" s="63">
        <v>7.5003661384992787E-2</v>
      </c>
      <c r="M178" s="63">
        <v>0.5832421728849958</v>
      </c>
      <c r="N178" s="27">
        <v>203495399</v>
      </c>
      <c r="O178" s="64">
        <v>25.238409139305695</v>
      </c>
      <c r="Q178" s="48"/>
      <c r="R178" s="48"/>
    </row>
    <row r="179" spans="1:18" ht="15">
      <c r="A179" s="3" t="s">
        <v>254</v>
      </c>
      <c r="B179" s="11" t="s">
        <v>21</v>
      </c>
      <c r="C179" s="7">
        <v>4112504</v>
      </c>
      <c r="D179" s="7">
        <v>86860</v>
      </c>
      <c r="E179" s="27">
        <v>225327900</v>
      </c>
      <c r="F179" s="63">
        <v>79.987027873791945</v>
      </c>
      <c r="G179" s="63">
        <v>44.647778766274371</v>
      </c>
      <c r="H179" s="27">
        <v>56204479</v>
      </c>
      <c r="I179" s="63">
        <v>19.951498364849421</v>
      </c>
      <c r="J179" s="63">
        <v>20.405004742569318</v>
      </c>
      <c r="K179" s="27">
        <v>173175</v>
      </c>
      <c r="L179" s="63">
        <v>6.1473761358641868E-2</v>
      </c>
      <c r="M179" s="63">
        <v>0.66175473395854745</v>
      </c>
      <c r="N179" s="27">
        <v>281705554</v>
      </c>
      <c r="O179" s="64">
        <v>34.938382212104827</v>
      </c>
      <c r="Q179" s="48"/>
      <c r="R179" s="48"/>
    </row>
    <row r="180" spans="1:18" ht="15">
      <c r="A180" s="15" t="s">
        <v>406</v>
      </c>
      <c r="B180" s="6" t="s">
        <v>11</v>
      </c>
      <c r="C180" s="16">
        <v>4112603</v>
      </c>
      <c r="D180" s="16">
        <v>87690</v>
      </c>
      <c r="E180" s="32">
        <v>0</v>
      </c>
      <c r="F180" s="65" t="e">
        <v>#DIV/0!</v>
      </c>
      <c r="G180" s="63">
        <v>0</v>
      </c>
      <c r="H180" s="32">
        <v>0</v>
      </c>
      <c r="I180" s="65" t="e">
        <v>#DIV/0!</v>
      </c>
      <c r="J180" s="63">
        <v>0</v>
      </c>
      <c r="K180" s="32">
        <v>0</v>
      </c>
      <c r="L180" s="65" t="e">
        <v>#DIV/0!</v>
      </c>
      <c r="M180" s="65">
        <v>0</v>
      </c>
      <c r="N180" s="27">
        <v>0</v>
      </c>
      <c r="O180" s="66">
        <v>0</v>
      </c>
      <c r="Q180" s="48"/>
      <c r="R180" s="48"/>
    </row>
    <row r="181" spans="1:18" ht="15">
      <c r="A181" s="3" t="s">
        <v>272</v>
      </c>
      <c r="B181" s="6" t="s">
        <v>11</v>
      </c>
      <c r="C181" s="7">
        <v>4112702</v>
      </c>
      <c r="D181" s="7">
        <v>86210</v>
      </c>
      <c r="E181" s="27">
        <v>172022060</v>
      </c>
      <c r="F181" s="63">
        <v>93.507893008269392</v>
      </c>
      <c r="G181" s="63">
        <v>34.08545003880468</v>
      </c>
      <c r="H181" s="27">
        <v>11943223</v>
      </c>
      <c r="I181" s="63">
        <v>6.4921069917306085</v>
      </c>
      <c r="J181" s="63">
        <v>4.335980446621754</v>
      </c>
      <c r="K181" s="27">
        <v>0</v>
      </c>
      <c r="L181" s="63">
        <v>0</v>
      </c>
      <c r="M181" s="63">
        <v>0</v>
      </c>
      <c r="N181" s="27">
        <v>183965283</v>
      </c>
      <c r="O181" s="64">
        <v>22.816196840805027</v>
      </c>
      <c r="Q181" s="48"/>
      <c r="R181" s="48"/>
    </row>
    <row r="182" spans="1:18" ht="15">
      <c r="A182" s="3" t="s">
        <v>196</v>
      </c>
      <c r="B182" s="6" t="s">
        <v>15</v>
      </c>
      <c r="C182" s="7">
        <v>4112751</v>
      </c>
      <c r="D182" s="7">
        <v>85835</v>
      </c>
      <c r="E182" s="27">
        <v>223634146</v>
      </c>
      <c r="F182" s="63">
        <v>91.162689719989757</v>
      </c>
      <c r="G182" s="63">
        <v>44.312168511723151</v>
      </c>
      <c r="H182" s="27">
        <v>18340357</v>
      </c>
      <c r="I182" s="63">
        <v>7.4763013808492476</v>
      </c>
      <c r="J182" s="63">
        <v>6.6584563761442288</v>
      </c>
      <c r="K182" s="27">
        <v>3338735</v>
      </c>
      <c r="L182" s="63">
        <v>1.3610088991609983</v>
      </c>
      <c r="M182" s="63">
        <v>12.758329387516044</v>
      </c>
      <c r="N182" s="27">
        <v>245313238</v>
      </c>
      <c r="O182" s="64">
        <v>30.424844484724066</v>
      </c>
      <c r="Q182" s="48"/>
      <c r="R182" s="48"/>
    </row>
    <row r="183" spans="1:18" ht="15">
      <c r="A183" s="3" t="s">
        <v>129</v>
      </c>
      <c r="B183" s="11" t="s">
        <v>63</v>
      </c>
      <c r="C183" s="7">
        <v>4112801</v>
      </c>
      <c r="D183" s="7">
        <v>86550</v>
      </c>
      <c r="E183" s="27">
        <v>946842833</v>
      </c>
      <c r="F183" s="63">
        <v>80.909563529049564</v>
      </c>
      <c r="G183" s="63">
        <v>187.61293800819371</v>
      </c>
      <c r="H183" s="27">
        <v>221515801</v>
      </c>
      <c r="I183" s="63">
        <v>18.9289564741288</v>
      </c>
      <c r="J183" s="63">
        <v>80.421187961888975</v>
      </c>
      <c r="K183" s="27">
        <v>1889717</v>
      </c>
      <c r="L183" s="63">
        <v>0.16147999682163192</v>
      </c>
      <c r="M183" s="63">
        <v>7.2211876459762925</v>
      </c>
      <c r="N183" s="27">
        <v>1170248351</v>
      </c>
      <c r="O183" s="64">
        <v>145.13943225387527</v>
      </c>
      <c r="Q183" s="48"/>
      <c r="R183" s="48"/>
    </row>
    <row r="184" spans="1:18" ht="15">
      <c r="A184" s="3" t="s">
        <v>400</v>
      </c>
      <c r="B184" s="11" t="s">
        <v>63</v>
      </c>
      <c r="C184" s="7">
        <v>4112900</v>
      </c>
      <c r="D184" s="7">
        <v>86470</v>
      </c>
      <c r="E184" s="27">
        <v>2543935</v>
      </c>
      <c r="F184" s="63">
        <v>62.556511932885769</v>
      </c>
      <c r="G184" s="63">
        <v>0.5040700555758173</v>
      </c>
      <c r="H184" s="27">
        <v>1522684</v>
      </c>
      <c r="I184" s="63">
        <v>37.443488067114231</v>
      </c>
      <c r="J184" s="63">
        <v>0.55280957664307184</v>
      </c>
      <c r="K184" s="27">
        <v>0</v>
      </c>
      <c r="L184" s="63">
        <v>0</v>
      </c>
      <c r="M184" s="63">
        <v>0</v>
      </c>
      <c r="N184" s="27">
        <v>4066619</v>
      </c>
      <c r="O184" s="64">
        <v>0.50436026878265772</v>
      </c>
      <c r="Q184" s="48"/>
      <c r="R184" s="48"/>
    </row>
    <row r="185" spans="1:18" ht="15">
      <c r="A185" s="3" t="s">
        <v>162</v>
      </c>
      <c r="B185" s="11" t="s">
        <v>21</v>
      </c>
      <c r="C185" s="7">
        <v>4112959</v>
      </c>
      <c r="D185" s="7">
        <v>87355</v>
      </c>
      <c r="E185" s="27">
        <v>399816288</v>
      </c>
      <c r="F185" s="63">
        <v>95.020997073691163</v>
      </c>
      <c r="G185" s="63">
        <v>79.22192135894862</v>
      </c>
      <c r="H185" s="27">
        <v>20949964</v>
      </c>
      <c r="I185" s="63">
        <v>4.9790029263088336</v>
      </c>
      <c r="J185" s="63">
        <v>7.6058727415061798</v>
      </c>
      <c r="K185" s="27">
        <v>0</v>
      </c>
      <c r="L185" s="63">
        <v>0</v>
      </c>
      <c r="M185" s="63">
        <v>0</v>
      </c>
      <c r="N185" s="27">
        <v>420766252</v>
      </c>
      <c r="O185" s="64">
        <v>52.185311668831403</v>
      </c>
      <c r="Q185" s="48"/>
      <c r="R185" s="48"/>
    </row>
    <row r="186" spans="1:18" ht="15">
      <c r="A186" s="3" t="s">
        <v>151</v>
      </c>
      <c r="B186" s="11" t="s">
        <v>29</v>
      </c>
      <c r="C186" s="7">
        <v>4113007</v>
      </c>
      <c r="D186" s="7">
        <v>87230</v>
      </c>
      <c r="E186" s="27">
        <v>652845211</v>
      </c>
      <c r="F186" s="63">
        <v>91.409380440484597</v>
      </c>
      <c r="G186" s="63">
        <v>129.35854170455463</v>
      </c>
      <c r="H186" s="27">
        <v>61354150</v>
      </c>
      <c r="I186" s="63">
        <v>8.5906195595153996</v>
      </c>
      <c r="J186" s="63">
        <v>22.274589925943612</v>
      </c>
      <c r="K186" s="27">
        <v>0</v>
      </c>
      <c r="L186" s="63">
        <v>0</v>
      </c>
      <c r="M186" s="63">
        <v>0</v>
      </c>
      <c r="N186" s="27">
        <v>714199361</v>
      </c>
      <c r="O186" s="64">
        <v>88.578197681750467</v>
      </c>
      <c r="Q186" s="48"/>
      <c r="R186" s="48"/>
    </row>
    <row r="187" spans="1:18" ht="15">
      <c r="A187" s="3" t="s">
        <v>330</v>
      </c>
      <c r="B187" s="6" t="s">
        <v>11</v>
      </c>
      <c r="C187" s="7">
        <v>4113106</v>
      </c>
      <c r="D187" s="7">
        <v>86920</v>
      </c>
      <c r="E187" s="27">
        <v>238047717</v>
      </c>
      <c r="F187" s="63">
        <v>99.40368284134253</v>
      </c>
      <c r="G187" s="63">
        <v>47.168157180858167</v>
      </c>
      <c r="H187" s="27">
        <v>1428035</v>
      </c>
      <c r="I187" s="63">
        <v>0.59631715865746604</v>
      </c>
      <c r="J187" s="63">
        <v>0.51844731000095168</v>
      </c>
      <c r="K187" s="27">
        <v>0</v>
      </c>
      <c r="L187" s="63">
        <v>0</v>
      </c>
      <c r="M187" s="63">
        <v>0</v>
      </c>
      <c r="N187" s="27">
        <v>239475752</v>
      </c>
      <c r="O187" s="64">
        <v>29.700853373686861</v>
      </c>
      <c r="Q187" s="48"/>
      <c r="R187" s="48"/>
    </row>
    <row r="188" spans="1:18" ht="15">
      <c r="A188" s="3" t="s">
        <v>50</v>
      </c>
      <c r="B188" s="6" t="s">
        <v>7</v>
      </c>
      <c r="C188" s="7">
        <v>4113205</v>
      </c>
      <c r="D188" s="7">
        <v>83750</v>
      </c>
      <c r="E188" s="27">
        <v>2575851603</v>
      </c>
      <c r="F188" s="63">
        <v>78.688015195433351</v>
      </c>
      <c r="G188" s="63">
        <v>510.39419665961123</v>
      </c>
      <c r="H188" s="27">
        <v>600845576</v>
      </c>
      <c r="I188" s="63">
        <v>18.354840690097358</v>
      </c>
      <c r="J188" s="63">
        <v>218.13665113472175</v>
      </c>
      <c r="K188" s="27">
        <v>96802091</v>
      </c>
      <c r="L188" s="63">
        <v>2.9571441144692847</v>
      </c>
      <c r="M188" s="63">
        <v>369.91044883115984</v>
      </c>
      <c r="N188" s="27">
        <v>3273499270</v>
      </c>
      <c r="O188" s="64">
        <v>405.99401411271475</v>
      </c>
      <c r="Q188" s="48"/>
      <c r="R188" s="48"/>
    </row>
    <row r="189" spans="1:18" ht="15">
      <c r="A189" s="3" t="s">
        <v>388</v>
      </c>
      <c r="B189" s="11" t="s">
        <v>21</v>
      </c>
      <c r="C189" s="7">
        <v>4113254</v>
      </c>
      <c r="D189" s="7">
        <v>85275</v>
      </c>
      <c r="E189" s="27">
        <v>13424498</v>
      </c>
      <c r="F189" s="63">
        <v>95.355010924505834</v>
      </c>
      <c r="G189" s="63">
        <v>2.660008000572911</v>
      </c>
      <c r="H189" s="27">
        <v>653942</v>
      </c>
      <c r="I189" s="63">
        <v>4.6449890754941601</v>
      </c>
      <c r="J189" s="63">
        <v>0.23741327824363012</v>
      </c>
      <c r="K189" s="27">
        <v>0</v>
      </c>
      <c r="L189" s="63">
        <v>0</v>
      </c>
      <c r="M189" s="63">
        <v>0</v>
      </c>
      <c r="N189" s="27">
        <v>14078440</v>
      </c>
      <c r="O189" s="64">
        <v>1.746071068482324</v>
      </c>
      <c r="Q189" s="48"/>
      <c r="R189" s="48"/>
    </row>
    <row r="190" spans="1:18" ht="15">
      <c r="A190" s="3" t="s">
        <v>135</v>
      </c>
      <c r="B190" s="11" t="s">
        <v>21</v>
      </c>
      <c r="C190" s="7">
        <v>4113304</v>
      </c>
      <c r="D190" s="7">
        <v>85300</v>
      </c>
      <c r="E190" s="27">
        <v>562819886</v>
      </c>
      <c r="F190" s="63">
        <v>90.913680281213544</v>
      </c>
      <c r="G190" s="63">
        <v>111.52040095961381</v>
      </c>
      <c r="H190" s="27">
        <v>56222406</v>
      </c>
      <c r="I190" s="63">
        <v>9.0817435042168739</v>
      </c>
      <c r="J190" s="63">
        <v>20.411513129917239</v>
      </c>
      <c r="K190" s="27">
        <v>28330</v>
      </c>
      <c r="L190" s="63">
        <v>4.5762145695875068E-3</v>
      </c>
      <c r="M190" s="63">
        <v>0.10825761000748174</v>
      </c>
      <c r="N190" s="27">
        <v>619070622</v>
      </c>
      <c r="O190" s="64">
        <v>76.779906184318506</v>
      </c>
      <c r="Q190" s="48"/>
      <c r="R190" s="48"/>
    </row>
    <row r="191" spans="1:18" ht="15">
      <c r="A191" s="3" t="s">
        <v>298</v>
      </c>
      <c r="B191" s="6" t="s">
        <v>11</v>
      </c>
      <c r="C191" s="7">
        <v>4113403</v>
      </c>
      <c r="D191" s="7">
        <v>86330</v>
      </c>
      <c r="E191" s="27">
        <v>38596587</v>
      </c>
      <c r="F191" s="63">
        <v>99.066703993647266</v>
      </c>
      <c r="G191" s="63">
        <v>7.6477519095915847</v>
      </c>
      <c r="H191" s="27">
        <v>363614</v>
      </c>
      <c r="I191" s="63">
        <v>0.93329600635273935</v>
      </c>
      <c r="J191" s="63">
        <v>0.13200985982744542</v>
      </c>
      <c r="K191" s="27">
        <v>0</v>
      </c>
      <c r="L191" s="63">
        <v>0</v>
      </c>
      <c r="M191" s="63">
        <v>0</v>
      </c>
      <c r="N191" s="27">
        <v>38960201</v>
      </c>
      <c r="O191" s="64">
        <v>4.8320183051784227</v>
      </c>
      <c r="Q191" s="48"/>
      <c r="R191" s="48"/>
    </row>
    <row r="192" spans="1:18" ht="15">
      <c r="A192" s="3" t="s">
        <v>372</v>
      </c>
      <c r="B192" s="11" t="s">
        <v>21</v>
      </c>
      <c r="C192" s="7">
        <v>4113429</v>
      </c>
      <c r="D192" s="7">
        <v>86865</v>
      </c>
      <c r="E192" s="27">
        <v>31724714</v>
      </c>
      <c r="F192" s="63">
        <v>99.177155129630947</v>
      </c>
      <c r="G192" s="63">
        <v>6.2861190828802265</v>
      </c>
      <c r="H192" s="27">
        <v>263211</v>
      </c>
      <c r="I192" s="63">
        <v>0.82284487036905329</v>
      </c>
      <c r="J192" s="63">
        <v>9.5558606695676562E-2</v>
      </c>
      <c r="K192" s="27">
        <v>0</v>
      </c>
      <c r="L192" s="63">
        <v>0</v>
      </c>
      <c r="M192" s="63">
        <v>0</v>
      </c>
      <c r="N192" s="27">
        <v>31987925</v>
      </c>
      <c r="O192" s="64">
        <v>3.9672854651000002</v>
      </c>
      <c r="Q192" s="48"/>
      <c r="R192" s="48"/>
    </row>
    <row r="193" spans="1:18" ht="15">
      <c r="A193" s="3" t="s">
        <v>337</v>
      </c>
      <c r="B193" s="6" t="s">
        <v>15</v>
      </c>
      <c r="C193" s="7">
        <v>4113452</v>
      </c>
      <c r="D193" s="7">
        <v>85826</v>
      </c>
      <c r="E193" s="27">
        <v>114413693</v>
      </c>
      <c r="F193" s="63">
        <v>97.928518768335053</v>
      </c>
      <c r="G193" s="63">
        <v>22.670593623321547</v>
      </c>
      <c r="H193" s="27">
        <v>2059378</v>
      </c>
      <c r="I193" s="63">
        <v>1.7626547298328734</v>
      </c>
      <c r="J193" s="63">
        <v>0.74765603390332858</v>
      </c>
      <c r="K193" s="27">
        <v>360814</v>
      </c>
      <c r="L193" s="63">
        <v>0.30882650183206695</v>
      </c>
      <c r="M193" s="63">
        <v>1.3787808435312219</v>
      </c>
      <c r="N193" s="27">
        <v>116833885</v>
      </c>
      <c r="O193" s="64">
        <v>14.490260740315758</v>
      </c>
      <c r="Q193" s="48"/>
      <c r="R193" s="48"/>
    </row>
    <row r="194" spans="1:18" ht="15">
      <c r="A194" s="3" t="s">
        <v>163</v>
      </c>
      <c r="B194" s="11" t="s">
        <v>29</v>
      </c>
      <c r="C194" s="7">
        <v>4113502</v>
      </c>
      <c r="D194" s="7">
        <v>87900</v>
      </c>
      <c r="E194" s="27">
        <v>475831270</v>
      </c>
      <c r="F194" s="63">
        <v>88.710493167521435</v>
      </c>
      <c r="G194" s="63">
        <v>94.283971372543604</v>
      </c>
      <c r="H194" s="27">
        <v>53871465</v>
      </c>
      <c r="I194" s="63">
        <v>10.043400947161102</v>
      </c>
      <c r="J194" s="63">
        <v>19.558005311536775</v>
      </c>
      <c r="K194" s="27">
        <v>6683946</v>
      </c>
      <c r="L194" s="63">
        <v>1.2461058853174618</v>
      </c>
      <c r="M194" s="63">
        <v>25.541405555208879</v>
      </c>
      <c r="N194" s="27">
        <v>536386681</v>
      </c>
      <c r="O194" s="64">
        <v>66.525074171098325</v>
      </c>
      <c r="Q194" s="48"/>
      <c r="R194" s="48"/>
    </row>
    <row r="195" spans="1:18" ht="15">
      <c r="A195" s="3" t="s">
        <v>227</v>
      </c>
      <c r="B195" s="6" t="s">
        <v>11</v>
      </c>
      <c r="C195" s="7">
        <v>4113601</v>
      </c>
      <c r="D195" s="7">
        <v>86790</v>
      </c>
      <c r="E195" s="27">
        <v>166804691</v>
      </c>
      <c r="F195" s="63">
        <v>70.215601675871312</v>
      </c>
      <c r="G195" s="63">
        <v>33.051650243688236</v>
      </c>
      <c r="H195" s="27">
        <v>70756032</v>
      </c>
      <c r="I195" s="63">
        <v>29.784398324128691</v>
      </c>
      <c r="J195" s="63">
        <v>25.687937940415505</v>
      </c>
      <c r="K195" s="27">
        <v>0</v>
      </c>
      <c r="L195" s="63">
        <v>0</v>
      </c>
      <c r="M195" s="63">
        <v>0</v>
      </c>
      <c r="N195" s="27">
        <v>237560723</v>
      </c>
      <c r="O195" s="64">
        <v>29.463342915695449</v>
      </c>
      <c r="Q195" s="48"/>
      <c r="R195" s="48"/>
    </row>
    <row r="196" spans="1:18" ht="15">
      <c r="A196" s="3" t="s">
        <v>10</v>
      </c>
      <c r="B196" s="6" t="s">
        <v>11</v>
      </c>
      <c r="C196" s="7">
        <v>4113700</v>
      </c>
      <c r="D196" s="7">
        <v>86000</v>
      </c>
      <c r="E196" s="27">
        <v>21078749604</v>
      </c>
      <c r="F196" s="63">
        <v>64.419613090122184</v>
      </c>
      <c r="G196" s="63">
        <v>4176.6658677823989</v>
      </c>
      <c r="H196" s="27">
        <v>10318377078</v>
      </c>
      <c r="I196" s="63">
        <v>31.534406526495662</v>
      </c>
      <c r="J196" s="63">
        <v>3746.0810411961752</v>
      </c>
      <c r="K196" s="27">
        <v>1323885744</v>
      </c>
      <c r="L196" s="63">
        <v>4.0459803833821626</v>
      </c>
      <c r="M196" s="63">
        <v>5058.9730521855563</v>
      </c>
      <c r="N196" s="27">
        <v>32721012426</v>
      </c>
      <c r="O196" s="64">
        <v>4058.2062450448502</v>
      </c>
      <c r="Q196" s="48"/>
      <c r="R196" s="48"/>
    </row>
    <row r="197" spans="1:18" ht="15">
      <c r="A197" s="3" t="s">
        <v>134</v>
      </c>
      <c r="B197" s="11" t="s">
        <v>21</v>
      </c>
      <c r="C197" s="7">
        <v>4113734</v>
      </c>
      <c r="D197" s="7">
        <v>87290</v>
      </c>
      <c r="E197" s="27">
        <v>305723269</v>
      </c>
      <c r="F197" s="63">
        <v>94.882704466076987</v>
      </c>
      <c r="G197" s="63">
        <v>60.577784100478411</v>
      </c>
      <c r="H197" s="27">
        <v>16488530</v>
      </c>
      <c r="I197" s="63">
        <v>5.1172955339230146</v>
      </c>
      <c r="J197" s="63">
        <v>5.9861516169911742</v>
      </c>
      <c r="K197" s="27">
        <v>0</v>
      </c>
      <c r="L197" s="63">
        <v>0</v>
      </c>
      <c r="M197" s="63">
        <v>0</v>
      </c>
      <c r="N197" s="27">
        <v>322211799</v>
      </c>
      <c r="O197" s="64">
        <v>39.962147805974375</v>
      </c>
      <c r="Q197" s="48"/>
      <c r="R197" s="48"/>
    </row>
    <row r="198" spans="1:18" ht="15">
      <c r="A198" s="3" t="s">
        <v>380</v>
      </c>
      <c r="B198" s="11" t="s">
        <v>21</v>
      </c>
      <c r="C198" s="7">
        <v>4113759</v>
      </c>
      <c r="D198" s="7">
        <v>86935</v>
      </c>
      <c r="E198" s="27">
        <v>43468027</v>
      </c>
      <c r="F198" s="63">
        <v>99.031039700422866</v>
      </c>
      <c r="G198" s="63">
        <v>8.613007323560204</v>
      </c>
      <c r="H198" s="27">
        <v>425309</v>
      </c>
      <c r="I198" s="63">
        <v>0.96896029957713858</v>
      </c>
      <c r="J198" s="63">
        <v>0.1544081951557173</v>
      </c>
      <c r="K198" s="27">
        <v>0</v>
      </c>
      <c r="L198" s="63">
        <v>0</v>
      </c>
      <c r="M198" s="63">
        <v>0</v>
      </c>
      <c r="N198" s="27">
        <v>43893336</v>
      </c>
      <c r="O198" s="64">
        <v>5.4438477621649604</v>
      </c>
      <c r="Q198" s="48"/>
      <c r="R198" s="48"/>
    </row>
    <row r="199" spans="1:18" ht="15">
      <c r="A199" s="3" t="s">
        <v>304</v>
      </c>
      <c r="B199" s="6" t="s">
        <v>11</v>
      </c>
      <c r="C199" s="7">
        <v>4113809</v>
      </c>
      <c r="D199" s="7">
        <v>86635</v>
      </c>
      <c r="E199" s="27">
        <v>52079382</v>
      </c>
      <c r="F199" s="63">
        <v>77.974197331229561</v>
      </c>
      <c r="G199" s="63">
        <v>10.319311216322044</v>
      </c>
      <c r="H199" s="27">
        <v>14711151</v>
      </c>
      <c r="I199" s="63">
        <v>22.025802668770439</v>
      </c>
      <c r="J199" s="63">
        <v>5.3408751627010611</v>
      </c>
      <c r="K199" s="27">
        <v>0</v>
      </c>
      <c r="L199" s="63">
        <v>0</v>
      </c>
      <c r="M199" s="63">
        <v>0</v>
      </c>
      <c r="N199" s="27">
        <v>66790533</v>
      </c>
      <c r="O199" s="64">
        <v>8.283660499303469</v>
      </c>
      <c r="Q199" s="48"/>
      <c r="R199" s="48"/>
    </row>
    <row r="200" spans="1:18" ht="15">
      <c r="A200" s="3" t="s">
        <v>123</v>
      </c>
      <c r="B200" s="11" t="s">
        <v>21</v>
      </c>
      <c r="C200" s="7">
        <v>4113908</v>
      </c>
      <c r="D200" s="7">
        <v>84570</v>
      </c>
      <c r="E200" s="27">
        <v>181810118</v>
      </c>
      <c r="F200" s="63">
        <v>40.16978731352021</v>
      </c>
      <c r="G200" s="63">
        <v>36.024912698046883</v>
      </c>
      <c r="H200" s="27">
        <v>270794016</v>
      </c>
      <c r="I200" s="63">
        <v>59.83021268647979</v>
      </c>
      <c r="J200" s="63">
        <v>98.311616423655352</v>
      </c>
      <c r="K200" s="27">
        <v>0</v>
      </c>
      <c r="L200" s="63">
        <v>0</v>
      </c>
      <c r="M200" s="63">
        <v>0</v>
      </c>
      <c r="N200" s="27">
        <v>452604134</v>
      </c>
      <c r="O200" s="64">
        <v>56.133988130282688</v>
      </c>
      <c r="Q200" s="48"/>
      <c r="R200" s="48"/>
    </row>
    <row r="201" spans="1:18" ht="15">
      <c r="A201" s="3" t="s">
        <v>85</v>
      </c>
      <c r="B201" s="11" t="s">
        <v>21</v>
      </c>
      <c r="C201" s="7">
        <v>4114005</v>
      </c>
      <c r="D201" s="7">
        <v>87340</v>
      </c>
      <c r="E201" s="27">
        <v>719471172</v>
      </c>
      <c r="F201" s="63">
        <v>94.747642625680129</v>
      </c>
      <c r="G201" s="63">
        <v>142.56019656761606</v>
      </c>
      <c r="H201" s="27">
        <v>39884050</v>
      </c>
      <c r="I201" s="63">
        <v>5.2523573743198675</v>
      </c>
      <c r="J201" s="63">
        <v>14.479882099838909</v>
      </c>
      <c r="K201" s="27">
        <v>0</v>
      </c>
      <c r="L201" s="63">
        <v>0</v>
      </c>
      <c r="M201" s="63">
        <v>0</v>
      </c>
      <c r="N201" s="27">
        <v>759355222</v>
      </c>
      <c r="O201" s="64">
        <v>94.178629438714253</v>
      </c>
      <c r="Q201" s="48"/>
      <c r="R201" s="48"/>
    </row>
    <row r="202" spans="1:18" ht="15">
      <c r="A202" s="3" t="s">
        <v>130</v>
      </c>
      <c r="B202" s="6" t="s">
        <v>11</v>
      </c>
      <c r="C202" s="7">
        <v>4114104</v>
      </c>
      <c r="D202" s="7">
        <v>87160</v>
      </c>
      <c r="E202" s="27">
        <v>368086844</v>
      </c>
      <c r="F202" s="63">
        <v>71.238813802519005</v>
      </c>
      <c r="G202" s="63">
        <v>72.934865046397491</v>
      </c>
      <c r="H202" s="27">
        <v>143136325</v>
      </c>
      <c r="I202" s="63">
        <v>27.702326696174577</v>
      </c>
      <c r="J202" s="63">
        <v>51.965562930650833</v>
      </c>
      <c r="K202" s="27">
        <v>5471066</v>
      </c>
      <c r="L202" s="63">
        <v>1.0588595013064157</v>
      </c>
      <c r="M202" s="63">
        <v>20.906619461814085</v>
      </c>
      <c r="N202" s="27">
        <v>516694235</v>
      </c>
      <c r="O202" s="64">
        <v>64.082728980278148</v>
      </c>
      <c r="Q202" s="48"/>
      <c r="R202" s="48"/>
    </row>
    <row r="203" spans="1:18" ht="15">
      <c r="A203" s="3" t="s">
        <v>72</v>
      </c>
      <c r="B203" s="6" t="s">
        <v>11</v>
      </c>
      <c r="C203" s="7">
        <v>4114203</v>
      </c>
      <c r="D203" s="7">
        <v>86975</v>
      </c>
      <c r="E203" s="27">
        <v>1038002196</v>
      </c>
      <c r="F203" s="63">
        <v>65.101561416441328</v>
      </c>
      <c r="G203" s="63">
        <v>205.67578362872493</v>
      </c>
      <c r="H203" s="27">
        <v>493519141</v>
      </c>
      <c r="I203" s="63">
        <v>30.952599899895461</v>
      </c>
      <c r="J203" s="63">
        <v>179.17184878902154</v>
      </c>
      <c r="K203" s="27">
        <v>62913840</v>
      </c>
      <c r="L203" s="63">
        <v>3.9458386836632116</v>
      </c>
      <c r="M203" s="63">
        <v>240.41305876431716</v>
      </c>
      <c r="N203" s="27">
        <v>1594435177</v>
      </c>
      <c r="O203" s="64">
        <v>197.74897880235264</v>
      </c>
      <c r="Q203" s="48"/>
      <c r="R203" s="48"/>
    </row>
    <row r="204" spans="1:18" ht="15">
      <c r="A204" s="3" t="s">
        <v>128</v>
      </c>
      <c r="B204" s="6" t="s">
        <v>7</v>
      </c>
      <c r="C204" s="7">
        <v>4114302</v>
      </c>
      <c r="D204" s="7">
        <v>83800</v>
      </c>
      <c r="E204" s="27">
        <v>302027164</v>
      </c>
      <c r="F204" s="63">
        <v>63.387940630653702</v>
      </c>
      <c r="G204" s="63">
        <v>59.845416389525077</v>
      </c>
      <c r="H204" s="27">
        <v>133502798</v>
      </c>
      <c r="I204" s="63">
        <v>28.018895127095767</v>
      </c>
      <c r="J204" s="63">
        <v>48.468116328171526</v>
      </c>
      <c r="K204" s="27">
        <v>40944208</v>
      </c>
      <c r="L204" s="63">
        <v>8.5931642422505288</v>
      </c>
      <c r="M204" s="63">
        <v>156.46036363322321</v>
      </c>
      <c r="N204" s="27">
        <v>476474170</v>
      </c>
      <c r="O204" s="64">
        <v>59.094456709417273</v>
      </c>
      <c r="Q204" s="48"/>
      <c r="R204" s="48"/>
    </row>
    <row r="205" spans="1:18" ht="15">
      <c r="A205" s="3" t="s">
        <v>365</v>
      </c>
      <c r="B205" s="11" t="s">
        <v>31</v>
      </c>
      <c r="C205" s="7">
        <v>4114351</v>
      </c>
      <c r="D205" s="7">
        <v>85628</v>
      </c>
      <c r="E205" s="27">
        <v>17439733</v>
      </c>
      <c r="F205" s="63">
        <v>83.813077635454633</v>
      </c>
      <c r="G205" s="63">
        <v>3.4556099831707234</v>
      </c>
      <c r="H205" s="27">
        <v>3368157</v>
      </c>
      <c r="I205" s="63">
        <v>16.186922364545371</v>
      </c>
      <c r="J205" s="63">
        <v>1.222807519641238</v>
      </c>
      <c r="K205" s="27">
        <v>0</v>
      </c>
      <c r="L205" s="63">
        <v>0</v>
      </c>
      <c r="M205" s="63">
        <v>0</v>
      </c>
      <c r="N205" s="27">
        <v>20807890</v>
      </c>
      <c r="O205" s="64">
        <v>2.5806875424523361</v>
      </c>
      <c r="Q205" s="48"/>
      <c r="R205" s="48"/>
    </row>
    <row r="206" spans="1:18" ht="15">
      <c r="A206" s="3" t="s">
        <v>45</v>
      </c>
      <c r="B206" s="11" t="s">
        <v>21</v>
      </c>
      <c r="C206" s="7">
        <v>4114401</v>
      </c>
      <c r="D206" s="7">
        <v>85540</v>
      </c>
      <c r="E206" s="27">
        <v>550699134</v>
      </c>
      <c r="F206" s="63">
        <v>81.025699394206072</v>
      </c>
      <c r="G206" s="63">
        <v>109.1187247633821</v>
      </c>
      <c r="H206" s="27">
        <v>94978952</v>
      </c>
      <c r="I206" s="63">
        <v>13.974483594391721</v>
      </c>
      <c r="J206" s="63">
        <v>34.482055531628781</v>
      </c>
      <c r="K206" s="27">
        <v>33981748</v>
      </c>
      <c r="L206" s="63">
        <v>4.9998170114022065</v>
      </c>
      <c r="M206" s="63">
        <v>129.85467075031849</v>
      </c>
      <c r="N206" s="27">
        <v>679659834</v>
      </c>
      <c r="O206" s="64">
        <v>84.294451129308285</v>
      </c>
      <c r="Q206" s="48"/>
      <c r="R206" s="48"/>
    </row>
    <row r="207" spans="1:18" ht="15">
      <c r="A207" s="3" t="s">
        <v>111</v>
      </c>
      <c r="B207" s="11" t="s">
        <v>21</v>
      </c>
      <c r="C207" s="7">
        <v>4114500</v>
      </c>
      <c r="D207" s="7">
        <v>85260</v>
      </c>
      <c r="E207" s="27">
        <v>323672072</v>
      </c>
      <c r="F207" s="63">
        <v>89.108909887993462</v>
      </c>
      <c r="G207" s="63">
        <v>64.134264170027905</v>
      </c>
      <c r="H207" s="27">
        <v>39559907</v>
      </c>
      <c r="I207" s="63">
        <v>10.891085431802104</v>
      </c>
      <c r="J207" s="63">
        <v>14.362202164539257</v>
      </c>
      <c r="K207" s="27">
        <v>17</v>
      </c>
      <c r="L207" s="63">
        <v>4.6802044388182151E-6</v>
      </c>
      <c r="M207" s="63">
        <v>6.4962208617267537E-5</v>
      </c>
      <c r="N207" s="27">
        <v>363231996</v>
      </c>
      <c r="O207" s="64">
        <v>45.049656024579946</v>
      </c>
      <c r="Q207" s="48"/>
      <c r="R207" s="48"/>
    </row>
    <row r="208" spans="1:18" ht="15">
      <c r="A208" s="3" t="s">
        <v>39</v>
      </c>
      <c r="B208" s="6" t="s">
        <v>15</v>
      </c>
      <c r="C208" s="7">
        <v>4114609</v>
      </c>
      <c r="D208" s="7">
        <v>85960</v>
      </c>
      <c r="E208" s="27">
        <v>3019719553</v>
      </c>
      <c r="F208" s="63">
        <v>82.523074385889458</v>
      </c>
      <c r="G208" s="63">
        <v>598.34477017065774</v>
      </c>
      <c r="H208" s="27">
        <v>538374092</v>
      </c>
      <c r="I208" s="63">
        <v>14.712718999820213</v>
      </c>
      <c r="J208" s="63">
        <v>195.45641372347657</v>
      </c>
      <c r="K208" s="27">
        <v>101149028</v>
      </c>
      <c r="L208" s="63">
        <v>2.7642066142903228</v>
      </c>
      <c r="M208" s="63">
        <v>386.52142696293151</v>
      </c>
      <c r="N208" s="27">
        <v>3659242673</v>
      </c>
      <c r="O208" s="64">
        <v>453.83563547390378</v>
      </c>
      <c r="Q208" s="48"/>
      <c r="R208" s="48"/>
    </row>
    <row r="209" spans="1:18" ht="15">
      <c r="A209" s="3" t="s">
        <v>354</v>
      </c>
      <c r="B209" s="11" t="s">
        <v>29</v>
      </c>
      <c r="C209" s="7">
        <v>4114708</v>
      </c>
      <c r="D209" s="7">
        <v>87480</v>
      </c>
      <c r="E209" s="27">
        <v>6426357</v>
      </c>
      <c r="F209" s="63">
        <v>93.339603074545522</v>
      </c>
      <c r="G209" s="63">
        <v>1.27335569900176</v>
      </c>
      <c r="H209" s="27">
        <v>458563</v>
      </c>
      <c r="I209" s="63">
        <v>6.6603969254544717</v>
      </c>
      <c r="J209" s="63">
        <v>0.16648104130218544</v>
      </c>
      <c r="K209" s="27">
        <v>0</v>
      </c>
      <c r="L209" s="63">
        <v>0</v>
      </c>
      <c r="M209" s="63">
        <v>0</v>
      </c>
      <c r="N209" s="27">
        <v>6884920</v>
      </c>
      <c r="O209" s="64">
        <v>0.85389855842091333</v>
      </c>
      <c r="Q209" s="48"/>
      <c r="R209" s="48"/>
    </row>
    <row r="210" spans="1:18" ht="15">
      <c r="A210" s="3" t="s">
        <v>67</v>
      </c>
      <c r="B210" s="6" t="s">
        <v>11</v>
      </c>
      <c r="C210" s="7">
        <v>4114807</v>
      </c>
      <c r="D210" s="7">
        <v>86990</v>
      </c>
      <c r="E210" s="27">
        <v>1654920057</v>
      </c>
      <c r="F210" s="63">
        <v>69.589117697443797</v>
      </c>
      <c r="G210" s="63">
        <v>327.91547154527325</v>
      </c>
      <c r="H210" s="27">
        <v>679525206</v>
      </c>
      <c r="I210" s="63">
        <v>28.573923760665224</v>
      </c>
      <c r="J210" s="63">
        <v>246.70124690819381</v>
      </c>
      <c r="K210" s="27">
        <v>43685272</v>
      </c>
      <c r="L210" s="63">
        <v>1.8369585418909733</v>
      </c>
      <c r="M210" s="63">
        <v>166.9348090097692</v>
      </c>
      <c r="N210" s="27">
        <v>2378130535</v>
      </c>
      <c r="O210" s="64">
        <v>294.94638072385084</v>
      </c>
      <c r="Q210" s="48"/>
      <c r="R210" s="48"/>
    </row>
    <row r="211" spans="1:18" ht="15">
      <c r="A211" s="3" t="s">
        <v>190</v>
      </c>
      <c r="B211" s="6" t="s">
        <v>11</v>
      </c>
      <c r="C211" s="7">
        <v>4114906</v>
      </c>
      <c r="D211" s="7">
        <v>86825</v>
      </c>
      <c r="E211" s="27">
        <v>191881357</v>
      </c>
      <c r="F211" s="63">
        <v>93.947088862590178</v>
      </c>
      <c r="G211" s="63">
        <v>38.020486485288828</v>
      </c>
      <c r="H211" s="27">
        <v>12362712</v>
      </c>
      <c r="I211" s="63">
        <v>6.0529111374098212</v>
      </c>
      <c r="J211" s="63">
        <v>4.4882756940246455</v>
      </c>
      <c r="K211" s="27">
        <v>0</v>
      </c>
      <c r="L211" s="63">
        <v>0</v>
      </c>
      <c r="M211" s="63">
        <v>0</v>
      </c>
      <c r="N211" s="27">
        <v>204244069</v>
      </c>
      <c r="O211" s="64">
        <v>25.331262539742152</v>
      </c>
      <c r="Q211" s="48"/>
      <c r="R211" s="48"/>
    </row>
    <row r="212" spans="1:18" ht="15">
      <c r="A212" s="3" t="s">
        <v>374</v>
      </c>
      <c r="B212" s="11" t="s">
        <v>29</v>
      </c>
      <c r="C212" s="7">
        <v>4115002</v>
      </c>
      <c r="D212" s="7">
        <v>87960</v>
      </c>
      <c r="E212" s="27">
        <v>45960832</v>
      </c>
      <c r="F212" s="63">
        <v>87.617947521535967</v>
      </c>
      <c r="G212" s="63">
        <v>9.1069461839830037</v>
      </c>
      <c r="H212" s="27">
        <v>6495124</v>
      </c>
      <c r="I212" s="63">
        <v>12.382052478464027</v>
      </c>
      <c r="J212" s="63">
        <v>2.3580511443505383</v>
      </c>
      <c r="K212" s="27">
        <v>0</v>
      </c>
      <c r="L212" s="63">
        <v>0</v>
      </c>
      <c r="M212" s="63">
        <v>0</v>
      </c>
      <c r="N212" s="27">
        <v>52455956</v>
      </c>
      <c r="O212" s="64">
        <v>6.5058221749840026</v>
      </c>
      <c r="Q212" s="48"/>
      <c r="R212" s="48"/>
    </row>
    <row r="213" spans="1:18" ht="15">
      <c r="A213" s="3" t="s">
        <v>242</v>
      </c>
      <c r="B213" s="11" t="s">
        <v>29</v>
      </c>
      <c r="C213" s="7">
        <v>4115101</v>
      </c>
      <c r="D213" s="7">
        <v>87470</v>
      </c>
      <c r="E213" s="27">
        <v>107265577</v>
      </c>
      <c r="F213" s="63">
        <v>98.814935568015571</v>
      </c>
      <c r="G213" s="63">
        <v>21.254224404224992</v>
      </c>
      <c r="H213" s="27">
        <v>1286411</v>
      </c>
      <c r="I213" s="63">
        <v>1.1850644319844239</v>
      </c>
      <c r="J213" s="63">
        <v>0.46703079581777351</v>
      </c>
      <c r="K213" s="27">
        <v>0</v>
      </c>
      <c r="L213" s="63">
        <v>0</v>
      </c>
      <c r="M213" s="63">
        <v>0</v>
      </c>
      <c r="N213" s="27">
        <v>108551988</v>
      </c>
      <c r="O213" s="64">
        <v>13.463102848969092</v>
      </c>
      <c r="Q213" s="48"/>
      <c r="R213" s="48"/>
    </row>
    <row r="214" spans="1:18" ht="15">
      <c r="A214" s="3" t="s">
        <v>12</v>
      </c>
      <c r="B214" s="6" t="s">
        <v>11</v>
      </c>
      <c r="C214" s="7">
        <v>4115200</v>
      </c>
      <c r="D214" s="7">
        <v>87000</v>
      </c>
      <c r="E214" s="27">
        <v>32743738526</v>
      </c>
      <c r="F214" s="63">
        <v>72.125971166015717</v>
      </c>
      <c r="G214" s="63">
        <v>6488.0345207565642</v>
      </c>
      <c r="H214" s="27">
        <v>11112171942</v>
      </c>
      <c r="I214" s="63">
        <v>24.4772353176499</v>
      </c>
      <c r="J214" s="63">
        <v>4034.2678236863599</v>
      </c>
      <c r="K214" s="27">
        <v>1542075856</v>
      </c>
      <c r="L214" s="63">
        <v>3.396793516334379</v>
      </c>
      <c r="M214" s="63">
        <v>5892.7443212425542</v>
      </c>
      <c r="N214" s="27">
        <v>45397986324</v>
      </c>
      <c r="O214" s="64">
        <v>5630.461222102208</v>
      </c>
      <c r="Q214" s="48"/>
      <c r="R214" s="48"/>
    </row>
    <row r="215" spans="1:18" ht="15">
      <c r="A215" s="3" t="s">
        <v>239</v>
      </c>
      <c r="B215" s="11" t="s">
        <v>31</v>
      </c>
      <c r="C215" s="7">
        <v>4115309</v>
      </c>
      <c r="D215" s="7">
        <v>85525</v>
      </c>
      <c r="E215" s="27">
        <v>307214418</v>
      </c>
      <c r="F215" s="63">
        <v>80.583296746858622</v>
      </c>
      <c r="G215" s="63">
        <v>60.873249023639502</v>
      </c>
      <c r="H215" s="27">
        <v>74023916</v>
      </c>
      <c r="I215" s="63">
        <v>19.416703253141382</v>
      </c>
      <c r="J215" s="63">
        <v>26.874341403352442</v>
      </c>
      <c r="K215" s="27">
        <v>0</v>
      </c>
      <c r="L215" s="63">
        <v>0</v>
      </c>
      <c r="M215" s="63">
        <v>0</v>
      </c>
      <c r="N215" s="27">
        <v>381238334</v>
      </c>
      <c r="O215" s="64">
        <v>47.282882563252826</v>
      </c>
      <c r="Q215" s="48"/>
      <c r="R215" s="48"/>
    </row>
    <row r="216" spans="1:18" ht="15">
      <c r="A216" s="3" t="s">
        <v>96</v>
      </c>
      <c r="B216" s="6" t="s">
        <v>15</v>
      </c>
      <c r="C216" s="7">
        <v>4115358</v>
      </c>
      <c r="D216" s="7">
        <v>85955</v>
      </c>
      <c r="E216" s="27">
        <v>409389181</v>
      </c>
      <c r="F216" s="63">
        <v>89.121868040585142</v>
      </c>
      <c r="G216" s="63">
        <v>81.118749975454691</v>
      </c>
      <c r="H216" s="27">
        <v>43115439</v>
      </c>
      <c r="I216" s="63">
        <v>9.3860039380715783</v>
      </c>
      <c r="J216" s="63">
        <v>15.653036073387643</v>
      </c>
      <c r="K216" s="27">
        <v>6854222</v>
      </c>
      <c r="L216" s="63">
        <v>1.4921280213432793</v>
      </c>
      <c r="M216" s="63">
        <v>26.192082321944987</v>
      </c>
      <c r="N216" s="27">
        <v>459358842</v>
      </c>
      <c r="O216" s="64">
        <v>56.971737214332201</v>
      </c>
      <c r="Q216" s="48"/>
      <c r="R216" s="48"/>
    </row>
    <row r="217" spans="1:18" ht="15">
      <c r="A217" s="3" t="s">
        <v>146</v>
      </c>
      <c r="B217" s="11" t="s">
        <v>31</v>
      </c>
      <c r="C217" s="7">
        <v>4115408</v>
      </c>
      <c r="D217" s="7">
        <v>85615</v>
      </c>
      <c r="E217" s="27">
        <v>224562231</v>
      </c>
      <c r="F217" s="63">
        <v>79.213598167271783</v>
      </c>
      <c r="G217" s="63">
        <v>44.496064663758908</v>
      </c>
      <c r="H217" s="27">
        <v>57147496</v>
      </c>
      <c r="I217" s="63">
        <v>20.158593741481717</v>
      </c>
      <c r="J217" s="63">
        <v>20.747366538278225</v>
      </c>
      <c r="K217" s="27">
        <v>1779770</v>
      </c>
      <c r="L217" s="63">
        <v>0.62780809124649861</v>
      </c>
      <c r="M217" s="63">
        <v>6.8010464723973092</v>
      </c>
      <c r="N217" s="27">
        <v>283489497</v>
      </c>
      <c r="O217" s="64">
        <v>35.1596347983375</v>
      </c>
      <c r="Q217" s="48"/>
      <c r="R217" s="48"/>
    </row>
    <row r="218" spans="1:18" ht="15">
      <c r="A218" s="3" t="s">
        <v>387</v>
      </c>
      <c r="B218" s="11" t="s">
        <v>21</v>
      </c>
      <c r="C218" s="7">
        <v>4115457</v>
      </c>
      <c r="D218" s="7">
        <v>85168</v>
      </c>
      <c r="E218" s="27">
        <v>15614746</v>
      </c>
      <c r="F218" s="63">
        <v>99.838829438937566</v>
      </c>
      <c r="G218" s="63">
        <v>3.0939964598239618</v>
      </c>
      <c r="H218" s="27">
        <v>25207</v>
      </c>
      <c r="I218" s="63">
        <v>0.16117056106242775</v>
      </c>
      <c r="J218" s="63">
        <v>9.1513872861617458E-3</v>
      </c>
      <c r="K218" s="27">
        <v>0</v>
      </c>
      <c r="L218" s="63">
        <v>0</v>
      </c>
      <c r="M218" s="63">
        <v>0</v>
      </c>
      <c r="N218" s="27">
        <v>15639953</v>
      </c>
      <c r="O218" s="64">
        <v>1.9397368917098294</v>
      </c>
      <c r="Q218" s="48"/>
      <c r="R218" s="48"/>
    </row>
    <row r="219" spans="1:18" ht="15">
      <c r="A219" s="3" t="s">
        <v>384</v>
      </c>
      <c r="B219" s="6" t="s">
        <v>11</v>
      </c>
      <c r="C219" s="7">
        <v>4115507</v>
      </c>
      <c r="D219" s="7">
        <v>86910</v>
      </c>
      <c r="E219" s="27">
        <v>17909031</v>
      </c>
      <c r="F219" s="63">
        <v>98.586530655766921</v>
      </c>
      <c r="G219" s="63">
        <v>3.5485994144815156</v>
      </c>
      <c r="H219" s="27">
        <v>256768</v>
      </c>
      <c r="I219" s="63">
        <v>1.4134693442330832</v>
      </c>
      <c r="J219" s="63">
        <v>9.3219479140444289E-2</v>
      </c>
      <c r="K219" s="27">
        <v>0</v>
      </c>
      <c r="L219" s="63">
        <v>0</v>
      </c>
      <c r="M219" s="63">
        <v>0</v>
      </c>
      <c r="N219" s="27">
        <v>18165799</v>
      </c>
      <c r="O219" s="64">
        <v>2.2530036047861222</v>
      </c>
      <c r="Q219" s="48"/>
      <c r="R219" s="48"/>
    </row>
    <row r="220" spans="1:18" ht="15">
      <c r="A220" s="3" t="s">
        <v>66</v>
      </c>
      <c r="B220" s="6" t="s">
        <v>15</v>
      </c>
      <c r="C220" s="7">
        <v>4115606</v>
      </c>
      <c r="D220" s="7">
        <v>85887</v>
      </c>
      <c r="E220" s="27">
        <v>671418806</v>
      </c>
      <c r="F220" s="63">
        <v>76.545995960493414</v>
      </c>
      <c r="G220" s="63">
        <v>133.03882168965359</v>
      </c>
      <c r="H220" s="27">
        <v>132791844</v>
      </c>
      <c r="I220" s="63">
        <v>15.13911118302884</v>
      </c>
      <c r="J220" s="63">
        <v>48.210004875136825</v>
      </c>
      <c r="K220" s="27">
        <v>72933605</v>
      </c>
      <c r="L220" s="63">
        <v>8.3148928564777531</v>
      </c>
      <c r="M220" s="63">
        <v>278.70165077761101</v>
      </c>
      <c r="N220" s="27">
        <v>877144255</v>
      </c>
      <c r="O220" s="64">
        <v>108.78735190411595</v>
      </c>
      <c r="Q220" s="48"/>
      <c r="R220" s="48"/>
    </row>
    <row r="221" spans="1:18" ht="15">
      <c r="A221" s="3" t="s">
        <v>230</v>
      </c>
      <c r="B221" s="6" t="s">
        <v>7</v>
      </c>
      <c r="C221" s="7">
        <v>4115705</v>
      </c>
      <c r="D221" s="7">
        <v>83260</v>
      </c>
      <c r="E221" s="27">
        <v>137352801</v>
      </c>
      <c r="F221" s="63">
        <v>82.980982584510741</v>
      </c>
      <c r="G221" s="63">
        <v>27.215881708284282</v>
      </c>
      <c r="H221" s="27">
        <v>28170427</v>
      </c>
      <c r="I221" s="63">
        <v>17.019017415489262</v>
      </c>
      <c r="J221" s="63">
        <v>10.227257805115546</v>
      </c>
      <c r="K221" s="27">
        <v>0</v>
      </c>
      <c r="L221" s="63">
        <v>0</v>
      </c>
      <c r="M221" s="63">
        <v>0</v>
      </c>
      <c r="N221" s="27">
        <v>165523228</v>
      </c>
      <c r="O221" s="64">
        <v>20.528930731856892</v>
      </c>
      <c r="Q221" s="48"/>
      <c r="R221" s="48"/>
    </row>
    <row r="222" spans="1:18" ht="15">
      <c r="A222" s="3" t="s">
        <v>391</v>
      </c>
      <c r="B222" s="11" t="s">
        <v>21</v>
      </c>
      <c r="C222" s="7">
        <v>4115739</v>
      </c>
      <c r="D222" s="7">
        <v>85240</v>
      </c>
      <c r="E222" s="27">
        <v>2666270</v>
      </c>
      <c r="F222" s="63">
        <v>98.841638440091387</v>
      </c>
      <c r="G222" s="63">
        <v>0.52831022297351715</v>
      </c>
      <c r="H222" s="27">
        <v>31247</v>
      </c>
      <c r="I222" s="63">
        <v>1.1583615599086123</v>
      </c>
      <c r="J222" s="63">
        <v>1.1344205916241364E-2</v>
      </c>
      <c r="K222" s="27">
        <v>0</v>
      </c>
      <c r="L222" s="63">
        <v>0</v>
      </c>
      <c r="M222" s="63">
        <v>0</v>
      </c>
      <c r="N222" s="27">
        <v>2697517</v>
      </c>
      <c r="O222" s="64">
        <v>0.33455811797608492</v>
      </c>
      <c r="Q222" s="48"/>
      <c r="R222" s="48"/>
    </row>
    <row r="223" spans="1:18" ht="15">
      <c r="A223" s="3" t="s">
        <v>209</v>
      </c>
      <c r="B223" s="6" t="s">
        <v>11</v>
      </c>
      <c r="C223" s="7">
        <v>4115754</v>
      </c>
      <c r="D223" s="7">
        <v>86828</v>
      </c>
      <c r="E223" s="27">
        <v>390545004</v>
      </c>
      <c r="F223" s="63">
        <v>87.740386966768583</v>
      </c>
      <c r="G223" s="63">
        <v>77.384855301388512</v>
      </c>
      <c r="H223" s="27">
        <v>54306612</v>
      </c>
      <c r="I223" s="63">
        <v>12.200599426267807</v>
      </c>
      <c r="J223" s="63">
        <v>19.715985187103538</v>
      </c>
      <c r="K223" s="27">
        <v>262678</v>
      </c>
      <c r="L223" s="63">
        <v>5.9013606963608314E-2</v>
      </c>
      <c r="M223" s="63">
        <v>1.0037731197156825</v>
      </c>
      <c r="N223" s="27">
        <v>445114294</v>
      </c>
      <c r="O223" s="64">
        <v>55.205064689080274</v>
      </c>
      <c r="Q223" s="48"/>
      <c r="R223" s="48"/>
    </row>
    <row r="224" spans="1:18" ht="15">
      <c r="A224" s="3" t="s">
        <v>48</v>
      </c>
      <c r="B224" s="6" t="s">
        <v>15</v>
      </c>
      <c r="C224" s="7">
        <v>4115804</v>
      </c>
      <c r="D224" s="7">
        <v>85884</v>
      </c>
      <c r="E224" s="27">
        <v>2203043617</v>
      </c>
      <c r="F224" s="63">
        <v>76.624605422267592</v>
      </c>
      <c r="G224" s="63">
        <v>436.52385711786644</v>
      </c>
      <c r="H224" s="27">
        <v>627197015</v>
      </c>
      <c r="I224" s="63">
        <v>21.814694645875026</v>
      </c>
      <c r="J224" s="63">
        <v>227.70352636131224</v>
      </c>
      <c r="K224" s="27">
        <v>44871879</v>
      </c>
      <c r="L224" s="63">
        <v>1.5606999318573798</v>
      </c>
      <c r="M224" s="63">
        <v>171.46919792039921</v>
      </c>
      <c r="N224" s="27">
        <v>2875112511</v>
      </c>
      <c r="O224" s="64">
        <v>356.58430721647198</v>
      </c>
      <c r="Q224" s="48"/>
      <c r="R224" s="48"/>
    </row>
    <row r="225" spans="1:18" ht="15">
      <c r="A225" s="3" t="s">
        <v>210</v>
      </c>
      <c r="B225" s="6" t="s">
        <v>15</v>
      </c>
      <c r="C225" s="7">
        <v>4115853</v>
      </c>
      <c r="D225" s="7">
        <v>85998</v>
      </c>
      <c r="E225" s="27">
        <v>165084668</v>
      </c>
      <c r="F225" s="63">
        <v>82.178375834832622</v>
      </c>
      <c r="G225" s="63">
        <v>32.710834896911813</v>
      </c>
      <c r="H225" s="27">
        <v>14045736</v>
      </c>
      <c r="I225" s="63">
        <v>6.9919017063706894</v>
      </c>
      <c r="J225" s="63">
        <v>5.0992966182086059</v>
      </c>
      <c r="K225" s="27">
        <v>21755372</v>
      </c>
      <c r="L225" s="63">
        <v>10.829722458796684</v>
      </c>
      <c r="M225" s="63">
        <v>83.133942024133006</v>
      </c>
      <c r="N225" s="27">
        <v>200885776</v>
      </c>
      <c r="O225" s="64">
        <v>24.914752028152325</v>
      </c>
      <c r="Q225" s="48"/>
      <c r="R225" s="48"/>
    </row>
    <row r="226" spans="1:18" ht="15">
      <c r="A226" s="3" t="s">
        <v>329</v>
      </c>
      <c r="B226" s="11" t="s">
        <v>29</v>
      </c>
      <c r="C226" s="7">
        <v>4115903</v>
      </c>
      <c r="D226" s="7">
        <v>87840</v>
      </c>
      <c r="E226" s="27">
        <v>27202199</v>
      </c>
      <c r="F226" s="63">
        <v>98.587539600355527</v>
      </c>
      <c r="G226" s="63">
        <v>5.3900016948996106</v>
      </c>
      <c r="H226" s="27">
        <v>389725</v>
      </c>
      <c r="I226" s="63">
        <v>1.4124603996444758</v>
      </c>
      <c r="J226" s="63">
        <v>0.14148944380923498</v>
      </c>
      <c r="K226" s="27">
        <v>0</v>
      </c>
      <c r="L226" s="63">
        <v>0</v>
      </c>
      <c r="M226" s="63">
        <v>0</v>
      </c>
      <c r="N226" s="27">
        <v>27591924</v>
      </c>
      <c r="O226" s="64">
        <v>3.4220737681279374</v>
      </c>
      <c r="Q226" s="48"/>
      <c r="R226" s="48"/>
    </row>
    <row r="227" spans="1:18" ht="15">
      <c r="A227" s="3" t="s">
        <v>402</v>
      </c>
      <c r="B227" s="6" t="s">
        <v>11</v>
      </c>
      <c r="C227" s="7">
        <v>4116000</v>
      </c>
      <c r="D227" s="7">
        <v>86615</v>
      </c>
      <c r="E227" s="27">
        <v>2952559</v>
      </c>
      <c r="F227" s="63">
        <v>85.262759992075985</v>
      </c>
      <c r="G227" s="63">
        <v>0.5850371881439107</v>
      </c>
      <c r="H227" s="27">
        <v>510335</v>
      </c>
      <c r="I227" s="63">
        <v>14.737240007924008</v>
      </c>
      <c r="J227" s="63">
        <v>0.18527683701683478</v>
      </c>
      <c r="K227" s="27">
        <v>0</v>
      </c>
      <c r="L227" s="63">
        <v>0</v>
      </c>
      <c r="M227" s="63">
        <v>0</v>
      </c>
      <c r="N227" s="27">
        <v>3462894</v>
      </c>
      <c r="O227" s="64">
        <v>0.42948359524358021</v>
      </c>
      <c r="Q227" s="48"/>
      <c r="R227" s="48"/>
    </row>
    <row r="228" spans="1:18" ht="15">
      <c r="A228" s="3" t="s">
        <v>143</v>
      </c>
      <c r="B228" s="6" t="s">
        <v>15</v>
      </c>
      <c r="C228" s="7">
        <v>4116059</v>
      </c>
      <c r="D228" s="7">
        <v>85890</v>
      </c>
      <c r="E228" s="27">
        <v>235665319</v>
      </c>
      <c r="F228" s="63">
        <v>88.171905564460758</v>
      </c>
      <c r="G228" s="63">
        <v>46.696095004637584</v>
      </c>
      <c r="H228" s="27">
        <v>26102592</v>
      </c>
      <c r="I228" s="63">
        <v>9.7660329766708234</v>
      </c>
      <c r="J228" s="63">
        <v>9.4765314620806631</v>
      </c>
      <c r="K228" s="27">
        <v>5511465</v>
      </c>
      <c r="L228" s="63">
        <v>2.0620614588684165</v>
      </c>
      <c r="M228" s="63">
        <v>21.06099641863344</v>
      </c>
      <c r="N228" s="27">
        <v>267279376</v>
      </c>
      <c r="O228" s="64">
        <v>33.149183122249966</v>
      </c>
      <c r="Q228" s="48"/>
      <c r="R228" s="48"/>
    </row>
    <row r="229" spans="1:18" ht="15">
      <c r="A229" s="3" t="s">
        <v>213</v>
      </c>
      <c r="B229" s="11" t="s">
        <v>29</v>
      </c>
      <c r="C229" s="7">
        <v>4116109</v>
      </c>
      <c r="D229" s="7">
        <v>87370</v>
      </c>
      <c r="E229" s="27">
        <v>341913556</v>
      </c>
      <c r="F229" s="63">
        <v>83.164356579405791</v>
      </c>
      <c r="G229" s="63">
        <v>67.748737752751282</v>
      </c>
      <c r="H229" s="27">
        <v>69216368</v>
      </c>
      <c r="I229" s="63">
        <v>16.835643420594216</v>
      </c>
      <c r="J229" s="63">
        <v>25.12896378424615</v>
      </c>
      <c r="K229" s="27">
        <v>0</v>
      </c>
      <c r="L229" s="63">
        <v>0</v>
      </c>
      <c r="M229" s="63">
        <v>0</v>
      </c>
      <c r="N229" s="27">
        <v>411129924</v>
      </c>
      <c r="O229" s="64">
        <v>50.990171189686976</v>
      </c>
      <c r="Q229" s="48"/>
      <c r="R229" s="48"/>
    </row>
    <row r="230" spans="1:18" ht="15">
      <c r="A230" s="3" t="s">
        <v>325</v>
      </c>
      <c r="B230" s="6" t="s">
        <v>7</v>
      </c>
      <c r="C230" s="7">
        <v>4116208</v>
      </c>
      <c r="D230" s="7">
        <v>83350</v>
      </c>
      <c r="E230" s="27">
        <v>47677962</v>
      </c>
      <c r="F230" s="63">
        <v>78.628856641873611</v>
      </c>
      <c r="G230" s="63">
        <v>9.447188294937451</v>
      </c>
      <c r="H230" s="27">
        <v>12958761</v>
      </c>
      <c r="I230" s="63">
        <v>21.371143358126396</v>
      </c>
      <c r="J230" s="63">
        <v>4.7046709509187394</v>
      </c>
      <c r="K230" s="27">
        <v>0</v>
      </c>
      <c r="L230" s="63">
        <v>0</v>
      </c>
      <c r="M230" s="63">
        <v>0</v>
      </c>
      <c r="N230" s="27">
        <v>60636723</v>
      </c>
      <c r="O230" s="64">
        <v>7.5204374716145193</v>
      </c>
      <c r="Q230" s="48"/>
      <c r="R230" s="48"/>
    </row>
    <row r="231" spans="1:18" ht="15">
      <c r="A231" s="3" t="s">
        <v>283</v>
      </c>
      <c r="B231" s="6" t="s">
        <v>11</v>
      </c>
      <c r="C231" s="7">
        <v>4116307</v>
      </c>
      <c r="D231" s="7">
        <v>86760</v>
      </c>
      <c r="E231" s="27">
        <v>5708480</v>
      </c>
      <c r="F231" s="63">
        <v>96.685824929363292</v>
      </c>
      <c r="G231" s="63">
        <v>1.1311113809328626</v>
      </c>
      <c r="H231" s="27">
        <v>195674</v>
      </c>
      <c r="I231" s="63">
        <v>3.3141750706367077</v>
      </c>
      <c r="J231" s="63">
        <v>7.103933652685418E-2</v>
      </c>
      <c r="K231" s="27">
        <v>0</v>
      </c>
      <c r="L231" s="63">
        <v>0</v>
      </c>
      <c r="M231" s="63">
        <v>0</v>
      </c>
      <c r="N231" s="27">
        <v>5904154</v>
      </c>
      <c r="O231" s="64">
        <v>0.73225957444604572</v>
      </c>
      <c r="Q231" s="48"/>
      <c r="R231" s="48"/>
    </row>
    <row r="232" spans="1:18" ht="15">
      <c r="A232" s="3" t="s">
        <v>346</v>
      </c>
      <c r="B232" s="6" t="s">
        <v>11</v>
      </c>
      <c r="C232" s="7">
        <v>4116406</v>
      </c>
      <c r="D232" s="7">
        <v>86680</v>
      </c>
      <c r="E232" s="27">
        <v>13444303</v>
      </c>
      <c r="F232" s="63">
        <v>99.97503654910966</v>
      </c>
      <c r="G232" s="63">
        <v>2.6639322782964685</v>
      </c>
      <c r="H232" s="27">
        <v>3357</v>
      </c>
      <c r="I232" s="63">
        <v>2.4963450890340771E-2</v>
      </c>
      <c r="J232" s="63">
        <v>1.2187569770161059E-3</v>
      </c>
      <c r="K232" s="27">
        <v>0</v>
      </c>
      <c r="L232" s="63">
        <v>0</v>
      </c>
      <c r="M232" s="63">
        <v>0</v>
      </c>
      <c r="N232" s="27">
        <v>13447660</v>
      </c>
      <c r="O232" s="64">
        <v>1.6678389128899942</v>
      </c>
      <c r="Q232" s="48"/>
      <c r="R232" s="48"/>
    </row>
    <row r="233" spans="1:18" ht="15">
      <c r="A233" s="3" t="s">
        <v>403</v>
      </c>
      <c r="B233" s="11" t="s">
        <v>29</v>
      </c>
      <c r="C233" s="7">
        <v>4116505</v>
      </c>
      <c r="D233" s="7">
        <v>87790</v>
      </c>
      <c r="E233" s="27">
        <v>10993113</v>
      </c>
      <c r="F233" s="63">
        <v>94.484720629181155</v>
      </c>
      <c r="G233" s="63">
        <v>2.1782392556654315</v>
      </c>
      <c r="H233" s="27">
        <v>641692</v>
      </c>
      <c r="I233" s="63">
        <v>5.515279370818849</v>
      </c>
      <c r="J233" s="63">
        <v>0.23296592257831963</v>
      </c>
      <c r="K233" s="27">
        <v>0</v>
      </c>
      <c r="L233" s="63">
        <v>0</v>
      </c>
      <c r="M233" s="63">
        <v>0</v>
      </c>
      <c r="N233" s="27">
        <v>11634805</v>
      </c>
      <c r="O233" s="64">
        <v>1.4430005311620808</v>
      </c>
      <c r="Q233" s="48"/>
      <c r="R233" s="48"/>
    </row>
    <row r="234" spans="1:18" ht="15">
      <c r="A234" s="3" t="s">
        <v>340</v>
      </c>
      <c r="B234" s="11" t="s">
        <v>63</v>
      </c>
      <c r="C234" s="7">
        <v>4116604</v>
      </c>
      <c r="D234" s="7">
        <v>86230</v>
      </c>
      <c r="E234" s="27">
        <v>78978556</v>
      </c>
      <c r="F234" s="63">
        <v>92.471422874946953</v>
      </c>
      <c r="G234" s="63">
        <v>15.649269777811854</v>
      </c>
      <c r="H234" s="27">
        <v>6430053</v>
      </c>
      <c r="I234" s="63">
        <v>7.5285771250530491</v>
      </c>
      <c r="J234" s="63">
        <v>2.334427154105851</v>
      </c>
      <c r="K234" s="27">
        <v>0</v>
      </c>
      <c r="L234" s="63">
        <v>0</v>
      </c>
      <c r="M234" s="63">
        <v>0</v>
      </c>
      <c r="N234" s="27">
        <v>85408609</v>
      </c>
      <c r="O234" s="64">
        <v>10.592757519598694</v>
      </c>
      <c r="Q234" s="48"/>
      <c r="R234" s="48"/>
    </row>
    <row r="235" spans="1:18" ht="15">
      <c r="A235" s="3" t="s">
        <v>84</v>
      </c>
      <c r="B235" s="6" t="s">
        <v>15</v>
      </c>
      <c r="C235" s="7">
        <v>4116703</v>
      </c>
      <c r="D235" s="7">
        <v>85410</v>
      </c>
      <c r="E235" s="27">
        <v>585684172</v>
      </c>
      <c r="F235" s="63">
        <v>96.911947318479434</v>
      </c>
      <c r="G235" s="63">
        <v>116.05086337894504</v>
      </c>
      <c r="H235" s="27">
        <v>17687041</v>
      </c>
      <c r="I235" s="63">
        <v>2.9266380543604411</v>
      </c>
      <c r="J235" s="63">
        <v>6.4212703668513322</v>
      </c>
      <c r="K235" s="27">
        <v>975504</v>
      </c>
      <c r="L235" s="63">
        <v>0.16141462716012406</v>
      </c>
      <c r="M235" s="63">
        <v>3.7276996679399388</v>
      </c>
      <c r="N235" s="27">
        <v>604346717</v>
      </c>
      <c r="O235" s="64">
        <v>74.953781660892446</v>
      </c>
      <c r="Q235" s="48"/>
      <c r="R235" s="48"/>
    </row>
    <row r="236" spans="1:18" ht="15">
      <c r="A236" s="3" t="s">
        <v>286</v>
      </c>
      <c r="B236" s="11" t="s">
        <v>21</v>
      </c>
      <c r="C236" s="7">
        <v>4116802</v>
      </c>
      <c r="D236" s="7">
        <v>87330</v>
      </c>
      <c r="E236" s="27">
        <v>120141955</v>
      </c>
      <c r="F236" s="63">
        <v>98.722057434776119</v>
      </c>
      <c r="G236" s="63">
        <v>23.805624724624387</v>
      </c>
      <c r="H236" s="27">
        <v>1555220</v>
      </c>
      <c r="I236" s="63">
        <v>1.2779425652238847</v>
      </c>
      <c r="J236" s="63">
        <v>0.56462175329013653</v>
      </c>
      <c r="K236" s="27">
        <v>0</v>
      </c>
      <c r="L236" s="63">
        <v>0</v>
      </c>
      <c r="M236" s="63">
        <v>0</v>
      </c>
      <c r="N236" s="27">
        <v>121697175</v>
      </c>
      <c r="O236" s="64">
        <v>15.09342770815022</v>
      </c>
      <c r="Q236" s="48"/>
      <c r="R236" s="48"/>
    </row>
    <row r="237" spans="1:18" ht="15">
      <c r="A237" s="3" t="s">
        <v>113</v>
      </c>
      <c r="B237" s="6" t="s">
        <v>11</v>
      </c>
      <c r="C237" s="7">
        <v>4116901</v>
      </c>
      <c r="D237" s="7">
        <v>87600</v>
      </c>
      <c r="E237" s="27">
        <v>467438258</v>
      </c>
      <c r="F237" s="63">
        <v>69.487160590045292</v>
      </c>
      <c r="G237" s="63">
        <v>92.620931229895106</v>
      </c>
      <c r="H237" s="27">
        <v>204978786</v>
      </c>
      <c r="I237" s="63">
        <v>30.47117683793552</v>
      </c>
      <c r="J237" s="63">
        <v>74.417433892699222</v>
      </c>
      <c r="K237" s="27">
        <v>280263</v>
      </c>
      <c r="L237" s="63">
        <v>4.1662572019186037E-2</v>
      </c>
      <c r="M237" s="63">
        <v>1.070970792570662</v>
      </c>
      <c r="N237" s="27">
        <v>672697307</v>
      </c>
      <c r="O237" s="64">
        <v>83.430927403794172</v>
      </c>
      <c r="Q237" s="48"/>
      <c r="R237" s="48"/>
    </row>
    <row r="238" spans="1:18" ht="15">
      <c r="A238" s="3" t="s">
        <v>312</v>
      </c>
      <c r="B238" s="11" t="s">
        <v>31</v>
      </c>
      <c r="C238" s="7">
        <v>4116950</v>
      </c>
      <c r="D238" s="7">
        <v>85635</v>
      </c>
      <c r="E238" s="27">
        <v>16997206</v>
      </c>
      <c r="F238" s="63">
        <v>59.856904396331927</v>
      </c>
      <c r="G238" s="63">
        <v>3.367925113280652</v>
      </c>
      <c r="H238" s="27">
        <v>11399194</v>
      </c>
      <c r="I238" s="63">
        <v>40.143095603668073</v>
      </c>
      <c r="J238" s="63">
        <v>4.1384710217039418</v>
      </c>
      <c r="K238" s="27">
        <v>0</v>
      </c>
      <c r="L238" s="63">
        <v>0</v>
      </c>
      <c r="M238" s="63">
        <v>0</v>
      </c>
      <c r="N238" s="27">
        <v>28396400</v>
      </c>
      <c r="O238" s="64">
        <v>3.5218484781731121</v>
      </c>
      <c r="Q238" s="48"/>
      <c r="R238" s="48"/>
    </row>
    <row r="239" spans="1:18" ht="15">
      <c r="A239" s="3" t="s">
        <v>268</v>
      </c>
      <c r="B239" s="11" t="s">
        <v>63</v>
      </c>
      <c r="C239" s="7">
        <v>4117008</v>
      </c>
      <c r="D239" s="7">
        <v>86310</v>
      </c>
      <c r="E239" s="27">
        <v>174931108</v>
      </c>
      <c r="F239" s="63">
        <v>85.194024863134004</v>
      </c>
      <c r="G239" s="63">
        <v>34.661865704705228</v>
      </c>
      <c r="H239" s="27">
        <v>27038281</v>
      </c>
      <c r="I239" s="63">
        <v>13.168040893963834</v>
      </c>
      <c r="J239" s="63">
        <v>9.8162328314781089</v>
      </c>
      <c r="K239" s="27">
        <v>3363213</v>
      </c>
      <c r="L239" s="63">
        <v>1.6379342429021573</v>
      </c>
      <c r="M239" s="63">
        <v>12.851867325312131</v>
      </c>
      <c r="N239" s="27">
        <v>205332602</v>
      </c>
      <c r="O239" s="64">
        <v>25.466267268844827</v>
      </c>
      <c r="Q239" s="48"/>
      <c r="R239" s="48"/>
    </row>
    <row r="240" spans="1:18" ht="15">
      <c r="A240" s="3" t="s">
        <v>299</v>
      </c>
      <c r="B240" s="11" t="s">
        <v>21</v>
      </c>
      <c r="C240" s="7">
        <v>4117057</v>
      </c>
      <c r="D240" s="7">
        <v>85350</v>
      </c>
      <c r="E240" s="27">
        <v>61979271</v>
      </c>
      <c r="F240" s="63">
        <v>96.64682108914576</v>
      </c>
      <c r="G240" s="63">
        <v>12.280932719396777</v>
      </c>
      <c r="H240" s="27">
        <v>2150382</v>
      </c>
      <c r="I240" s="63">
        <v>3.3531789108542345</v>
      </c>
      <c r="J240" s="63">
        <v>0.78069498532911763</v>
      </c>
      <c r="K240" s="27">
        <v>0</v>
      </c>
      <c r="L240" s="63">
        <v>0</v>
      </c>
      <c r="M240" s="63">
        <v>0</v>
      </c>
      <c r="N240" s="27">
        <v>64129653</v>
      </c>
      <c r="O240" s="64">
        <v>7.9536462658583389</v>
      </c>
      <c r="Q240" s="48"/>
      <c r="R240" s="48"/>
    </row>
    <row r="241" spans="1:18" ht="15">
      <c r="A241" s="3" t="s">
        <v>175</v>
      </c>
      <c r="B241" s="11" t="s">
        <v>29</v>
      </c>
      <c r="C241" s="7">
        <v>4117107</v>
      </c>
      <c r="D241" s="7">
        <v>87970</v>
      </c>
      <c r="E241" s="27">
        <v>486264558</v>
      </c>
      <c r="F241" s="63">
        <v>82.025699467064328</v>
      </c>
      <c r="G241" s="63">
        <v>96.351283651355175</v>
      </c>
      <c r="H241" s="27">
        <v>106554172</v>
      </c>
      <c r="I241" s="63">
        <v>17.97412611230013</v>
      </c>
      <c r="J241" s="63">
        <v>38.684432694421865</v>
      </c>
      <c r="K241" s="27">
        <v>1034</v>
      </c>
      <c r="L241" s="63">
        <v>1.7442063554412804E-4</v>
      </c>
      <c r="M241" s="63">
        <v>3.9512308064855667E-3</v>
      </c>
      <c r="N241" s="27">
        <v>592819764</v>
      </c>
      <c r="O241" s="64">
        <v>73.524157416938181</v>
      </c>
      <c r="Q241" s="48"/>
      <c r="R241" s="48"/>
    </row>
    <row r="242" spans="1:18" ht="15">
      <c r="A242" s="3" t="s">
        <v>324</v>
      </c>
      <c r="B242" s="11" t="s">
        <v>29</v>
      </c>
      <c r="C242" s="7">
        <v>4117206</v>
      </c>
      <c r="D242" s="7">
        <v>87490</v>
      </c>
      <c r="E242" s="27">
        <v>63330779</v>
      </c>
      <c r="F242" s="63">
        <v>97.699833580647294</v>
      </c>
      <c r="G242" s="63">
        <v>12.548728363810318</v>
      </c>
      <c r="H242" s="27">
        <v>1491009</v>
      </c>
      <c r="I242" s="63">
        <v>2.3001664193527027</v>
      </c>
      <c r="J242" s="63">
        <v>0.54130998556562615</v>
      </c>
      <c r="K242" s="27">
        <v>0</v>
      </c>
      <c r="L242" s="63">
        <v>0</v>
      </c>
      <c r="M242" s="63">
        <v>0</v>
      </c>
      <c r="N242" s="27">
        <v>64821788</v>
      </c>
      <c r="O242" s="64">
        <v>8.0394879428469839</v>
      </c>
      <c r="Q242" s="48"/>
      <c r="R242" s="48"/>
    </row>
    <row r="243" spans="1:18" ht="15">
      <c r="A243" s="3" t="s">
        <v>156</v>
      </c>
      <c r="B243" s="11" t="s">
        <v>31</v>
      </c>
      <c r="C243" s="7">
        <v>4117255</v>
      </c>
      <c r="D243" s="7">
        <v>85685</v>
      </c>
      <c r="E243" s="27">
        <v>163109860</v>
      </c>
      <c r="F243" s="63">
        <v>76.137700978251502</v>
      </c>
      <c r="G243" s="63">
        <v>32.319534970494047</v>
      </c>
      <c r="H243" s="27">
        <v>51120223</v>
      </c>
      <c r="I243" s="63">
        <v>23.862299021748502</v>
      </c>
      <c r="J243" s="63">
        <v>18.559168438447781</v>
      </c>
      <c r="K243" s="27">
        <v>0</v>
      </c>
      <c r="L243" s="63">
        <v>0</v>
      </c>
      <c r="M243" s="63">
        <v>0</v>
      </c>
      <c r="N243" s="27">
        <v>214230083</v>
      </c>
      <c r="O243" s="64">
        <v>26.56977263992793</v>
      </c>
      <c r="Q243" s="48"/>
      <c r="R243" s="48"/>
    </row>
    <row r="244" spans="1:18" ht="15">
      <c r="A244" s="3" t="s">
        <v>401</v>
      </c>
      <c r="B244" s="11" t="s">
        <v>63</v>
      </c>
      <c r="C244" s="7">
        <v>4117214</v>
      </c>
      <c r="D244" s="7">
        <v>86250</v>
      </c>
      <c r="E244" s="27">
        <v>12024334</v>
      </c>
      <c r="F244" s="63">
        <v>97.712776785246305</v>
      </c>
      <c r="G244" s="63">
        <v>2.3825713737348595</v>
      </c>
      <c r="H244" s="27">
        <v>281461</v>
      </c>
      <c r="I244" s="63">
        <v>2.2872232147536993</v>
      </c>
      <c r="J244" s="63">
        <v>0.10218425901338403</v>
      </c>
      <c r="K244" s="27">
        <v>0</v>
      </c>
      <c r="L244" s="63">
        <v>0</v>
      </c>
      <c r="M244" s="63">
        <v>0</v>
      </c>
      <c r="N244" s="27">
        <v>12305795</v>
      </c>
      <c r="O244" s="64">
        <v>1.5262197107189746</v>
      </c>
      <c r="Q244" s="48"/>
      <c r="R244" s="48"/>
    </row>
    <row r="245" spans="1:18" ht="15">
      <c r="A245" s="3" t="s">
        <v>99</v>
      </c>
      <c r="B245" s="6" t="s">
        <v>15</v>
      </c>
      <c r="C245" s="7">
        <v>4117222</v>
      </c>
      <c r="D245" s="7">
        <v>85930</v>
      </c>
      <c r="E245" s="27">
        <v>264251136</v>
      </c>
      <c r="F245" s="63">
        <v>82.778062824417148</v>
      </c>
      <c r="G245" s="63">
        <v>52.360254805839318</v>
      </c>
      <c r="H245" s="27">
        <v>52982491</v>
      </c>
      <c r="I245" s="63">
        <v>16.597044898199098</v>
      </c>
      <c r="J245" s="63">
        <v>19.23526379682545</v>
      </c>
      <c r="K245" s="27">
        <v>1994834</v>
      </c>
      <c r="L245" s="63">
        <v>0.62489227738375119</v>
      </c>
      <c r="M245" s="63">
        <v>7.6228719096951929</v>
      </c>
      <c r="N245" s="27">
        <v>319228461</v>
      </c>
      <c r="O245" s="64">
        <v>39.592140889774569</v>
      </c>
      <c r="Q245" s="48"/>
      <c r="R245" s="48"/>
    </row>
    <row r="246" spans="1:18" ht="15">
      <c r="A246" s="3" t="s">
        <v>307</v>
      </c>
      <c r="B246" s="11" t="s">
        <v>21</v>
      </c>
      <c r="C246" s="7">
        <v>4117271</v>
      </c>
      <c r="D246" s="7">
        <v>85250</v>
      </c>
      <c r="E246" s="27">
        <v>59309783</v>
      </c>
      <c r="F246" s="63">
        <v>97.661720233105925</v>
      </c>
      <c r="G246" s="63">
        <v>11.751984863213746</v>
      </c>
      <c r="H246" s="27">
        <v>1420033</v>
      </c>
      <c r="I246" s="63">
        <v>2.338279766894074</v>
      </c>
      <c r="J246" s="63">
        <v>0.51554218836553822</v>
      </c>
      <c r="K246" s="27">
        <v>0</v>
      </c>
      <c r="L246" s="63">
        <v>0</v>
      </c>
      <c r="M246" s="63">
        <v>0</v>
      </c>
      <c r="N246" s="27">
        <v>60729816</v>
      </c>
      <c r="O246" s="64">
        <v>7.5319832816601089</v>
      </c>
      <c r="Q246" s="48"/>
      <c r="R246" s="48"/>
    </row>
    <row r="247" spans="1:18" ht="15">
      <c r="A247" s="3" t="s">
        <v>357</v>
      </c>
      <c r="B247" s="6" t="s">
        <v>11</v>
      </c>
      <c r="C247" s="7">
        <v>4117297</v>
      </c>
      <c r="D247" s="7">
        <v>86895</v>
      </c>
      <c r="E247" s="27">
        <v>11075903</v>
      </c>
      <c r="F247" s="63">
        <v>90.955020476144995</v>
      </c>
      <c r="G247" s="63">
        <v>2.1946437470935232</v>
      </c>
      <c r="H247" s="27">
        <v>1101438</v>
      </c>
      <c r="I247" s="63">
        <v>9.0449795238550017</v>
      </c>
      <c r="J247" s="63">
        <v>0.39987645137046934</v>
      </c>
      <c r="K247" s="27">
        <v>0</v>
      </c>
      <c r="L247" s="63">
        <v>0</v>
      </c>
      <c r="M247" s="63">
        <v>0</v>
      </c>
      <c r="N247" s="27">
        <v>12177341</v>
      </c>
      <c r="O247" s="64">
        <v>1.5102882713669705</v>
      </c>
      <c r="Q247" s="48"/>
      <c r="R247" s="48"/>
    </row>
    <row r="248" spans="1:18" ht="15">
      <c r="A248" s="3" t="s">
        <v>172</v>
      </c>
      <c r="B248" s="11" t="s">
        <v>21</v>
      </c>
      <c r="C248" s="7">
        <v>4117305</v>
      </c>
      <c r="D248" s="7">
        <v>84350</v>
      </c>
      <c r="E248" s="27">
        <v>144672384</v>
      </c>
      <c r="F248" s="63">
        <v>94.126262141816099</v>
      </c>
      <c r="G248" s="63">
        <v>28.666226394607559</v>
      </c>
      <c r="H248" s="27">
        <v>9010387</v>
      </c>
      <c r="I248" s="63">
        <v>5.8623078248383047</v>
      </c>
      <c r="J248" s="63">
        <v>3.2712159731501993</v>
      </c>
      <c r="K248" s="27">
        <v>17568</v>
      </c>
      <c r="L248" s="63">
        <v>1.1430033345599843E-2</v>
      </c>
      <c r="M248" s="63">
        <v>6.7132710646362129E-2</v>
      </c>
      <c r="N248" s="27">
        <v>153700339</v>
      </c>
      <c r="O248" s="64">
        <v>19.062603182158352</v>
      </c>
      <c r="Q248" s="48"/>
      <c r="R248" s="48"/>
    </row>
    <row r="249" spans="1:18" ht="15">
      <c r="A249" s="3" t="s">
        <v>294</v>
      </c>
      <c r="B249" s="6" t="s">
        <v>11</v>
      </c>
      <c r="C249" s="7">
        <v>4117404</v>
      </c>
      <c r="D249" s="7">
        <v>87170</v>
      </c>
      <c r="E249" s="27">
        <v>94648657</v>
      </c>
      <c r="F249" s="63">
        <v>98.617366980424038</v>
      </c>
      <c r="G249" s="63">
        <v>18.754234598826805</v>
      </c>
      <c r="H249" s="27">
        <v>1326991</v>
      </c>
      <c r="I249" s="63">
        <v>1.3826330195759657</v>
      </c>
      <c r="J249" s="63">
        <v>0.48176334217681838</v>
      </c>
      <c r="K249" s="27">
        <v>0</v>
      </c>
      <c r="L249" s="63">
        <v>0</v>
      </c>
      <c r="M249" s="63">
        <v>0</v>
      </c>
      <c r="N249" s="27">
        <v>95975648</v>
      </c>
      <c r="O249" s="64">
        <v>11.903328937839948</v>
      </c>
      <c r="Q249" s="48"/>
      <c r="R249" s="48"/>
    </row>
    <row r="250" spans="1:18" ht="15">
      <c r="A250" s="3" t="s">
        <v>201</v>
      </c>
      <c r="B250" s="6" t="s">
        <v>15</v>
      </c>
      <c r="C250" s="7">
        <v>4117453</v>
      </c>
      <c r="D250" s="7">
        <v>85933</v>
      </c>
      <c r="E250" s="27">
        <v>186902177</v>
      </c>
      <c r="F250" s="63">
        <v>90.84444699395678</v>
      </c>
      <c r="G250" s="63">
        <v>37.033882841987406</v>
      </c>
      <c r="H250" s="27">
        <v>16150364</v>
      </c>
      <c r="I250" s="63">
        <v>7.8499400589170651</v>
      </c>
      <c r="J250" s="63">
        <v>5.8633806393654284</v>
      </c>
      <c r="K250" s="27">
        <v>2686151</v>
      </c>
      <c r="L250" s="63">
        <v>1.3056129471261535</v>
      </c>
      <c r="M250" s="63">
        <v>10.264605978793048</v>
      </c>
      <c r="N250" s="27">
        <v>205738692</v>
      </c>
      <c r="O250" s="64">
        <v>25.516632366128334</v>
      </c>
      <c r="Q250" s="48"/>
      <c r="R250" s="48"/>
    </row>
    <row r="251" spans="1:18" ht="15">
      <c r="A251" s="3" t="s">
        <v>149</v>
      </c>
      <c r="B251" s="6" t="s">
        <v>11</v>
      </c>
      <c r="C251" s="7">
        <v>4117503</v>
      </c>
      <c r="D251" s="7">
        <v>87140</v>
      </c>
      <c r="E251" s="27">
        <v>435729849</v>
      </c>
      <c r="F251" s="63">
        <v>70.270638556833944</v>
      </c>
      <c r="G251" s="63">
        <v>86.338042914411133</v>
      </c>
      <c r="H251" s="27">
        <v>167277774</v>
      </c>
      <c r="I251" s="63">
        <v>26.97707311611272</v>
      </c>
      <c r="J251" s="63">
        <v>60.730102520769542</v>
      </c>
      <c r="K251" s="27">
        <v>17066220</v>
      </c>
      <c r="L251" s="63">
        <v>2.7522883270533312</v>
      </c>
      <c r="M251" s="63">
        <v>65.215255526363748</v>
      </c>
      <c r="N251" s="27">
        <v>620073843</v>
      </c>
      <c r="O251" s="64">
        <v>76.904330137781656</v>
      </c>
      <c r="Q251" s="48"/>
      <c r="R251" s="48"/>
    </row>
    <row r="252" spans="1:18" ht="15">
      <c r="A252" s="3" t="s">
        <v>69</v>
      </c>
      <c r="B252" s="11" t="s">
        <v>21</v>
      </c>
      <c r="C252" s="7">
        <v>4117602</v>
      </c>
      <c r="D252" s="7">
        <v>84670</v>
      </c>
      <c r="E252" s="27">
        <v>812115532</v>
      </c>
      <c r="F252" s="63">
        <v>66.382427252328583</v>
      </c>
      <c r="G252" s="63">
        <v>160.91728811829879</v>
      </c>
      <c r="H252" s="27">
        <v>393946122</v>
      </c>
      <c r="I252" s="63">
        <v>32.20120629955143</v>
      </c>
      <c r="J252" s="63">
        <v>143.02191979622819</v>
      </c>
      <c r="K252" s="27">
        <v>17327676</v>
      </c>
      <c r="L252" s="63">
        <v>1.4163664481199947</v>
      </c>
      <c r="M252" s="63">
        <v>66.214359009671767</v>
      </c>
      <c r="N252" s="27">
        <v>1223389330</v>
      </c>
      <c r="O252" s="64">
        <v>151.73021404381271</v>
      </c>
      <c r="Q252" s="48"/>
      <c r="R252" s="48"/>
    </row>
    <row r="253" spans="1:18" ht="15">
      <c r="A253" s="3" t="s">
        <v>56</v>
      </c>
      <c r="B253" s="6" t="s">
        <v>7</v>
      </c>
      <c r="C253" s="7">
        <v>4117701</v>
      </c>
      <c r="D253" s="7">
        <v>84130</v>
      </c>
      <c r="E253" s="27">
        <v>866772717</v>
      </c>
      <c r="F253" s="63">
        <v>74.635188797615754</v>
      </c>
      <c r="G253" s="63">
        <v>171.74738019241536</v>
      </c>
      <c r="H253" s="27">
        <v>253205541</v>
      </c>
      <c r="I253" s="63">
        <v>21.802766730528546</v>
      </c>
      <c r="J253" s="63">
        <v>91.926130388110707</v>
      </c>
      <c r="K253" s="27">
        <v>41367658</v>
      </c>
      <c r="L253" s="63">
        <v>3.5620444718557049</v>
      </c>
      <c r="M253" s="63">
        <v>158.07849582375158</v>
      </c>
      <c r="N253" s="27">
        <v>1161345916</v>
      </c>
      <c r="O253" s="64">
        <v>144.0353124655646</v>
      </c>
      <c r="Q253" s="48"/>
      <c r="R253" s="48"/>
    </row>
    <row r="254" spans="1:18" ht="15">
      <c r="A254" s="3" t="s">
        <v>280</v>
      </c>
      <c r="B254" s="11" t="s">
        <v>21</v>
      </c>
      <c r="C254" s="7">
        <v>4117800</v>
      </c>
      <c r="D254" s="7">
        <v>85270</v>
      </c>
      <c r="E254" s="27">
        <v>133745598</v>
      </c>
      <c r="F254" s="63">
        <v>95.346917293140891</v>
      </c>
      <c r="G254" s="63">
        <v>26.501129555936341</v>
      </c>
      <c r="H254" s="27">
        <v>6527000</v>
      </c>
      <c r="I254" s="63">
        <v>4.6530827068591112</v>
      </c>
      <c r="J254" s="63">
        <v>2.3696237083658396</v>
      </c>
      <c r="K254" s="27">
        <v>0</v>
      </c>
      <c r="L254" s="63">
        <v>0</v>
      </c>
      <c r="M254" s="63">
        <v>0</v>
      </c>
      <c r="N254" s="27">
        <v>140272598</v>
      </c>
      <c r="O254" s="64">
        <v>17.397234712699099</v>
      </c>
      <c r="Q254" s="48"/>
      <c r="R254" s="48"/>
    </row>
    <row r="255" spans="1:18" ht="15">
      <c r="A255" s="3" t="s">
        <v>40</v>
      </c>
      <c r="B255" s="6" t="s">
        <v>15</v>
      </c>
      <c r="C255" s="7">
        <v>4117909</v>
      </c>
      <c r="D255" s="7">
        <v>85950</v>
      </c>
      <c r="E255" s="27">
        <v>3987675493</v>
      </c>
      <c r="F255" s="63">
        <v>82.239389780695319</v>
      </c>
      <c r="G255" s="63">
        <v>790.14118182061827</v>
      </c>
      <c r="H255" s="27">
        <v>760855823</v>
      </c>
      <c r="I255" s="63">
        <v>15.69142692389306</v>
      </c>
      <c r="J255" s="63">
        <v>276.22828203294051</v>
      </c>
      <c r="K255" s="27">
        <v>100331867</v>
      </c>
      <c r="L255" s="63">
        <v>2.0691832954116163</v>
      </c>
      <c r="M255" s="63">
        <v>383.39880441258475</v>
      </c>
      <c r="N255" s="27">
        <v>4848863183</v>
      </c>
      <c r="O255" s="64">
        <v>601.37768949297026</v>
      </c>
      <c r="Q255" s="48"/>
      <c r="R255" s="48"/>
    </row>
    <row r="256" spans="1:18" ht="15">
      <c r="A256" s="3" t="s">
        <v>174</v>
      </c>
      <c r="B256" s="11" t="s">
        <v>29</v>
      </c>
      <c r="C256" s="7">
        <v>4118006</v>
      </c>
      <c r="D256" s="7">
        <v>87780</v>
      </c>
      <c r="E256" s="27">
        <v>329687424</v>
      </c>
      <c r="F256" s="63">
        <v>96.165633955565738</v>
      </c>
      <c r="G256" s="63">
        <v>65.326180951293182</v>
      </c>
      <c r="H256" s="27">
        <v>13145468</v>
      </c>
      <c r="I256" s="63">
        <v>3.8343660444342662</v>
      </c>
      <c r="J256" s="63">
        <v>4.7724548230985864</v>
      </c>
      <c r="K256" s="27">
        <v>0</v>
      </c>
      <c r="L256" s="63">
        <v>0</v>
      </c>
      <c r="M256" s="63">
        <v>0</v>
      </c>
      <c r="N256" s="27">
        <v>342832892</v>
      </c>
      <c r="O256" s="64">
        <v>42.519667949383965</v>
      </c>
      <c r="Q256" s="48"/>
      <c r="R256" s="48"/>
    </row>
    <row r="257" spans="1:18" ht="15">
      <c r="A257" s="3" t="s">
        <v>114</v>
      </c>
      <c r="B257" s="6" t="s">
        <v>11</v>
      </c>
      <c r="C257" s="7">
        <v>4118105</v>
      </c>
      <c r="D257" s="7">
        <v>87660</v>
      </c>
      <c r="E257" s="27">
        <v>649454179</v>
      </c>
      <c r="F257" s="63">
        <v>89.731193105408153</v>
      </c>
      <c r="G257" s="63">
        <v>128.68662292962549</v>
      </c>
      <c r="H257" s="27">
        <v>74323313</v>
      </c>
      <c r="I257" s="63">
        <v>10.268806894591853</v>
      </c>
      <c r="J257" s="63">
        <v>26.983037317158725</v>
      </c>
      <c r="K257" s="27">
        <v>0</v>
      </c>
      <c r="L257" s="63">
        <v>0</v>
      </c>
      <c r="M257" s="63">
        <v>0</v>
      </c>
      <c r="N257" s="27">
        <v>723777492</v>
      </c>
      <c r="O257" s="64">
        <v>89.766120308776877</v>
      </c>
      <c r="Q257" s="48"/>
      <c r="R257" s="48"/>
    </row>
    <row r="258" spans="1:18" ht="15">
      <c r="A258" s="3" t="s">
        <v>17</v>
      </c>
      <c r="B258" s="6" t="s">
        <v>7</v>
      </c>
      <c r="C258" s="7">
        <v>4118204</v>
      </c>
      <c r="D258" s="7">
        <v>83200</v>
      </c>
      <c r="E258" s="27">
        <v>43488399672</v>
      </c>
      <c r="F258" s="63">
        <v>70.649820253734447</v>
      </c>
      <c r="G258" s="63">
        <v>8617.0440831107699</v>
      </c>
      <c r="H258" s="27">
        <v>10623109166</v>
      </c>
      <c r="I258" s="63">
        <v>17.257952897193448</v>
      </c>
      <c r="J258" s="63">
        <v>3856.7138557242315</v>
      </c>
      <c r="K258" s="27">
        <v>7443353603</v>
      </c>
      <c r="L258" s="63">
        <v>12.0922268490721</v>
      </c>
      <c r="M258" s="63">
        <v>28443.334680598589</v>
      </c>
      <c r="N258" s="27">
        <v>61554862441</v>
      </c>
      <c r="O258" s="64">
        <v>7634.3092297612056</v>
      </c>
      <c r="Q258" s="48"/>
      <c r="R258" s="48"/>
    </row>
    <row r="259" spans="1:18" ht="15">
      <c r="A259" s="3" t="s">
        <v>393</v>
      </c>
      <c r="B259" s="6" t="s">
        <v>11</v>
      </c>
      <c r="C259" s="7">
        <v>4118303</v>
      </c>
      <c r="D259" s="7">
        <v>87680</v>
      </c>
      <c r="E259" s="27">
        <v>19447064</v>
      </c>
      <c r="F259" s="63">
        <v>86.38951008153424</v>
      </c>
      <c r="G259" s="63">
        <v>3.8533542056956942</v>
      </c>
      <c r="H259" s="27">
        <v>3063845</v>
      </c>
      <c r="I259" s="63">
        <v>13.610489918465754</v>
      </c>
      <c r="J259" s="63">
        <v>1.1123272178272001</v>
      </c>
      <c r="K259" s="27">
        <v>0</v>
      </c>
      <c r="L259" s="63">
        <v>0</v>
      </c>
      <c r="M259" s="63">
        <v>0</v>
      </c>
      <c r="N259" s="27">
        <v>22510909</v>
      </c>
      <c r="O259" s="64">
        <v>2.7919035724226808</v>
      </c>
      <c r="Q259" s="48"/>
      <c r="R259" s="48"/>
    </row>
    <row r="260" spans="1:18" ht="15">
      <c r="A260" s="3" t="s">
        <v>42</v>
      </c>
      <c r="B260" s="11" t="s">
        <v>29</v>
      </c>
      <c r="C260" s="7">
        <v>4118402</v>
      </c>
      <c r="D260" s="7">
        <v>87700</v>
      </c>
      <c r="E260" s="27">
        <v>1929979282</v>
      </c>
      <c r="F260" s="63">
        <v>74.30166912295158</v>
      </c>
      <c r="G260" s="63">
        <v>382.41730387683486</v>
      </c>
      <c r="H260" s="27">
        <v>657149314</v>
      </c>
      <c r="I260" s="63">
        <v>25.299386034135996</v>
      </c>
      <c r="J260" s="63">
        <v>238.57769180186111</v>
      </c>
      <c r="K260" s="27">
        <v>10362557</v>
      </c>
      <c r="L260" s="63">
        <v>0.39894484291242549</v>
      </c>
      <c r="M260" s="63">
        <v>39.598505273078004</v>
      </c>
      <c r="N260" s="27">
        <v>2597491153</v>
      </c>
      <c r="O260" s="64">
        <v>322.15246525127031</v>
      </c>
      <c r="Q260" s="48"/>
      <c r="R260" s="48"/>
    </row>
    <row r="261" spans="1:18" ht="15">
      <c r="A261" s="3" t="s">
        <v>236</v>
      </c>
      <c r="B261" s="6" t="s">
        <v>15</v>
      </c>
      <c r="C261" s="7">
        <v>4118451</v>
      </c>
      <c r="D261" s="7">
        <v>85948</v>
      </c>
      <c r="E261" s="27">
        <v>101227493</v>
      </c>
      <c r="F261" s="63">
        <v>93.999526322771061</v>
      </c>
      <c r="G261" s="63">
        <v>20.057803372456707</v>
      </c>
      <c r="H261" s="27">
        <v>6461872</v>
      </c>
      <c r="I261" s="63">
        <v>6.0004736772289444</v>
      </c>
      <c r="J261" s="63">
        <v>2.3459790243029546</v>
      </c>
      <c r="K261" s="27">
        <v>0</v>
      </c>
      <c r="L261" s="63">
        <v>0</v>
      </c>
      <c r="M261" s="63">
        <v>0</v>
      </c>
      <c r="N261" s="27">
        <v>107689365</v>
      </c>
      <c r="O261" s="64">
        <v>13.356116488029427</v>
      </c>
      <c r="Q261" s="48"/>
      <c r="R261" s="48"/>
    </row>
    <row r="262" spans="1:18" ht="15">
      <c r="A262" s="3" t="s">
        <v>30</v>
      </c>
      <c r="B262" s="11" t="s">
        <v>31</v>
      </c>
      <c r="C262" s="7">
        <v>4118501</v>
      </c>
      <c r="D262" s="7">
        <v>85500</v>
      </c>
      <c r="E262" s="27">
        <v>3418791180</v>
      </c>
      <c r="F262" s="63">
        <v>61.341758068149488</v>
      </c>
      <c r="G262" s="63">
        <v>677.41914007422122</v>
      </c>
      <c r="H262" s="27">
        <v>1964332192</v>
      </c>
      <c r="I262" s="63">
        <v>35.245086272611061</v>
      </c>
      <c r="J262" s="63">
        <v>713.14970633820099</v>
      </c>
      <c r="K262" s="27">
        <v>190227128</v>
      </c>
      <c r="L262" s="63">
        <v>3.4131556592394467</v>
      </c>
      <c r="M262" s="63">
        <v>726.91613963527391</v>
      </c>
      <c r="N262" s="27">
        <v>5573350500</v>
      </c>
      <c r="O262" s="64">
        <v>691.23184547162145</v>
      </c>
      <c r="Q262" s="48"/>
      <c r="R262" s="48"/>
    </row>
    <row r="263" spans="1:18" ht="15">
      <c r="A263" s="3" t="s">
        <v>241</v>
      </c>
      <c r="B263" s="11" t="s">
        <v>21</v>
      </c>
      <c r="C263" s="7">
        <v>4118600</v>
      </c>
      <c r="D263" s="7">
        <v>84630</v>
      </c>
      <c r="E263" s="27">
        <v>166182052</v>
      </c>
      <c r="F263" s="63">
        <v>87.779267058297791</v>
      </c>
      <c r="G263" s="63">
        <v>32.928276936062971</v>
      </c>
      <c r="H263" s="27">
        <v>22961447</v>
      </c>
      <c r="I263" s="63">
        <v>12.128499822940872</v>
      </c>
      <c r="J263" s="63">
        <v>8.3361405223817489</v>
      </c>
      <c r="K263" s="27">
        <v>174614</v>
      </c>
      <c r="L263" s="63">
        <v>9.2233118761330571E-2</v>
      </c>
      <c r="M263" s="63">
        <v>0.66725359385267968</v>
      </c>
      <c r="N263" s="27">
        <v>189318113</v>
      </c>
      <c r="O263" s="64">
        <v>23.480078747998171</v>
      </c>
      <c r="Q263" s="48"/>
      <c r="R263" s="48"/>
    </row>
    <row r="264" spans="1:18" ht="15">
      <c r="A264" s="3" t="s">
        <v>250</v>
      </c>
      <c r="B264" s="11" t="s">
        <v>21</v>
      </c>
      <c r="C264" s="7">
        <v>4118709</v>
      </c>
      <c r="D264" s="7">
        <v>84635</v>
      </c>
      <c r="E264" s="27">
        <v>204676555</v>
      </c>
      <c r="F264" s="63">
        <v>87.054714583605062</v>
      </c>
      <c r="G264" s="63">
        <v>40.555801329010698</v>
      </c>
      <c r="H264" s="27">
        <v>30435990</v>
      </c>
      <c r="I264" s="63">
        <v>12.945285416394944</v>
      </c>
      <c r="J264" s="63">
        <v>11.049769188231286</v>
      </c>
      <c r="K264" s="27">
        <v>0</v>
      </c>
      <c r="L264" s="63">
        <v>0</v>
      </c>
      <c r="M264" s="63">
        <v>0</v>
      </c>
      <c r="N264" s="27">
        <v>235112545</v>
      </c>
      <c r="O264" s="64">
        <v>29.159708935205071</v>
      </c>
      <c r="Q264" s="48"/>
      <c r="R264" s="48"/>
    </row>
    <row r="265" spans="1:18" ht="15">
      <c r="A265" s="3" t="s">
        <v>182</v>
      </c>
      <c r="B265" s="11" t="s">
        <v>29</v>
      </c>
      <c r="C265" s="7">
        <v>4118808</v>
      </c>
      <c r="D265" s="7">
        <v>87250</v>
      </c>
      <c r="E265" s="27">
        <v>184122422</v>
      </c>
      <c r="F265" s="63">
        <v>87.14612015023809</v>
      </c>
      <c r="G265" s="63">
        <v>36.483086042015259</v>
      </c>
      <c r="H265" s="27">
        <v>26981440</v>
      </c>
      <c r="I265" s="63">
        <v>12.77045884214167</v>
      </c>
      <c r="J265" s="63">
        <v>9.7955967381416258</v>
      </c>
      <c r="K265" s="27">
        <v>176252</v>
      </c>
      <c r="L265" s="63">
        <v>8.3421007620243903E-2</v>
      </c>
      <c r="M265" s="63">
        <v>0.67351289371827294</v>
      </c>
      <c r="N265" s="27">
        <v>211280114</v>
      </c>
      <c r="O265" s="64">
        <v>26.203904296289021</v>
      </c>
      <c r="Q265" s="48"/>
      <c r="R265" s="48"/>
    </row>
    <row r="266" spans="1:18" ht="15">
      <c r="A266" s="3" t="s">
        <v>233</v>
      </c>
      <c r="B266" s="11" t="s">
        <v>29</v>
      </c>
      <c r="C266" s="7">
        <v>4118857</v>
      </c>
      <c r="D266" s="7">
        <v>87538</v>
      </c>
      <c r="E266" s="27">
        <v>153225148</v>
      </c>
      <c r="F266" s="63">
        <v>94.108473169268748</v>
      </c>
      <c r="G266" s="63">
        <v>30.360920726344357</v>
      </c>
      <c r="H266" s="27">
        <v>9592442</v>
      </c>
      <c r="I266" s="63">
        <v>5.8915268307312498</v>
      </c>
      <c r="J266" s="63">
        <v>3.4825307161520191</v>
      </c>
      <c r="K266" s="27">
        <v>0</v>
      </c>
      <c r="L266" s="63">
        <v>0</v>
      </c>
      <c r="M266" s="63">
        <v>0</v>
      </c>
      <c r="N266" s="27">
        <v>162817590</v>
      </c>
      <c r="O266" s="64">
        <v>20.193365411154712</v>
      </c>
      <c r="Q266" s="48"/>
      <c r="R266" s="48"/>
    </row>
    <row r="267" spans="1:18" ht="15">
      <c r="A267" s="3" t="s">
        <v>107</v>
      </c>
      <c r="B267" s="11" t="s">
        <v>29</v>
      </c>
      <c r="C267" s="7">
        <v>4118907</v>
      </c>
      <c r="D267" s="7">
        <v>87540</v>
      </c>
      <c r="E267" s="27">
        <v>1705832931</v>
      </c>
      <c r="F267" s="63">
        <v>80.758191775196863</v>
      </c>
      <c r="G267" s="63">
        <v>338.00364409162552</v>
      </c>
      <c r="H267" s="27">
        <v>406127693</v>
      </c>
      <c r="I267" s="63">
        <v>19.227051794155027</v>
      </c>
      <c r="J267" s="63">
        <v>147.44443235126752</v>
      </c>
      <c r="K267" s="27">
        <v>311696</v>
      </c>
      <c r="L267" s="63">
        <v>1.4756430648108857E-2</v>
      </c>
      <c r="M267" s="63">
        <v>1.1910859163039897</v>
      </c>
      <c r="N267" s="27">
        <v>2112272320</v>
      </c>
      <c r="O267" s="64">
        <v>261.97345634232471</v>
      </c>
      <c r="Q267" s="48"/>
      <c r="R267" s="48"/>
    </row>
    <row r="268" spans="1:18" ht="15">
      <c r="A268" s="3" t="s">
        <v>327</v>
      </c>
      <c r="B268" s="11" t="s">
        <v>31</v>
      </c>
      <c r="C268" s="7">
        <v>4119004</v>
      </c>
      <c r="D268" s="7">
        <v>85740</v>
      </c>
      <c r="E268" s="27">
        <v>92796825</v>
      </c>
      <c r="F268" s="63">
        <v>96.257500653001898</v>
      </c>
      <c r="G268" s="63">
        <v>18.387301851269545</v>
      </c>
      <c r="H268" s="27">
        <v>3607948</v>
      </c>
      <c r="I268" s="63">
        <v>3.7424993469980992</v>
      </c>
      <c r="J268" s="63">
        <v>1.3098635084037251</v>
      </c>
      <c r="K268" s="27">
        <v>0</v>
      </c>
      <c r="L268" s="63">
        <v>0</v>
      </c>
      <c r="M268" s="63">
        <v>0</v>
      </c>
      <c r="N268" s="27">
        <v>96404773</v>
      </c>
      <c r="O268" s="64">
        <v>11.956550938804719</v>
      </c>
      <c r="Q268" s="48"/>
      <c r="R268" s="48"/>
    </row>
    <row r="269" spans="1:18" ht="15">
      <c r="A269" s="3" t="s">
        <v>80</v>
      </c>
      <c r="B269" s="6" t="s">
        <v>7</v>
      </c>
      <c r="C269" s="7">
        <v>4119103</v>
      </c>
      <c r="D269" s="7">
        <v>83860</v>
      </c>
      <c r="E269" s="27">
        <v>414249826</v>
      </c>
      <c r="F269" s="63">
        <v>65.655256199406466</v>
      </c>
      <c r="G269" s="63">
        <v>82.081866405428059</v>
      </c>
      <c r="H269" s="27">
        <v>189917958</v>
      </c>
      <c r="I269" s="63">
        <v>30.100464518621465</v>
      </c>
      <c r="J269" s="63">
        <v>68.949608690244787</v>
      </c>
      <c r="K269" s="27">
        <v>26779150</v>
      </c>
      <c r="L269" s="63">
        <v>4.2442792819720712</v>
      </c>
      <c r="M269" s="63">
        <v>102.33133699371177</v>
      </c>
      <c r="N269" s="27">
        <v>630946934</v>
      </c>
      <c r="O269" s="64">
        <v>78.252859493312215</v>
      </c>
      <c r="Q269" s="48"/>
      <c r="R269" s="48"/>
    </row>
    <row r="270" spans="1:18" ht="15">
      <c r="A270" s="3" t="s">
        <v>19</v>
      </c>
      <c r="B270" s="6" t="s">
        <v>7</v>
      </c>
      <c r="C270" s="7">
        <v>4119152</v>
      </c>
      <c r="D270" s="7">
        <v>83320</v>
      </c>
      <c r="E270" s="27">
        <v>4604157701</v>
      </c>
      <c r="F270" s="63">
        <v>40.031273531652893</v>
      </c>
      <c r="G270" s="63">
        <v>912.29454692155934</v>
      </c>
      <c r="H270" s="27">
        <v>5703924983</v>
      </c>
      <c r="I270" s="63">
        <v>49.593301538934746</v>
      </c>
      <c r="J270" s="63">
        <v>2070.8067826653928</v>
      </c>
      <c r="K270" s="27">
        <v>1193319332</v>
      </c>
      <c r="L270" s="63">
        <v>10.375424929412363</v>
      </c>
      <c r="M270" s="63">
        <v>4560.0387877883732</v>
      </c>
      <c r="N270" s="27">
        <v>11501402016</v>
      </c>
      <c r="O270" s="64">
        <v>1426.455296689255</v>
      </c>
      <c r="Q270" s="48"/>
      <c r="R270" s="48"/>
    </row>
    <row r="271" spans="1:18" ht="15">
      <c r="A271" s="3" t="s">
        <v>411</v>
      </c>
      <c r="B271" s="11" t="s">
        <v>31</v>
      </c>
      <c r="C271" s="7">
        <v>4119251</v>
      </c>
      <c r="D271" s="7">
        <v>85727</v>
      </c>
      <c r="E271" s="27">
        <v>3795889</v>
      </c>
      <c r="F271" s="63">
        <v>96.782252940522554</v>
      </c>
      <c r="G271" s="63">
        <v>0.75213949223924093</v>
      </c>
      <c r="H271" s="27">
        <v>126203</v>
      </c>
      <c r="I271" s="63">
        <v>3.2177470594774422</v>
      </c>
      <c r="J271" s="63">
        <v>4.5817928737075846E-2</v>
      </c>
      <c r="K271" s="27">
        <v>0</v>
      </c>
      <c r="L271" s="63">
        <v>0</v>
      </c>
      <c r="M271" s="63">
        <v>0</v>
      </c>
      <c r="N271" s="27">
        <v>3922092</v>
      </c>
      <c r="O271" s="64">
        <v>0.48643538411400522</v>
      </c>
      <c r="Q271" s="48"/>
      <c r="R271" s="48"/>
    </row>
    <row r="272" spans="1:18" ht="15">
      <c r="A272" s="3" t="s">
        <v>335</v>
      </c>
      <c r="B272" s="11" t="s">
        <v>63</v>
      </c>
      <c r="C272" s="7">
        <v>4119202</v>
      </c>
      <c r="D272" s="7">
        <v>86570</v>
      </c>
      <c r="E272" s="27">
        <v>56027804</v>
      </c>
      <c r="F272" s="63">
        <v>94.267614559662803</v>
      </c>
      <c r="G272" s="63">
        <v>11.10167448306305</v>
      </c>
      <c r="H272" s="27">
        <v>3407034</v>
      </c>
      <c r="I272" s="63">
        <v>5.7323854403371977</v>
      </c>
      <c r="J272" s="63">
        <v>1.2369217928004441</v>
      </c>
      <c r="K272" s="27">
        <v>0</v>
      </c>
      <c r="L272" s="63">
        <v>0</v>
      </c>
      <c r="M272" s="63">
        <v>0</v>
      </c>
      <c r="N272" s="27">
        <v>59434838</v>
      </c>
      <c r="O272" s="64">
        <v>7.3713743207154936</v>
      </c>
      <c r="Q272" s="48"/>
      <c r="R272" s="48"/>
    </row>
    <row r="273" spans="1:18" ht="15">
      <c r="A273" s="3" t="s">
        <v>68</v>
      </c>
      <c r="B273" s="11" t="s">
        <v>21</v>
      </c>
      <c r="C273" s="7">
        <v>4119301</v>
      </c>
      <c r="D273" s="7">
        <v>85170</v>
      </c>
      <c r="E273" s="27">
        <v>499120922</v>
      </c>
      <c r="F273" s="63">
        <v>96.884865388693882</v>
      </c>
      <c r="G273" s="63">
        <v>98.89871828155718</v>
      </c>
      <c r="H273" s="27">
        <v>15952162</v>
      </c>
      <c r="I273" s="63">
        <v>3.0964902489674393</v>
      </c>
      <c r="J273" s="63">
        <v>5.7914235138490309</v>
      </c>
      <c r="K273" s="27">
        <v>96050</v>
      </c>
      <c r="L273" s="63">
        <v>1.8644362338680019E-2</v>
      </c>
      <c r="M273" s="63">
        <v>0.36703647868756162</v>
      </c>
      <c r="N273" s="27">
        <v>515169134</v>
      </c>
      <c r="O273" s="64">
        <v>63.893579136075701</v>
      </c>
      <c r="Q273" s="48"/>
      <c r="R273" s="48"/>
    </row>
    <row r="274" spans="1:18" ht="15">
      <c r="A274" s="3" t="s">
        <v>77</v>
      </c>
      <c r="B274" s="11" t="s">
        <v>23</v>
      </c>
      <c r="C274" s="7">
        <v>4119400</v>
      </c>
      <c r="D274" s="7">
        <v>84240</v>
      </c>
      <c r="E274" s="27">
        <v>608172352</v>
      </c>
      <c r="F274" s="63">
        <v>70.055800853197951</v>
      </c>
      <c r="G274" s="63">
        <v>120.50680197108633</v>
      </c>
      <c r="H274" s="27">
        <v>249938494</v>
      </c>
      <c r="I274" s="63">
        <v>28.790590863973065</v>
      </c>
      <c r="J274" s="63">
        <v>90.740030797556784</v>
      </c>
      <c r="K274" s="27">
        <v>10014769</v>
      </c>
      <c r="L274" s="63">
        <v>1.1536082828289775</v>
      </c>
      <c r="M274" s="63">
        <v>38.269500766573167</v>
      </c>
      <c r="N274" s="27">
        <v>868125615</v>
      </c>
      <c r="O274" s="64">
        <v>107.66881985219419</v>
      </c>
      <c r="Q274" s="48"/>
      <c r="R274" s="48"/>
    </row>
    <row r="275" spans="1:18" ht="15">
      <c r="A275" s="3" t="s">
        <v>138</v>
      </c>
      <c r="B275" s="6" t="s">
        <v>7</v>
      </c>
      <c r="C275" s="7">
        <v>4119509</v>
      </c>
      <c r="D275" s="7">
        <v>83300</v>
      </c>
      <c r="E275" s="27">
        <v>300519399</v>
      </c>
      <c r="F275" s="63">
        <v>33.819136241350407</v>
      </c>
      <c r="G275" s="63">
        <v>59.546659075621513</v>
      </c>
      <c r="H275" s="27">
        <v>142280771</v>
      </c>
      <c r="I275" s="63">
        <v>16.011654472173948</v>
      </c>
      <c r="J275" s="63">
        <v>51.654954528293366</v>
      </c>
      <c r="K275" s="27">
        <v>445807383</v>
      </c>
      <c r="L275" s="63">
        <v>50.169209286475649</v>
      </c>
      <c r="M275" s="63">
        <v>1703.566601033182</v>
      </c>
      <c r="N275" s="27">
        <v>888607553</v>
      </c>
      <c r="O275" s="64">
        <v>110.20908137039142</v>
      </c>
      <c r="Q275" s="48"/>
      <c r="R275" s="48"/>
    </row>
    <row r="276" spans="1:18" ht="15">
      <c r="A276" s="3" t="s">
        <v>91</v>
      </c>
      <c r="B276" s="11" t="s">
        <v>21</v>
      </c>
      <c r="C276" s="7">
        <v>4119608</v>
      </c>
      <c r="D276" s="7">
        <v>85200</v>
      </c>
      <c r="E276" s="27">
        <v>743106709</v>
      </c>
      <c r="F276" s="63">
        <v>93.750784671591646</v>
      </c>
      <c r="G276" s="63">
        <v>147.24347913936194</v>
      </c>
      <c r="H276" s="27">
        <v>49533813</v>
      </c>
      <c r="I276" s="63">
        <v>6.2492153284083551</v>
      </c>
      <c r="J276" s="63">
        <v>17.983223173059603</v>
      </c>
      <c r="K276" s="27">
        <v>0</v>
      </c>
      <c r="L276" s="63">
        <v>0</v>
      </c>
      <c r="M276" s="63">
        <v>0</v>
      </c>
      <c r="N276" s="27">
        <v>792640522</v>
      </c>
      <c r="O276" s="64">
        <v>98.306821151415008</v>
      </c>
      <c r="Q276" s="48"/>
      <c r="R276" s="48"/>
    </row>
    <row r="277" spans="1:18" ht="15">
      <c r="A277" s="3" t="s">
        <v>311</v>
      </c>
      <c r="B277" s="6" t="s">
        <v>11</v>
      </c>
      <c r="C277" s="7">
        <v>4119657</v>
      </c>
      <c r="D277" s="7">
        <v>86613</v>
      </c>
      <c r="E277" s="27">
        <v>29460753</v>
      </c>
      <c r="F277" s="63">
        <v>95.186266620580369</v>
      </c>
      <c r="G277" s="63">
        <v>5.8375247016985208</v>
      </c>
      <c r="H277" s="27">
        <v>1489881</v>
      </c>
      <c r="I277" s="63">
        <v>4.8137333794196264</v>
      </c>
      <c r="J277" s="63">
        <v>0.54090046579497553</v>
      </c>
      <c r="K277" s="27">
        <v>0</v>
      </c>
      <c r="L277" s="63">
        <v>0</v>
      </c>
      <c r="M277" s="63">
        <v>0</v>
      </c>
      <c r="N277" s="27">
        <v>30950634</v>
      </c>
      <c r="O277" s="64">
        <v>3.8386359979220246</v>
      </c>
      <c r="Q277" s="48"/>
      <c r="R277" s="48"/>
    </row>
    <row r="278" spans="1:18" ht="15">
      <c r="A278" s="3" t="s">
        <v>288</v>
      </c>
      <c r="B278" s="11" t="s">
        <v>29</v>
      </c>
      <c r="C278" s="7">
        <v>4119707</v>
      </c>
      <c r="D278" s="7">
        <v>87860</v>
      </c>
      <c r="E278" s="27">
        <v>69647097</v>
      </c>
      <c r="F278" s="63">
        <v>90.482585241330952</v>
      </c>
      <c r="G278" s="63">
        <v>13.800280296267136</v>
      </c>
      <c r="H278" s="27">
        <v>7325833</v>
      </c>
      <c r="I278" s="63">
        <v>9.5174147586690534</v>
      </c>
      <c r="J278" s="63">
        <v>2.6596395833198776</v>
      </c>
      <c r="K278" s="27">
        <v>0</v>
      </c>
      <c r="L278" s="63">
        <v>0</v>
      </c>
      <c r="M278" s="63">
        <v>0</v>
      </c>
      <c r="N278" s="27">
        <v>76972930</v>
      </c>
      <c r="O278" s="64">
        <v>9.5465268971075723</v>
      </c>
      <c r="Q278" s="48"/>
      <c r="R278" s="48"/>
    </row>
    <row r="279" spans="1:18" ht="15">
      <c r="A279" s="3" t="s">
        <v>231</v>
      </c>
      <c r="B279" s="11" t="s">
        <v>31</v>
      </c>
      <c r="C279" s="7">
        <v>4119806</v>
      </c>
      <c r="D279" s="7">
        <v>85750</v>
      </c>
      <c r="E279" s="27">
        <v>229499238</v>
      </c>
      <c r="F279" s="63">
        <v>77.010843609077554</v>
      </c>
      <c r="G279" s="63">
        <v>45.474311903907811</v>
      </c>
      <c r="H279" s="27">
        <v>67906951</v>
      </c>
      <c r="I279" s="63">
        <v>22.786879943498082</v>
      </c>
      <c r="J279" s="63">
        <v>24.653580672964203</v>
      </c>
      <c r="K279" s="27">
        <v>602802</v>
      </c>
      <c r="L279" s="63">
        <v>0.20227644742436646</v>
      </c>
      <c r="M279" s="63">
        <v>2.3034911340533006</v>
      </c>
      <c r="N279" s="27">
        <v>298008991</v>
      </c>
      <c r="O279" s="64">
        <v>36.960407355694898</v>
      </c>
      <c r="Q279" s="48"/>
      <c r="R279" s="48"/>
    </row>
    <row r="280" spans="1:18" ht="15">
      <c r="A280" s="3" t="s">
        <v>13</v>
      </c>
      <c r="B280" s="6" t="s">
        <v>7</v>
      </c>
      <c r="C280" s="7">
        <v>4119905</v>
      </c>
      <c r="D280" s="7">
        <v>84000</v>
      </c>
      <c r="E280" s="27">
        <v>17792393729</v>
      </c>
      <c r="F280" s="63">
        <v>67.361957647446587</v>
      </c>
      <c r="G280" s="63">
        <v>3525.488228199169</v>
      </c>
      <c r="H280" s="27">
        <v>6957529091</v>
      </c>
      <c r="I280" s="63">
        <v>26.341187537623178</v>
      </c>
      <c r="J280" s="63">
        <v>2525.9270546466414</v>
      </c>
      <c r="K280" s="27">
        <v>1663195727</v>
      </c>
      <c r="L280" s="63">
        <v>6.2968548149302332</v>
      </c>
      <c r="M280" s="63">
        <v>6355.5804581601151</v>
      </c>
      <c r="N280" s="27">
        <v>26413118547</v>
      </c>
      <c r="O280" s="64">
        <v>3275.8730458282721</v>
      </c>
      <c r="Q280" s="48"/>
      <c r="R280" s="48"/>
    </row>
    <row r="281" spans="1:18" ht="15">
      <c r="A281" s="3" t="s">
        <v>302</v>
      </c>
      <c r="B281" s="6" t="s">
        <v>7</v>
      </c>
      <c r="C281" s="7">
        <v>4119954</v>
      </c>
      <c r="D281" s="7">
        <v>83255</v>
      </c>
      <c r="E281" s="27">
        <v>130752011</v>
      </c>
      <c r="F281" s="63">
        <v>39.140300225163877</v>
      </c>
      <c r="G281" s="63">
        <v>25.90796284158985</v>
      </c>
      <c r="H281" s="27">
        <v>152284080</v>
      </c>
      <c r="I281" s="63">
        <v>45.585873327125142</v>
      </c>
      <c r="J281" s="63">
        <v>55.286650279558778</v>
      </c>
      <c r="K281" s="27">
        <v>51023715</v>
      </c>
      <c r="L281" s="63">
        <v>15.273826447710983</v>
      </c>
      <c r="M281" s="63">
        <v>194.97724813282372</v>
      </c>
      <c r="N281" s="27">
        <v>334059806</v>
      </c>
      <c r="O281" s="64">
        <v>41.43159060232653</v>
      </c>
      <c r="Q281" s="48"/>
      <c r="R281" s="48"/>
    </row>
    <row r="282" spans="1:18" ht="15">
      <c r="A282" s="3" t="s">
        <v>244</v>
      </c>
      <c r="B282" s="6" t="s">
        <v>11</v>
      </c>
      <c r="C282" s="7">
        <v>4120002</v>
      </c>
      <c r="D282" s="7">
        <v>86160</v>
      </c>
      <c r="E282" s="27">
        <v>146560944</v>
      </c>
      <c r="F282" s="63">
        <v>74.588542457356027</v>
      </c>
      <c r="G282" s="63">
        <v>29.040436641393843</v>
      </c>
      <c r="H282" s="27">
        <v>49927940</v>
      </c>
      <c r="I282" s="63">
        <v>25.409581644741071</v>
      </c>
      <c r="J282" s="63">
        <v>18.126310760512812</v>
      </c>
      <c r="K282" s="27">
        <v>3686</v>
      </c>
      <c r="L282" s="63">
        <v>1.8758979029079828E-3</v>
      </c>
      <c r="M282" s="63">
        <v>1.4085335350779304E-2</v>
      </c>
      <c r="N282" s="27">
        <v>196492570</v>
      </c>
      <c r="O282" s="64">
        <v>24.36988697957571</v>
      </c>
      <c r="Q282" s="48"/>
      <c r="R282" s="48"/>
    </row>
    <row r="283" spans="1:18" ht="15">
      <c r="A283" s="3" t="s">
        <v>373</v>
      </c>
      <c r="B283" s="6" t="s">
        <v>7</v>
      </c>
      <c r="C283" s="7">
        <v>4120101</v>
      </c>
      <c r="D283" s="7">
        <v>84140</v>
      </c>
      <c r="E283" s="27">
        <v>20575525</v>
      </c>
      <c r="F283" s="63">
        <v>54.144009654360829</v>
      </c>
      <c r="G283" s="63">
        <v>4.0769540221159808</v>
      </c>
      <c r="H283" s="27">
        <v>13450763</v>
      </c>
      <c r="I283" s="63">
        <v>35.395366180475079</v>
      </c>
      <c r="J283" s="63">
        <v>4.8832920025141755</v>
      </c>
      <c r="K283" s="27">
        <v>3975192</v>
      </c>
      <c r="L283" s="63">
        <v>10.460624165164093</v>
      </c>
      <c r="M283" s="63">
        <v>15.190426588099589</v>
      </c>
      <c r="N283" s="27">
        <v>38001480</v>
      </c>
      <c r="O283" s="64">
        <v>4.7131134406588844</v>
      </c>
      <c r="Q283" s="48"/>
      <c r="R283" s="48"/>
    </row>
    <row r="284" spans="1:18" ht="15">
      <c r="A284" s="3" t="s">
        <v>349</v>
      </c>
      <c r="B284" s="11" t="s">
        <v>21</v>
      </c>
      <c r="C284" s="7">
        <v>4120150</v>
      </c>
      <c r="D284" s="7">
        <v>85345</v>
      </c>
      <c r="E284" s="27">
        <v>64537952</v>
      </c>
      <c r="F284" s="63">
        <v>99.365137622080468</v>
      </c>
      <c r="G284" s="63">
        <v>12.787924633054471</v>
      </c>
      <c r="H284" s="27">
        <v>412345</v>
      </c>
      <c r="I284" s="63">
        <v>0.63486237791953437</v>
      </c>
      <c r="J284" s="63">
        <v>0.14970162218877156</v>
      </c>
      <c r="K284" s="27">
        <v>0</v>
      </c>
      <c r="L284" s="63">
        <v>0</v>
      </c>
      <c r="M284" s="63">
        <v>0</v>
      </c>
      <c r="N284" s="27">
        <v>64950297</v>
      </c>
      <c r="O284" s="64">
        <v>8.055426203544874</v>
      </c>
      <c r="Q284" s="48"/>
      <c r="R284" s="48"/>
    </row>
    <row r="285" spans="1:18" ht="15">
      <c r="A285" s="3" t="s">
        <v>386</v>
      </c>
      <c r="B285" s="11" t="s">
        <v>29</v>
      </c>
      <c r="C285" s="7">
        <v>4120200</v>
      </c>
      <c r="D285" s="7">
        <v>87950</v>
      </c>
      <c r="E285" s="27">
        <v>6282631</v>
      </c>
      <c r="F285" s="63">
        <v>96.204573285530898</v>
      </c>
      <c r="G285" s="63">
        <v>1.2448769946293252</v>
      </c>
      <c r="H285" s="27">
        <v>247860</v>
      </c>
      <c r="I285" s="63">
        <v>3.7954267144690959</v>
      </c>
      <c r="J285" s="63">
        <v>8.9985434710518911E-2</v>
      </c>
      <c r="K285" s="27">
        <v>0</v>
      </c>
      <c r="L285" s="63">
        <v>0</v>
      </c>
      <c r="M285" s="63">
        <v>0</v>
      </c>
      <c r="N285" s="27">
        <v>6530491</v>
      </c>
      <c r="O285" s="64">
        <v>0.80994068931530772</v>
      </c>
      <c r="Q285" s="48"/>
      <c r="R285" s="48"/>
    </row>
    <row r="286" spans="1:18" ht="15">
      <c r="A286" s="3" t="s">
        <v>353</v>
      </c>
      <c r="B286" s="11" t="s">
        <v>21</v>
      </c>
      <c r="C286" s="7">
        <v>4120309</v>
      </c>
      <c r="D286" s="7">
        <v>84610</v>
      </c>
      <c r="E286" s="27">
        <v>7020430</v>
      </c>
      <c r="F286" s="63">
        <v>91.555046773677788</v>
      </c>
      <c r="G286" s="63">
        <v>1.3910687734812937</v>
      </c>
      <c r="H286" s="27">
        <v>647558</v>
      </c>
      <c r="I286" s="63">
        <v>8.4449532263222107</v>
      </c>
      <c r="J286" s="63">
        <v>0.23509557060547973</v>
      </c>
      <c r="K286" s="27">
        <v>0</v>
      </c>
      <c r="L286" s="63">
        <v>0</v>
      </c>
      <c r="M286" s="63">
        <v>0</v>
      </c>
      <c r="N286" s="27">
        <v>7667988</v>
      </c>
      <c r="O286" s="64">
        <v>0.95101815259855771</v>
      </c>
      <c r="Q286" s="48"/>
      <c r="R286" s="48"/>
    </row>
    <row r="287" spans="1:18" ht="15">
      <c r="A287" s="3" t="s">
        <v>264</v>
      </c>
      <c r="B287" s="6" t="s">
        <v>11</v>
      </c>
      <c r="C287" s="7">
        <v>4120333</v>
      </c>
      <c r="D287" s="7">
        <v>86618</v>
      </c>
      <c r="E287" s="27">
        <v>126030240</v>
      </c>
      <c r="F287" s="63">
        <v>69.507312557409392</v>
      </c>
      <c r="G287" s="63">
        <v>24.972363712529443</v>
      </c>
      <c r="H287" s="27">
        <v>53500639</v>
      </c>
      <c r="I287" s="63">
        <v>29.50629656020751</v>
      </c>
      <c r="J287" s="63">
        <v>19.423377139133148</v>
      </c>
      <c r="K287" s="27">
        <v>1788518</v>
      </c>
      <c r="L287" s="63">
        <v>0.98639088238309114</v>
      </c>
      <c r="M287" s="63">
        <v>6.8344752606904775</v>
      </c>
      <c r="N287" s="27">
        <v>181319397</v>
      </c>
      <c r="O287" s="64">
        <v>22.488042230272722</v>
      </c>
      <c r="Q287" s="48"/>
      <c r="R287" s="48"/>
    </row>
    <row r="288" spans="1:18" ht="15">
      <c r="A288" s="3" t="s">
        <v>252</v>
      </c>
      <c r="B288" s="11" t="s">
        <v>31</v>
      </c>
      <c r="C288" s="7">
        <v>4120358</v>
      </c>
      <c r="D288" s="7">
        <v>85730</v>
      </c>
      <c r="E288" s="27">
        <v>210201774</v>
      </c>
      <c r="F288" s="63">
        <v>86.16888499797615</v>
      </c>
      <c r="G288" s="63">
        <v>41.650600311059591</v>
      </c>
      <c r="H288" s="27">
        <v>33710224</v>
      </c>
      <c r="I288" s="63">
        <v>13.818971932710786</v>
      </c>
      <c r="J288" s="63">
        <v>12.238478015125343</v>
      </c>
      <c r="K288" s="27">
        <v>29622</v>
      </c>
      <c r="L288" s="63">
        <v>1.2143069313059411E-2</v>
      </c>
      <c r="M288" s="63">
        <v>0.11319473786239406</v>
      </c>
      <c r="N288" s="27">
        <v>243941620</v>
      </c>
      <c r="O288" s="64">
        <v>30.254730288349354</v>
      </c>
      <c r="Q288" s="48"/>
      <c r="R288" s="48"/>
    </row>
    <row r="289" spans="1:18" ht="15">
      <c r="A289" s="3" t="s">
        <v>326</v>
      </c>
      <c r="B289" s="6" t="s">
        <v>11</v>
      </c>
      <c r="C289" s="7">
        <v>4120408</v>
      </c>
      <c r="D289" s="7">
        <v>87180</v>
      </c>
      <c r="E289" s="27">
        <v>98607723</v>
      </c>
      <c r="F289" s="63">
        <v>82.440897327812365</v>
      </c>
      <c r="G289" s="63">
        <v>19.538706929546077</v>
      </c>
      <c r="H289" s="27">
        <v>21002478</v>
      </c>
      <c r="I289" s="63">
        <v>17.559102672187635</v>
      </c>
      <c r="J289" s="63">
        <v>7.6249379199068423</v>
      </c>
      <c r="K289" s="27">
        <v>0</v>
      </c>
      <c r="L289" s="63">
        <v>0</v>
      </c>
      <c r="M289" s="63">
        <v>0</v>
      </c>
      <c r="N289" s="27">
        <v>119610201</v>
      </c>
      <c r="O289" s="64">
        <v>14.834591862554058</v>
      </c>
      <c r="Q289" s="48"/>
      <c r="R289" s="48"/>
    </row>
    <row r="290" spans="1:18" ht="15">
      <c r="A290" s="3" t="s">
        <v>157</v>
      </c>
      <c r="B290" s="6" t="s">
        <v>11</v>
      </c>
      <c r="C290" s="7">
        <v>4120507</v>
      </c>
      <c r="D290" s="7">
        <v>86140</v>
      </c>
      <c r="E290" s="27">
        <v>221742856</v>
      </c>
      <c r="F290" s="63">
        <v>98.192032704371741</v>
      </c>
      <c r="G290" s="63">
        <v>43.937417326881565</v>
      </c>
      <c r="H290" s="27">
        <v>4082855</v>
      </c>
      <c r="I290" s="63">
        <v>1.8079672956282644</v>
      </c>
      <c r="J290" s="63">
        <v>1.4822782297870398</v>
      </c>
      <c r="K290" s="27">
        <v>0</v>
      </c>
      <c r="L290" s="63">
        <v>0</v>
      </c>
      <c r="M290" s="63">
        <v>0</v>
      </c>
      <c r="N290" s="27">
        <v>225825711</v>
      </c>
      <c r="O290" s="64">
        <v>28.00791426440362</v>
      </c>
      <c r="Q290" s="48"/>
      <c r="R290" s="48"/>
    </row>
    <row r="291" spans="1:18" ht="15">
      <c r="A291" s="3" t="s">
        <v>82</v>
      </c>
      <c r="B291" s="11" t="s">
        <v>21</v>
      </c>
      <c r="C291" s="7">
        <v>4120606</v>
      </c>
      <c r="D291" s="7">
        <v>84400</v>
      </c>
      <c r="E291" s="27">
        <v>549481881</v>
      </c>
      <c r="F291" s="63">
        <v>78.842411773716236</v>
      </c>
      <c r="G291" s="63">
        <v>108.87753118439528</v>
      </c>
      <c r="H291" s="27">
        <v>89674324</v>
      </c>
      <c r="I291" s="63">
        <v>12.866921044731672</v>
      </c>
      <c r="J291" s="63">
        <v>32.556213295860239</v>
      </c>
      <c r="K291" s="27">
        <v>57780721</v>
      </c>
      <c r="L291" s="63">
        <v>8.2906671815520934</v>
      </c>
      <c r="M291" s="63">
        <v>220.79783833283128</v>
      </c>
      <c r="N291" s="27">
        <v>696936926</v>
      </c>
      <c r="O291" s="64">
        <v>86.437233318862482</v>
      </c>
      <c r="Q291" s="48"/>
      <c r="R291" s="48"/>
    </row>
    <row r="292" spans="1:18" ht="15">
      <c r="A292" s="3" t="s">
        <v>191</v>
      </c>
      <c r="B292" s="11" t="s">
        <v>21</v>
      </c>
      <c r="C292" s="7">
        <v>4120655</v>
      </c>
      <c r="D292" s="7">
        <v>87365</v>
      </c>
      <c r="E292" s="27">
        <v>192746284</v>
      </c>
      <c r="F292" s="63">
        <v>96.529449241272914</v>
      </c>
      <c r="G292" s="63">
        <v>38.191868144395301</v>
      </c>
      <c r="H292" s="27">
        <v>6929862</v>
      </c>
      <c r="I292" s="63">
        <v>3.4705507587270841</v>
      </c>
      <c r="J292" s="63">
        <v>2.5158825326954974</v>
      </c>
      <c r="K292" s="27">
        <v>0</v>
      </c>
      <c r="L292" s="63">
        <v>0</v>
      </c>
      <c r="M292" s="63">
        <v>0</v>
      </c>
      <c r="N292" s="27">
        <v>199676146</v>
      </c>
      <c r="O292" s="64">
        <v>24.764728307728166</v>
      </c>
      <c r="Q292" s="48"/>
      <c r="R292" s="48"/>
    </row>
    <row r="293" spans="1:18" ht="15">
      <c r="A293" s="3" t="s">
        <v>315</v>
      </c>
      <c r="B293" s="11" t="s">
        <v>63</v>
      </c>
      <c r="C293" s="7">
        <v>4120705</v>
      </c>
      <c r="D293" s="7">
        <v>86540</v>
      </c>
      <c r="E293" s="27">
        <v>84921725</v>
      </c>
      <c r="F293" s="63">
        <v>62.786355267260085</v>
      </c>
      <c r="G293" s="63">
        <v>16.826883800232423</v>
      </c>
      <c r="H293" s="27">
        <v>50087505</v>
      </c>
      <c r="I293" s="63">
        <v>37.031888876264183</v>
      </c>
      <c r="J293" s="63">
        <v>18.184240744736101</v>
      </c>
      <c r="K293" s="27">
        <v>245834</v>
      </c>
      <c r="L293" s="63">
        <v>0.18175585647573239</v>
      </c>
      <c r="M293" s="63">
        <v>0.93940703489513822</v>
      </c>
      <c r="N293" s="27">
        <v>135255064</v>
      </c>
      <c r="O293" s="64">
        <v>16.774937714414744</v>
      </c>
      <c r="Q293" s="48"/>
      <c r="R293" s="48"/>
    </row>
    <row r="294" spans="1:18" ht="15">
      <c r="A294" s="3" t="s">
        <v>58</v>
      </c>
      <c r="B294" s="6" t="s">
        <v>7</v>
      </c>
      <c r="C294" s="7">
        <v>4120804</v>
      </c>
      <c r="D294" s="7">
        <v>83420</v>
      </c>
      <c r="E294" s="27">
        <v>2337841127</v>
      </c>
      <c r="F294" s="63">
        <v>54.840450411385</v>
      </c>
      <c r="G294" s="63">
        <v>463.23341862678149</v>
      </c>
      <c r="H294" s="27">
        <v>1139009382</v>
      </c>
      <c r="I294" s="63">
        <v>26.718576728876783</v>
      </c>
      <c r="J294" s="63">
        <v>413.51672064322401</v>
      </c>
      <c r="K294" s="27">
        <v>786136227</v>
      </c>
      <c r="L294" s="63">
        <v>18.440972859738217</v>
      </c>
      <c r="M294" s="63">
        <v>3004.0673870567998</v>
      </c>
      <c r="N294" s="27">
        <v>4262986736</v>
      </c>
      <c r="O294" s="64">
        <v>528.71467329146515</v>
      </c>
      <c r="Q294" s="48"/>
      <c r="R294" s="48"/>
    </row>
    <row r="295" spans="1:18" ht="15">
      <c r="A295" s="3" t="s">
        <v>195</v>
      </c>
      <c r="B295" s="6" t="s">
        <v>15</v>
      </c>
      <c r="C295" s="7">
        <v>4120853</v>
      </c>
      <c r="D295" s="7">
        <v>85940</v>
      </c>
      <c r="E295" s="27">
        <v>146659756</v>
      </c>
      <c r="F295" s="63">
        <v>84.836625882236433</v>
      </c>
      <c r="G295" s="63">
        <v>29.060015824954569</v>
      </c>
      <c r="H295" s="27">
        <v>25994866</v>
      </c>
      <c r="I295" s="63">
        <v>15.036958889396132</v>
      </c>
      <c r="J295" s="63">
        <v>9.4374215978846436</v>
      </c>
      <c r="K295" s="27">
        <v>218538</v>
      </c>
      <c r="L295" s="63">
        <v>0.12641522836743424</v>
      </c>
      <c r="M295" s="63">
        <v>0.83510065569414205</v>
      </c>
      <c r="N295" s="27">
        <v>172873160</v>
      </c>
      <c r="O295" s="64">
        <v>21.44050215742055</v>
      </c>
      <c r="Q295" s="48"/>
      <c r="R295" s="48"/>
    </row>
    <row r="296" spans="1:18" ht="15">
      <c r="A296" s="3" t="s">
        <v>98</v>
      </c>
      <c r="B296" s="11" t="s">
        <v>31</v>
      </c>
      <c r="C296" s="7">
        <v>4120903</v>
      </c>
      <c r="D296" s="7">
        <v>85460</v>
      </c>
      <c r="E296" s="27">
        <v>560598000</v>
      </c>
      <c r="F296" s="63">
        <v>77.243754755042815</v>
      </c>
      <c r="G296" s="63">
        <v>111.08014356329545</v>
      </c>
      <c r="H296" s="27">
        <v>164099431</v>
      </c>
      <c r="I296" s="63">
        <v>22.610955093678662</v>
      </c>
      <c r="J296" s="63">
        <v>59.576206867924647</v>
      </c>
      <c r="K296" s="27">
        <v>1054446</v>
      </c>
      <c r="L296" s="63">
        <v>0.14529015127852021</v>
      </c>
      <c r="M296" s="63">
        <v>4.0293612369201934</v>
      </c>
      <c r="N296" s="27">
        <v>725751877</v>
      </c>
      <c r="O296" s="64">
        <v>90.010992363247794</v>
      </c>
      <c r="Q296" s="48"/>
      <c r="R296" s="48"/>
    </row>
    <row r="297" spans="1:18" ht="15">
      <c r="A297" s="3" t="s">
        <v>206</v>
      </c>
      <c r="B297" s="11" t="s">
        <v>29</v>
      </c>
      <c r="C297" s="7">
        <v>4121000</v>
      </c>
      <c r="D297" s="7">
        <v>87930</v>
      </c>
      <c r="E297" s="27">
        <v>162771108</v>
      </c>
      <c r="F297" s="63">
        <v>91.335267803793201</v>
      </c>
      <c r="G297" s="63">
        <v>32.252412681808835</v>
      </c>
      <c r="H297" s="27">
        <v>15441659</v>
      </c>
      <c r="I297" s="63">
        <v>8.6647321962067956</v>
      </c>
      <c r="J297" s="63">
        <v>5.6060856845259295</v>
      </c>
      <c r="K297" s="27">
        <v>0</v>
      </c>
      <c r="L297" s="63">
        <v>0</v>
      </c>
      <c r="M297" s="63">
        <v>0</v>
      </c>
      <c r="N297" s="27">
        <v>178212767</v>
      </c>
      <c r="O297" s="64">
        <v>22.102744089038378</v>
      </c>
      <c r="Q297" s="48"/>
      <c r="R297" s="48"/>
    </row>
    <row r="298" spans="1:18" ht="15">
      <c r="A298" s="3" t="s">
        <v>246</v>
      </c>
      <c r="B298" s="11" t="s">
        <v>21</v>
      </c>
      <c r="C298" s="7">
        <v>4121109</v>
      </c>
      <c r="D298" s="7">
        <v>87265</v>
      </c>
      <c r="E298" s="27">
        <v>147723964</v>
      </c>
      <c r="F298" s="63">
        <v>95.524428165003371</v>
      </c>
      <c r="G298" s="63">
        <v>29.270884178786027</v>
      </c>
      <c r="H298" s="27">
        <v>6921258</v>
      </c>
      <c r="I298" s="63">
        <v>4.4755718349966225</v>
      </c>
      <c r="J298" s="63">
        <v>2.5127588552959601</v>
      </c>
      <c r="K298" s="27">
        <v>0</v>
      </c>
      <c r="L298" s="63">
        <v>0</v>
      </c>
      <c r="M298" s="63">
        <v>0</v>
      </c>
      <c r="N298" s="27">
        <v>154645222</v>
      </c>
      <c r="O298" s="64">
        <v>19.179791796053127</v>
      </c>
      <c r="Q298" s="48"/>
      <c r="R298" s="48"/>
    </row>
    <row r="299" spans="1:18" ht="15">
      <c r="A299" s="3" t="s">
        <v>261</v>
      </c>
      <c r="B299" s="6" t="s">
        <v>7</v>
      </c>
      <c r="C299" s="7">
        <v>4121208</v>
      </c>
      <c r="D299" s="7">
        <v>83840</v>
      </c>
      <c r="E299" s="27">
        <v>86953285</v>
      </c>
      <c r="F299" s="63">
        <v>66.814710022434909</v>
      </c>
      <c r="G299" s="63">
        <v>17.229428897534678</v>
      </c>
      <c r="H299" s="27">
        <v>7120812</v>
      </c>
      <c r="I299" s="63">
        <v>5.4716160396271949</v>
      </c>
      <c r="J299" s="63">
        <v>2.585206823658031</v>
      </c>
      <c r="K299" s="27">
        <v>36066833</v>
      </c>
      <c r="L299" s="63">
        <v>27.713673937937894</v>
      </c>
      <c r="M299" s="63">
        <v>137.82241938294996</v>
      </c>
      <c r="N299" s="27">
        <v>130140930</v>
      </c>
      <c r="O299" s="64">
        <v>16.140659952266255</v>
      </c>
      <c r="Q299" s="48"/>
      <c r="R299" s="48"/>
    </row>
    <row r="300" spans="1:18" ht="15">
      <c r="A300" s="3" t="s">
        <v>358</v>
      </c>
      <c r="B300" s="6" t="s">
        <v>15</v>
      </c>
      <c r="C300" s="7">
        <v>4121257</v>
      </c>
      <c r="D300" s="7">
        <v>85888</v>
      </c>
      <c r="E300" s="27">
        <v>20115916</v>
      </c>
      <c r="F300" s="63">
        <v>93.863641167637596</v>
      </c>
      <c r="G300" s="63">
        <v>3.9858844255370016</v>
      </c>
      <c r="H300" s="27">
        <v>1315083</v>
      </c>
      <c r="I300" s="63">
        <v>6.1363588323624114</v>
      </c>
      <c r="J300" s="63">
        <v>0.47744014942069452</v>
      </c>
      <c r="K300" s="27">
        <v>0</v>
      </c>
      <c r="L300" s="63">
        <v>0</v>
      </c>
      <c r="M300" s="63">
        <v>0</v>
      </c>
      <c r="N300" s="27">
        <v>21430999</v>
      </c>
      <c r="O300" s="64">
        <v>2.6579683063303619</v>
      </c>
      <c r="Q300" s="48"/>
      <c r="R300" s="48"/>
    </row>
    <row r="301" spans="1:18" ht="15">
      <c r="A301" s="3" t="s">
        <v>320</v>
      </c>
      <c r="B301" s="6" t="s">
        <v>11</v>
      </c>
      <c r="C301" s="7">
        <v>4121307</v>
      </c>
      <c r="D301" s="7">
        <v>86290</v>
      </c>
      <c r="E301" s="27">
        <v>51914479</v>
      </c>
      <c r="F301" s="63">
        <v>99.579108843292886</v>
      </c>
      <c r="G301" s="63">
        <v>10.286636378177745</v>
      </c>
      <c r="H301" s="27">
        <v>219427</v>
      </c>
      <c r="I301" s="63">
        <v>0.42089115670711497</v>
      </c>
      <c r="J301" s="63">
        <v>7.9662849924251725E-2</v>
      </c>
      <c r="K301" s="27">
        <v>0</v>
      </c>
      <c r="L301" s="63">
        <v>0</v>
      </c>
      <c r="M301" s="63">
        <v>0</v>
      </c>
      <c r="N301" s="27">
        <v>52133906</v>
      </c>
      <c r="O301" s="64">
        <v>6.4658800942133539</v>
      </c>
      <c r="Q301" s="48"/>
      <c r="R301" s="48"/>
    </row>
    <row r="302" spans="1:18" ht="15">
      <c r="A302" s="3" t="s">
        <v>271</v>
      </c>
      <c r="B302" s="11" t="s">
        <v>21</v>
      </c>
      <c r="C302" s="7">
        <v>4121356</v>
      </c>
      <c r="D302" s="7">
        <v>87395</v>
      </c>
      <c r="E302" s="27">
        <v>124562841</v>
      </c>
      <c r="F302" s="63">
        <v>97.720309201470528</v>
      </c>
      <c r="G302" s="63">
        <v>24.681604752303691</v>
      </c>
      <c r="H302" s="27">
        <v>2905893</v>
      </c>
      <c r="I302" s="63">
        <v>2.2796907985294652</v>
      </c>
      <c r="J302" s="63">
        <v>1.0549828323539656</v>
      </c>
      <c r="K302" s="27">
        <v>0</v>
      </c>
      <c r="L302" s="63">
        <v>0</v>
      </c>
      <c r="M302" s="63">
        <v>0</v>
      </c>
      <c r="N302" s="27">
        <v>127468734</v>
      </c>
      <c r="O302" s="64">
        <v>15.809242257911327</v>
      </c>
      <c r="Q302" s="48"/>
      <c r="R302" s="48"/>
    </row>
    <row r="303" spans="1:18" ht="15">
      <c r="A303" s="3" t="s">
        <v>141</v>
      </c>
      <c r="B303" s="11" t="s">
        <v>31</v>
      </c>
      <c r="C303" s="7">
        <v>4121406</v>
      </c>
      <c r="D303" s="7">
        <v>85770</v>
      </c>
      <c r="E303" s="27">
        <v>530928868</v>
      </c>
      <c r="F303" s="63">
        <v>84.256011681155343</v>
      </c>
      <c r="G303" s="63">
        <v>105.20132943631255</v>
      </c>
      <c r="H303" s="27">
        <v>77843267</v>
      </c>
      <c r="I303" s="63">
        <v>12.353374640105827</v>
      </c>
      <c r="J303" s="63">
        <v>28.260954652957281</v>
      </c>
      <c r="K303" s="27">
        <v>21365534</v>
      </c>
      <c r="L303" s="63">
        <v>3.3906136787388279</v>
      </c>
      <c r="M303" s="63">
        <v>81.644251583960155</v>
      </c>
      <c r="N303" s="27">
        <v>630137669</v>
      </c>
      <c r="O303" s="64">
        <v>78.152490830077127</v>
      </c>
      <c r="Q303" s="48"/>
      <c r="R303" s="48"/>
    </row>
    <row r="304" spans="1:18" ht="15">
      <c r="A304" s="3" t="s">
        <v>224</v>
      </c>
      <c r="B304" s="11" t="s">
        <v>21</v>
      </c>
      <c r="C304" s="7">
        <v>4121505</v>
      </c>
      <c r="D304" s="7">
        <v>84550</v>
      </c>
      <c r="E304" s="27">
        <v>96611983</v>
      </c>
      <c r="F304" s="63">
        <v>45.063925301339168</v>
      </c>
      <c r="G304" s="63">
        <v>19.14325941507936</v>
      </c>
      <c r="H304" s="27">
        <v>117508891</v>
      </c>
      <c r="I304" s="63">
        <v>54.811129239187714</v>
      </c>
      <c r="J304" s="63">
        <v>42.661537315363447</v>
      </c>
      <c r="K304" s="27">
        <v>267869</v>
      </c>
      <c r="L304" s="63">
        <v>0.12494545947312169</v>
      </c>
      <c r="M304" s="63">
        <v>1.0236095211822847</v>
      </c>
      <c r="N304" s="27">
        <v>214388743</v>
      </c>
      <c r="O304" s="64">
        <v>26.589450362440182</v>
      </c>
      <c r="Q304" s="48"/>
      <c r="R304" s="48"/>
    </row>
    <row r="305" spans="1:18" ht="15">
      <c r="A305" s="3" t="s">
        <v>188</v>
      </c>
      <c r="B305" s="11" t="s">
        <v>31</v>
      </c>
      <c r="C305" s="7">
        <v>4121604</v>
      </c>
      <c r="D305" s="7">
        <v>85610</v>
      </c>
      <c r="E305" s="27">
        <v>452903493</v>
      </c>
      <c r="F305" s="63">
        <v>88.986095706572272</v>
      </c>
      <c r="G305" s="63">
        <v>89.740928477729099</v>
      </c>
      <c r="H305" s="27">
        <v>56056350</v>
      </c>
      <c r="I305" s="63">
        <v>11.013904293427723</v>
      </c>
      <c r="J305" s="63">
        <v>20.351226591765499</v>
      </c>
      <c r="K305" s="27">
        <v>0</v>
      </c>
      <c r="L305" s="63">
        <v>0</v>
      </c>
      <c r="M305" s="63">
        <v>0</v>
      </c>
      <c r="N305" s="27">
        <v>508959843</v>
      </c>
      <c r="O305" s="64">
        <v>63.123475106730993</v>
      </c>
      <c r="Q305" s="48"/>
      <c r="R305" s="48"/>
    </row>
    <row r="306" spans="1:18" ht="15">
      <c r="A306" s="3" t="s">
        <v>124</v>
      </c>
      <c r="B306" s="11" t="s">
        <v>21</v>
      </c>
      <c r="C306" s="7">
        <v>4121703</v>
      </c>
      <c r="D306" s="7">
        <v>84320</v>
      </c>
      <c r="E306" s="27">
        <v>275496769</v>
      </c>
      <c r="F306" s="63">
        <v>85.641608420493597</v>
      </c>
      <c r="G306" s="63">
        <v>54.588529840891411</v>
      </c>
      <c r="H306" s="27">
        <v>46101326</v>
      </c>
      <c r="I306" s="63">
        <v>14.331172460891985</v>
      </c>
      <c r="J306" s="63">
        <v>16.737060682810249</v>
      </c>
      <c r="K306" s="27">
        <v>87560</v>
      </c>
      <c r="L306" s="63">
        <v>2.721911861441257E-2</v>
      </c>
      <c r="M306" s="63">
        <v>0.33459358744282036</v>
      </c>
      <c r="N306" s="27">
        <v>321685655</v>
      </c>
      <c r="O306" s="64">
        <v>39.896893074892269</v>
      </c>
      <c r="Q306" s="48"/>
      <c r="R306" s="48"/>
    </row>
    <row r="307" spans="1:18" ht="15">
      <c r="A307" s="3" t="s">
        <v>262</v>
      </c>
      <c r="B307" s="11" t="s">
        <v>21</v>
      </c>
      <c r="C307" s="7">
        <v>4121752</v>
      </c>
      <c r="D307" s="7">
        <v>85195</v>
      </c>
      <c r="E307" s="27">
        <v>8503396</v>
      </c>
      <c r="F307" s="63">
        <v>93.897841079645687</v>
      </c>
      <c r="G307" s="63">
        <v>1.6849122694971304</v>
      </c>
      <c r="H307" s="27">
        <v>552612</v>
      </c>
      <c r="I307" s="63">
        <v>6.1021589203543103</v>
      </c>
      <c r="J307" s="63">
        <v>0.20062547827906591</v>
      </c>
      <c r="K307" s="27">
        <v>0</v>
      </c>
      <c r="L307" s="63">
        <v>0</v>
      </c>
      <c r="M307" s="63">
        <v>0</v>
      </c>
      <c r="N307" s="27">
        <v>9056008</v>
      </c>
      <c r="O307" s="64">
        <v>1.123166598340759</v>
      </c>
      <c r="Q307" s="48"/>
      <c r="R307" s="48"/>
    </row>
    <row r="308" spans="1:18" ht="15">
      <c r="A308" s="3" t="s">
        <v>184</v>
      </c>
      <c r="B308" s="11" t="s">
        <v>63</v>
      </c>
      <c r="C308" s="7">
        <v>4121802</v>
      </c>
      <c r="D308" s="7">
        <v>86410</v>
      </c>
      <c r="E308" s="27">
        <v>124665695</v>
      </c>
      <c r="F308" s="63">
        <v>57.843540880050242</v>
      </c>
      <c r="G308" s="63">
        <v>24.701984841219563</v>
      </c>
      <c r="H308" s="27">
        <v>90856545</v>
      </c>
      <c r="I308" s="63">
        <v>42.156459119949758</v>
      </c>
      <c r="J308" s="63">
        <v>32.985417970309143</v>
      </c>
      <c r="K308" s="27">
        <v>0</v>
      </c>
      <c r="L308" s="63">
        <v>0</v>
      </c>
      <c r="M308" s="63">
        <v>0</v>
      </c>
      <c r="N308" s="27">
        <v>215522240</v>
      </c>
      <c r="O308" s="64">
        <v>26.73003172784086</v>
      </c>
      <c r="Q308" s="48"/>
      <c r="R308" s="48"/>
    </row>
    <row r="309" spans="1:18" ht="15">
      <c r="A309" s="3" t="s">
        <v>328</v>
      </c>
      <c r="B309" s="11" t="s">
        <v>63</v>
      </c>
      <c r="C309" s="7">
        <v>4121901</v>
      </c>
      <c r="D309" s="7">
        <v>86490</v>
      </c>
      <c r="E309" s="27">
        <v>99065048</v>
      </c>
      <c r="F309" s="63">
        <v>97.434221285701881</v>
      </c>
      <c r="G309" s="63">
        <v>19.629323961100031</v>
      </c>
      <c r="H309" s="27">
        <v>2608724</v>
      </c>
      <c r="I309" s="63">
        <v>2.5657787142981183</v>
      </c>
      <c r="J309" s="63">
        <v>0.94709579270460642</v>
      </c>
      <c r="K309" s="27">
        <v>0</v>
      </c>
      <c r="L309" s="63">
        <v>0</v>
      </c>
      <c r="M309" s="63">
        <v>0</v>
      </c>
      <c r="N309" s="27">
        <v>101673772</v>
      </c>
      <c r="O309" s="64">
        <v>12.610035750599371</v>
      </c>
      <c r="Q309" s="48"/>
      <c r="R309" s="48"/>
    </row>
    <row r="310" spans="1:18" ht="15">
      <c r="A310" s="3" t="s">
        <v>186</v>
      </c>
      <c r="B310" s="11" t="s">
        <v>21</v>
      </c>
      <c r="C310" s="7">
        <v>4122008</v>
      </c>
      <c r="D310" s="7">
        <v>84560</v>
      </c>
      <c r="E310" s="27">
        <v>212271954</v>
      </c>
      <c r="F310" s="63">
        <v>71.920820672469915</v>
      </c>
      <c r="G310" s="63">
        <v>42.060797799459237</v>
      </c>
      <c r="H310" s="27">
        <v>52946740</v>
      </c>
      <c r="I310" s="63">
        <v>17.939124415521654</v>
      </c>
      <c r="J310" s="63">
        <v>19.222284416222141</v>
      </c>
      <c r="K310" s="27">
        <v>29928041</v>
      </c>
      <c r="L310" s="63">
        <v>10.140054912008429</v>
      </c>
      <c r="M310" s="63">
        <v>114.36421429106684</v>
      </c>
      <c r="N310" s="27">
        <v>295146735</v>
      </c>
      <c r="O310" s="64">
        <v>36.605417570449518</v>
      </c>
      <c r="Q310" s="48"/>
      <c r="R310" s="48"/>
    </row>
    <row r="311" spans="1:18" ht="15">
      <c r="A311" s="3" t="s">
        <v>392</v>
      </c>
      <c r="B311" s="6" t="s">
        <v>11</v>
      </c>
      <c r="C311" s="7">
        <v>4122107</v>
      </c>
      <c r="D311" s="7">
        <v>86830</v>
      </c>
      <c r="E311" s="27">
        <v>3111106</v>
      </c>
      <c r="F311" s="63">
        <v>89.544773451670778</v>
      </c>
      <c r="G311" s="63">
        <v>0.61645261153380826</v>
      </c>
      <c r="H311" s="27">
        <v>363252</v>
      </c>
      <c r="I311" s="63">
        <v>10.455226548329216</v>
      </c>
      <c r="J311" s="63">
        <v>0.13187843592941748</v>
      </c>
      <c r="K311" s="27">
        <v>0</v>
      </c>
      <c r="L311" s="63">
        <v>0</v>
      </c>
      <c r="M311" s="63">
        <v>0</v>
      </c>
      <c r="N311" s="27">
        <v>3474358</v>
      </c>
      <c r="O311" s="64">
        <v>0.43090541177503405</v>
      </c>
      <c r="Q311" s="48"/>
      <c r="R311" s="48"/>
    </row>
    <row r="312" spans="1:18" ht="15">
      <c r="A312" s="3" t="s">
        <v>194</v>
      </c>
      <c r="B312" s="11" t="s">
        <v>21</v>
      </c>
      <c r="C312" s="7">
        <v>4122156</v>
      </c>
      <c r="D312" s="7">
        <v>85340</v>
      </c>
      <c r="E312" s="27">
        <v>181195232</v>
      </c>
      <c r="F312" s="63">
        <v>97.929930544773995</v>
      </c>
      <c r="G312" s="63">
        <v>35.903075614869529</v>
      </c>
      <c r="H312" s="27">
        <v>3830154</v>
      </c>
      <c r="I312" s="63">
        <v>2.0700694552259979</v>
      </c>
      <c r="J312" s="63">
        <v>1.3905352727274787</v>
      </c>
      <c r="K312" s="27">
        <v>0</v>
      </c>
      <c r="L312" s="63">
        <v>0</v>
      </c>
      <c r="M312" s="63">
        <v>0</v>
      </c>
      <c r="N312" s="27">
        <v>185025386</v>
      </c>
      <c r="O312" s="64">
        <v>22.947675554207315</v>
      </c>
      <c r="Q312" s="48"/>
      <c r="R312" s="48"/>
    </row>
    <row r="313" spans="1:18" ht="15">
      <c r="A313" s="3" t="s">
        <v>334</v>
      </c>
      <c r="B313" s="11" t="s">
        <v>21</v>
      </c>
      <c r="C313" s="7">
        <v>4122172</v>
      </c>
      <c r="D313" s="7">
        <v>86848</v>
      </c>
      <c r="E313" s="27">
        <v>74328337</v>
      </c>
      <c r="F313" s="63">
        <v>98.610162606264012</v>
      </c>
      <c r="G313" s="63">
        <v>14.727848377591439</v>
      </c>
      <c r="H313" s="27">
        <v>1047603</v>
      </c>
      <c r="I313" s="63">
        <v>1.3898373937359854</v>
      </c>
      <c r="J313" s="63">
        <v>0.38033168465683753</v>
      </c>
      <c r="K313" s="27">
        <v>0</v>
      </c>
      <c r="L313" s="63">
        <v>0</v>
      </c>
      <c r="M313" s="63">
        <v>0</v>
      </c>
      <c r="N313" s="27">
        <v>75375940</v>
      </c>
      <c r="O313" s="64">
        <v>9.348461057735058</v>
      </c>
      <c r="Q313" s="48"/>
      <c r="R313" s="48"/>
    </row>
    <row r="314" spans="1:18" ht="15">
      <c r="A314" s="3" t="s">
        <v>41</v>
      </c>
      <c r="B314" s="6" t="s">
        <v>7</v>
      </c>
      <c r="C314" s="7">
        <v>4122206</v>
      </c>
      <c r="D314" s="7">
        <v>83540</v>
      </c>
      <c r="E314" s="27">
        <v>565184562</v>
      </c>
      <c r="F314" s="63">
        <v>57.692090728598686</v>
      </c>
      <c r="G314" s="63">
        <v>111.9889515958285</v>
      </c>
      <c r="H314" s="27">
        <v>405161515</v>
      </c>
      <c r="I314" s="63">
        <v>41.357490021315371</v>
      </c>
      <c r="J314" s="63">
        <v>147.09366196743093</v>
      </c>
      <c r="K314" s="27">
        <v>9310848</v>
      </c>
      <c r="L314" s="63">
        <v>0.95041925008594208</v>
      </c>
      <c r="M314" s="63">
        <v>35.579602951745194</v>
      </c>
      <c r="N314" s="27">
        <v>979656925</v>
      </c>
      <c r="O314" s="64">
        <v>121.50143153508897</v>
      </c>
      <c r="Q314" s="48"/>
      <c r="R314" s="48"/>
    </row>
    <row r="315" spans="1:18" ht="15">
      <c r="A315" s="3" t="s">
        <v>74</v>
      </c>
      <c r="B315" s="6" t="s">
        <v>7</v>
      </c>
      <c r="C315" s="7">
        <v>4122305</v>
      </c>
      <c r="D315" s="7">
        <v>83880</v>
      </c>
      <c r="E315" s="27">
        <v>760111150</v>
      </c>
      <c r="F315" s="63">
        <v>49.301746449020996</v>
      </c>
      <c r="G315" s="63">
        <v>150.61283783756204</v>
      </c>
      <c r="H315" s="27">
        <v>747384573</v>
      </c>
      <c r="I315" s="63">
        <v>48.476284972212056</v>
      </c>
      <c r="J315" s="63">
        <v>271.33755223650672</v>
      </c>
      <c r="K315" s="27">
        <v>34257267</v>
      </c>
      <c r="L315" s="63">
        <v>2.221968578766953</v>
      </c>
      <c r="M315" s="63">
        <v>130.90751326537853</v>
      </c>
      <c r="N315" s="27">
        <v>1541752990</v>
      </c>
      <c r="O315" s="64">
        <v>191.21509844735056</v>
      </c>
      <c r="Q315" s="48"/>
      <c r="R315" s="48"/>
    </row>
    <row r="316" spans="1:18" ht="15">
      <c r="A316" s="3" t="s">
        <v>36</v>
      </c>
      <c r="B316" s="6" t="s">
        <v>11</v>
      </c>
      <c r="C316" s="7">
        <v>4122404</v>
      </c>
      <c r="D316" s="7">
        <v>86600</v>
      </c>
      <c r="E316" s="27">
        <v>4493442589</v>
      </c>
      <c r="F316" s="63">
        <v>75.772444300771397</v>
      </c>
      <c r="G316" s="63">
        <v>890.35681161821128</v>
      </c>
      <c r="H316" s="27">
        <v>1340679298</v>
      </c>
      <c r="I316" s="63">
        <v>22.607732361282938</v>
      </c>
      <c r="J316" s="63">
        <v>486.73287112855377</v>
      </c>
      <c r="K316" s="27">
        <v>96058445</v>
      </c>
      <c r="L316" s="63">
        <v>1.6198233379456697</v>
      </c>
      <c r="M316" s="63">
        <v>367.06874962001882</v>
      </c>
      <c r="N316" s="27">
        <v>5930180332</v>
      </c>
      <c r="O316" s="64">
        <v>735.48747649513041</v>
      </c>
      <c r="Q316" s="48"/>
      <c r="R316" s="48"/>
    </row>
    <row r="317" spans="1:18" ht="15">
      <c r="A317" s="3" t="s">
        <v>139</v>
      </c>
      <c r="B317" s="11" t="s">
        <v>21</v>
      </c>
      <c r="C317" s="7">
        <v>4122503</v>
      </c>
      <c r="D317" s="7">
        <v>87320</v>
      </c>
      <c r="E317" s="27">
        <v>353850881</v>
      </c>
      <c r="F317" s="63">
        <v>93.786190916934061</v>
      </c>
      <c r="G317" s="63">
        <v>70.114068657894919</v>
      </c>
      <c r="H317" s="27">
        <v>23444409</v>
      </c>
      <c r="I317" s="63">
        <v>6.2138090830659456</v>
      </c>
      <c r="J317" s="63">
        <v>8.5114796070209078</v>
      </c>
      <c r="K317" s="27">
        <v>0</v>
      </c>
      <c r="L317" s="63">
        <v>0</v>
      </c>
      <c r="M317" s="63">
        <v>0</v>
      </c>
      <c r="N317" s="27">
        <v>377295290</v>
      </c>
      <c r="O317" s="64">
        <v>46.793848618429905</v>
      </c>
      <c r="Q317" s="48"/>
      <c r="R317" s="48"/>
    </row>
    <row r="318" spans="1:18" ht="15">
      <c r="A318" s="3" t="s">
        <v>117</v>
      </c>
      <c r="B318" s="11" t="s">
        <v>29</v>
      </c>
      <c r="C318" s="7">
        <v>4122602</v>
      </c>
      <c r="D318" s="7">
        <v>87800</v>
      </c>
      <c r="E318" s="27">
        <v>517463436</v>
      </c>
      <c r="F318" s="63">
        <v>88.640787007382627</v>
      </c>
      <c r="G318" s="63">
        <v>102.53321053524299</v>
      </c>
      <c r="H318" s="27">
        <v>65943028</v>
      </c>
      <c r="I318" s="63">
        <v>11.295951545395505</v>
      </c>
      <c r="J318" s="63">
        <v>23.9405795235533</v>
      </c>
      <c r="K318" s="27">
        <v>369305</v>
      </c>
      <c r="L318" s="63">
        <v>6.3261447221869882E-2</v>
      </c>
      <c r="M318" s="63">
        <v>1.4112275560823524</v>
      </c>
      <c r="N318" s="27">
        <v>583775769</v>
      </c>
      <c r="O318" s="64">
        <v>72.402480724563262</v>
      </c>
      <c r="Q318" s="48"/>
      <c r="R318" s="48"/>
    </row>
    <row r="319" spans="1:18" ht="15">
      <c r="A319" s="3" t="s">
        <v>378</v>
      </c>
      <c r="B319" s="11" t="s">
        <v>21</v>
      </c>
      <c r="C319" s="7">
        <v>4122651</v>
      </c>
      <c r="D319" s="7">
        <v>86850</v>
      </c>
      <c r="E319" s="27">
        <v>43092070</v>
      </c>
      <c r="F319" s="63">
        <v>93.829012688365381</v>
      </c>
      <c r="G319" s="63">
        <v>8.5385130200956425</v>
      </c>
      <c r="H319" s="27">
        <v>2834098</v>
      </c>
      <c r="I319" s="63">
        <v>6.1709873116346223</v>
      </c>
      <c r="J319" s="63">
        <v>1.0289176976608256</v>
      </c>
      <c r="K319" s="27">
        <v>0</v>
      </c>
      <c r="L319" s="63">
        <v>0</v>
      </c>
      <c r="M319" s="63">
        <v>0</v>
      </c>
      <c r="N319" s="27">
        <v>45926168</v>
      </c>
      <c r="O319" s="64">
        <v>5.6959686748715566</v>
      </c>
      <c r="Q319" s="48"/>
      <c r="R319" s="48"/>
    </row>
    <row r="320" spans="1:18" ht="15">
      <c r="A320" s="3" t="s">
        <v>168</v>
      </c>
      <c r="B320" s="6" t="s">
        <v>11</v>
      </c>
      <c r="C320" s="7">
        <v>4122701</v>
      </c>
      <c r="D320" s="7">
        <v>86720</v>
      </c>
      <c r="E320" s="27">
        <v>486100745</v>
      </c>
      <c r="F320" s="63">
        <v>82.96080671599691</v>
      </c>
      <c r="G320" s="63">
        <v>96.318824792141385</v>
      </c>
      <c r="H320" s="27">
        <v>98558782</v>
      </c>
      <c r="I320" s="63">
        <v>16.820620309203754</v>
      </c>
      <c r="J320" s="63">
        <v>35.781710815820489</v>
      </c>
      <c r="K320" s="27">
        <v>1280707</v>
      </c>
      <c r="L320" s="63">
        <v>0.21857297479933763</v>
      </c>
      <c r="M320" s="63">
        <v>4.8939738418585215</v>
      </c>
      <c r="N320" s="27">
        <v>585940234</v>
      </c>
      <c r="O320" s="64">
        <v>72.670927350414033</v>
      </c>
      <c r="Q320" s="48"/>
      <c r="R320" s="48"/>
    </row>
    <row r="321" spans="1:18" ht="15">
      <c r="A321" s="3" t="s">
        <v>364</v>
      </c>
      <c r="B321" s="11" t="s">
        <v>31</v>
      </c>
      <c r="C321" s="7">
        <v>4122800</v>
      </c>
      <c r="D321" s="7">
        <v>85620</v>
      </c>
      <c r="E321" s="27">
        <v>4067002</v>
      </c>
      <c r="F321" s="63">
        <v>88.445946548402432</v>
      </c>
      <c r="G321" s="63">
        <v>0.80585939663040129</v>
      </c>
      <c r="H321" s="27">
        <v>531289</v>
      </c>
      <c r="I321" s="63">
        <v>11.554053451597561</v>
      </c>
      <c r="J321" s="63">
        <v>0.19288417502588914</v>
      </c>
      <c r="K321" s="27">
        <v>0</v>
      </c>
      <c r="L321" s="63">
        <v>0</v>
      </c>
      <c r="M321" s="63">
        <v>0</v>
      </c>
      <c r="N321" s="27">
        <v>4598291</v>
      </c>
      <c r="O321" s="64">
        <v>0.57030060713847941</v>
      </c>
      <c r="Q321" s="48"/>
      <c r="R321" s="48"/>
    </row>
    <row r="322" spans="1:18" ht="15">
      <c r="A322" s="3" t="s">
        <v>407</v>
      </c>
      <c r="B322" s="11" t="s">
        <v>63</v>
      </c>
      <c r="C322" s="7">
        <v>4122909</v>
      </c>
      <c r="D322" s="7">
        <v>86535</v>
      </c>
      <c r="E322" s="27">
        <v>1745200</v>
      </c>
      <c r="F322" s="63">
        <v>99.967750490759627</v>
      </c>
      <c r="G322" s="63">
        <v>0.34580406377950551</v>
      </c>
      <c r="H322" s="27">
        <v>563</v>
      </c>
      <c r="I322" s="63">
        <v>3.2249509240372259E-2</v>
      </c>
      <c r="J322" s="63">
        <v>2.043968358832492E-4</v>
      </c>
      <c r="K322" s="27">
        <v>0</v>
      </c>
      <c r="L322" s="63">
        <v>0</v>
      </c>
      <c r="M322" s="63">
        <v>0</v>
      </c>
      <c r="N322" s="27">
        <v>1745763</v>
      </c>
      <c r="O322" s="64">
        <v>0.21651733194351841</v>
      </c>
      <c r="Q322" s="48"/>
      <c r="R322" s="48"/>
    </row>
    <row r="323" spans="1:18" ht="15">
      <c r="A323" s="3" t="s">
        <v>185</v>
      </c>
      <c r="B323" s="11" t="s">
        <v>31</v>
      </c>
      <c r="C323" s="7">
        <v>4123006</v>
      </c>
      <c r="D323" s="7">
        <v>85670</v>
      </c>
      <c r="E323" s="27">
        <v>120012321</v>
      </c>
      <c r="F323" s="63">
        <v>85.389674515384897</v>
      </c>
      <c r="G323" s="63">
        <v>23.779938290975526</v>
      </c>
      <c r="H323" s="27">
        <v>20534322</v>
      </c>
      <c r="I323" s="63">
        <v>14.610325484615096</v>
      </c>
      <c r="J323" s="63">
        <v>7.4549741453069158</v>
      </c>
      <c r="K323" s="27">
        <v>0</v>
      </c>
      <c r="L323" s="63">
        <v>0</v>
      </c>
      <c r="M323" s="63">
        <v>0</v>
      </c>
      <c r="N323" s="27">
        <v>140546643</v>
      </c>
      <c r="O323" s="64">
        <v>17.431222998756521</v>
      </c>
      <c r="Q323" s="48"/>
      <c r="R323" s="48"/>
    </row>
    <row r="324" spans="1:18" ht="15">
      <c r="A324" s="3" t="s">
        <v>396</v>
      </c>
      <c r="B324" s="11" t="s">
        <v>63</v>
      </c>
      <c r="C324" s="7">
        <v>4123105</v>
      </c>
      <c r="D324" s="7">
        <v>86370</v>
      </c>
      <c r="E324" s="27">
        <v>78832210</v>
      </c>
      <c r="F324" s="63">
        <v>98.324273568252622</v>
      </c>
      <c r="G324" s="63">
        <v>15.620271931422973</v>
      </c>
      <c r="H324" s="27">
        <v>1343526</v>
      </c>
      <c r="I324" s="63">
        <v>1.6757264317473806</v>
      </c>
      <c r="J324" s="63">
        <v>0.48776636470138235</v>
      </c>
      <c r="K324" s="27">
        <v>0</v>
      </c>
      <c r="L324" s="63">
        <v>0</v>
      </c>
      <c r="M324" s="63">
        <v>0</v>
      </c>
      <c r="N324" s="27">
        <v>80175736</v>
      </c>
      <c r="O324" s="64">
        <v>9.9437532158304993</v>
      </c>
      <c r="Q324" s="48"/>
      <c r="R324" s="48"/>
    </row>
    <row r="325" spans="1:18" ht="15">
      <c r="A325" s="3" t="s">
        <v>359</v>
      </c>
      <c r="B325" s="11" t="s">
        <v>63</v>
      </c>
      <c r="C325" s="7">
        <v>4123204</v>
      </c>
      <c r="D325" s="7">
        <v>86225</v>
      </c>
      <c r="E325" s="27">
        <v>189712573</v>
      </c>
      <c r="F325" s="63">
        <v>98.130369478770632</v>
      </c>
      <c r="G325" s="63">
        <v>37.590751027656481</v>
      </c>
      <c r="H325" s="27">
        <v>3614502</v>
      </c>
      <c r="I325" s="63">
        <v>1.8696305212293725</v>
      </c>
      <c r="J325" s="63">
        <v>1.3122429344470268</v>
      </c>
      <c r="K325" s="27">
        <v>0</v>
      </c>
      <c r="L325" s="63">
        <v>0</v>
      </c>
      <c r="M325" s="63">
        <v>0</v>
      </c>
      <c r="N325" s="27">
        <v>193327075</v>
      </c>
      <c r="O325" s="64">
        <v>23.977288137876954</v>
      </c>
      <c r="Q325" s="48"/>
      <c r="R325" s="48"/>
    </row>
    <row r="326" spans="1:18" ht="15">
      <c r="A326" s="3" t="s">
        <v>273</v>
      </c>
      <c r="B326" s="11" t="s">
        <v>29</v>
      </c>
      <c r="C326" s="7">
        <v>4123303</v>
      </c>
      <c r="D326" s="7">
        <v>87920</v>
      </c>
      <c r="E326" s="27">
        <v>96064721</v>
      </c>
      <c r="F326" s="63">
        <v>92.305736049700826</v>
      </c>
      <c r="G326" s="63">
        <v>19.034821744008941</v>
      </c>
      <c r="H326" s="27">
        <v>7772375</v>
      </c>
      <c r="I326" s="63">
        <v>7.4682441978808578</v>
      </c>
      <c r="J326" s="63">
        <v>2.8217564072789858</v>
      </c>
      <c r="K326" s="27">
        <v>235224</v>
      </c>
      <c r="L326" s="63">
        <v>0.22601975241831834</v>
      </c>
      <c r="M326" s="63">
        <v>0.89886297410518479</v>
      </c>
      <c r="N326" s="27">
        <v>104072320</v>
      </c>
      <c r="O326" s="64">
        <v>12.907514396611722</v>
      </c>
      <c r="Q326" s="48"/>
      <c r="R326" s="48"/>
    </row>
    <row r="327" spans="1:18" ht="15">
      <c r="A327" s="3" t="s">
        <v>176</v>
      </c>
      <c r="B327" s="6" t="s">
        <v>11</v>
      </c>
      <c r="C327" s="7">
        <v>4123402</v>
      </c>
      <c r="D327" s="7">
        <v>86770</v>
      </c>
      <c r="E327" s="27">
        <v>219190914</v>
      </c>
      <c r="F327" s="63">
        <v>82.037135221887254</v>
      </c>
      <c r="G327" s="63">
        <v>43.431760717822662</v>
      </c>
      <c r="H327" s="27">
        <v>37642247</v>
      </c>
      <c r="I327" s="63">
        <v>14.088458553508655</v>
      </c>
      <c r="J327" s="63">
        <v>13.665996771466661</v>
      </c>
      <c r="K327" s="27">
        <v>10351832</v>
      </c>
      <c r="L327" s="63">
        <v>3.8744062246040891</v>
      </c>
      <c r="M327" s="63">
        <v>39.557521762053291</v>
      </c>
      <c r="N327" s="27">
        <v>267184993</v>
      </c>
      <c r="O327" s="64">
        <v>33.137477320637252</v>
      </c>
      <c r="Q327" s="48"/>
      <c r="R327" s="48"/>
    </row>
    <row r="328" spans="1:18" ht="15">
      <c r="A328" s="3" t="s">
        <v>76</v>
      </c>
      <c r="B328" s="6" t="s">
        <v>15</v>
      </c>
      <c r="C328" s="7">
        <v>4123501</v>
      </c>
      <c r="D328" s="7">
        <v>85892</v>
      </c>
      <c r="E328" s="27">
        <v>753399462</v>
      </c>
      <c r="F328" s="63">
        <v>82.14552708077791</v>
      </c>
      <c r="G328" s="63">
        <v>149.28294499707377</v>
      </c>
      <c r="H328" s="27">
        <v>76408732</v>
      </c>
      <c r="I328" s="63">
        <v>8.3310858054659747</v>
      </c>
      <c r="J328" s="63">
        <v>27.740147521582898</v>
      </c>
      <c r="K328" s="27">
        <v>87343949</v>
      </c>
      <c r="L328" s="63">
        <v>9.5233871137561081</v>
      </c>
      <c r="M328" s="63">
        <v>333.7679903761163</v>
      </c>
      <c r="N328" s="27">
        <v>917152143</v>
      </c>
      <c r="O328" s="64">
        <v>113.74930903486916</v>
      </c>
      <c r="Q328" s="48"/>
      <c r="R328" s="48"/>
    </row>
    <row r="329" spans="1:18" ht="15">
      <c r="A329" s="3" t="s">
        <v>383</v>
      </c>
      <c r="B329" s="6" t="s">
        <v>11</v>
      </c>
      <c r="C329" s="7">
        <v>4123600</v>
      </c>
      <c r="D329" s="7">
        <v>86660</v>
      </c>
      <c r="E329" s="27">
        <v>198946</v>
      </c>
      <c r="F329" s="63">
        <v>52.325293916519819</v>
      </c>
      <c r="G329" s="63">
        <v>3.942031587937056E-2</v>
      </c>
      <c r="H329" s="27">
        <v>181264</v>
      </c>
      <c r="I329" s="63">
        <v>47.674706083480181</v>
      </c>
      <c r="J329" s="63">
        <v>6.5807794066680789E-2</v>
      </c>
      <c r="K329" s="27">
        <v>0</v>
      </c>
      <c r="L329" s="63">
        <v>0</v>
      </c>
      <c r="M329" s="63">
        <v>0</v>
      </c>
      <c r="N329" s="27">
        <v>380210</v>
      </c>
      <c r="O329" s="64">
        <v>4.7155343983258401E-2</v>
      </c>
      <c r="Q329" s="48"/>
      <c r="R329" s="48"/>
    </row>
    <row r="330" spans="1:18" ht="15">
      <c r="A330" s="3" t="s">
        <v>296</v>
      </c>
      <c r="B330" s="11" t="s">
        <v>29</v>
      </c>
      <c r="C330" s="7">
        <v>4123709</v>
      </c>
      <c r="D330" s="7">
        <v>87910</v>
      </c>
      <c r="E330" s="27">
        <v>68818961</v>
      </c>
      <c r="F330" s="63">
        <v>89.282412200702367</v>
      </c>
      <c r="G330" s="63">
        <v>13.636188619575579</v>
      </c>
      <c r="H330" s="27">
        <v>8261126</v>
      </c>
      <c r="I330" s="63">
        <v>10.717587799297633</v>
      </c>
      <c r="J330" s="63">
        <v>2.9991971851382648</v>
      </c>
      <c r="K330" s="27">
        <v>0</v>
      </c>
      <c r="L330" s="63">
        <v>0</v>
      </c>
      <c r="M330" s="63">
        <v>0</v>
      </c>
      <c r="N330" s="27">
        <v>77080087</v>
      </c>
      <c r="O330" s="64">
        <v>9.5598169873082881</v>
      </c>
      <c r="Q330" s="48"/>
      <c r="R330" s="48"/>
    </row>
    <row r="331" spans="1:18" ht="15">
      <c r="A331" s="3" t="s">
        <v>187</v>
      </c>
      <c r="B331" s="11" t="s">
        <v>31</v>
      </c>
      <c r="C331" s="7">
        <v>4123808</v>
      </c>
      <c r="D331" s="7">
        <v>85650</v>
      </c>
      <c r="E331" s="27">
        <v>246715095</v>
      </c>
      <c r="F331" s="63">
        <v>88.359615499242238</v>
      </c>
      <c r="G331" s="63">
        <v>48.885561796210609</v>
      </c>
      <c r="H331" s="27">
        <v>32501936</v>
      </c>
      <c r="I331" s="63">
        <v>11.640384500757763</v>
      </c>
      <c r="J331" s="63">
        <v>11.799809730870106</v>
      </c>
      <c r="K331" s="27">
        <v>0</v>
      </c>
      <c r="L331" s="63">
        <v>0</v>
      </c>
      <c r="M331" s="63">
        <v>0</v>
      </c>
      <c r="N331" s="27">
        <v>279217031</v>
      </c>
      <c r="O331" s="64">
        <v>34.629744464346345</v>
      </c>
      <c r="Q331" s="48"/>
      <c r="R331" s="48"/>
    </row>
    <row r="332" spans="1:18" ht="15">
      <c r="A332" s="3" t="s">
        <v>313</v>
      </c>
      <c r="B332" s="6" t="s">
        <v>15</v>
      </c>
      <c r="C332" s="7">
        <v>4123824</v>
      </c>
      <c r="D332" s="7">
        <v>85795</v>
      </c>
      <c r="E332" s="27">
        <v>81131354</v>
      </c>
      <c r="F332" s="63">
        <v>93.213828298581902</v>
      </c>
      <c r="G332" s="63">
        <v>16.075837676560646</v>
      </c>
      <c r="H332" s="27">
        <v>5906541</v>
      </c>
      <c r="I332" s="63">
        <v>6.7861717014181009</v>
      </c>
      <c r="J332" s="63">
        <v>2.1443664145909107</v>
      </c>
      <c r="K332" s="27">
        <v>0</v>
      </c>
      <c r="L332" s="63">
        <v>0</v>
      </c>
      <c r="M332" s="63">
        <v>0</v>
      </c>
      <c r="N332" s="27">
        <v>87037895</v>
      </c>
      <c r="O332" s="64">
        <v>10.794828853275103</v>
      </c>
      <c r="Q332" s="48"/>
      <c r="R332" s="48"/>
    </row>
    <row r="333" spans="1:18" ht="15">
      <c r="A333" s="3" t="s">
        <v>290</v>
      </c>
      <c r="B333" s="11" t="s">
        <v>21</v>
      </c>
      <c r="C333" s="7">
        <v>4123857</v>
      </c>
      <c r="D333" s="7">
        <v>85230</v>
      </c>
      <c r="E333" s="27">
        <v>63503679</v>
      </c>
      <c r="F333" s="63">
        <v>96.357488270596932</v>
      </c>
      <c r="G333" s="63">
        <v>12.582987773979626</v>
      </c>
      <c r="H333" s="27">
        <v>2400570</v>
      </c>
      <c r="I333" s="63">
        <v>3.6425117294030618</v>
      </c>
      <c r="J333" s="63">
        <v>0.87152559914076655</v>
      </c>
      <c r="K333" s="27">
        <v>0</v>
      </c>
      <c r="L333" s="63">
        <v>0</v>
      </c>
      <c r="M333" s="63">
        <v>0</v>
      </c>
      <c r="N333" s="27">
        <v>65904249</v>
      </c>
      <c r="O333" s="64">
        <v>8.173739595363914</v>
      </c>
      <c r="Q333" s="48"/>
      <c r="R333" s="48"/>
    </row>
    <row r="334" spans="1:18" ht="15">
      <c r="A334" s="3" t="s">
        <v>169</v>
      </c>
      <c r="B334" s="11" t="s">
        <v>63</v>
      </c>
      <c r="C334" s="7">
        <v>4123907</v>
      </c>
      <c r="D334" s="7">
        <v>86350</v>
      </c>
      <c r="E334" s="27">
        <v>354142678</v>
      </c>
      <c r="F334" s="63">
        <v>96.561818050438944</v>
      </c>
      <c r="G334" s="63">
        <v>70.1718870101747</v>
      </c>
      <c r="H334" s="27">
        <v>12609611</v>
      </c>
      <c r="I334" s="63">
        <v>3.4381819495610566</v>
      </c>
      <c r="J334" s="63">
        <v>4.5779122382213391</v>
      </c>
      <c r="K334" s="27">
        <v>0</v>
      </c>
      <c r="L334" s="63">
        <v>0</v>
      </c>
      <c r="M334" s="63">
        <v>0</v>
      </c>
      <c r="N334" s="27">
        <v>366752289</v>
      </c>
      <c r="O334" s="64">
        <v>45.486258500413975</v>
      </c>
      <c r="Q334" s="48"/>
      <c r="R334" s="48"/>
    </row>
    <row r="335" spans="1:18" ht="15">
      <c r="A335" s="3" t="s">
        <v>345</v>
      </c>
      <c r="B335" s="11" t="s">
        <v>29</v>
      </c>
      <c r="C335" s="7">
        <v>4123956</v>
      </c>
      <c r="D335" s="7">
        <v>87915</v>
      </c>
      <c r="E335" s="27">
        <v>33636793</v>
      </c>
      <c r="F335" s="63">
        <v>87.755436301023892</v>
      </c>
      <c r="G335" s="63">
        <v>6.6649895209202521</v>
      </c>
      <c r="H335" s="27">
        <v>4693360</v>
      </c>
      <c r="I335" s="63">
        <v>12.244563698976103</v>
      </c>
      <c r="J335" s="63">
        <v>1.7039217294156421</v>
      </c>
      <c r="K335" s="27">
        <v>0</v>
      </c>
      <c r="L335" s="63">
        <v>0</v>
      </c>
      <c r="M335" s="63">
        <v>0</v>
      </c>
      <c r="N335" s="27">
        <v>38330153</v>
      </c>
      <c r="O335" s="64">
        <v>4.7538769354986039</v>
      </c>
      <c r="Q335" s="48"/>
      <c r="R335" s="48"/>
    </row>
    <row r="336" spans="1:18" ht="15">
      <c r="A336" s="3" t="s">
        <v>150</v>
      </c>
      <c r="B336" s="6" t="s">
        <v>15</v>
      </c>
      <c r="C336" s="7">
        <v>4124020</v>
      </c>
      <c r="D336" s="7">
        <v>85825</v>
      </c>
      <c r="E336" s="27">
        <v>260224205</v>
      </c>
      <c r="F336" s="63">
        <v>64.00515241267793</v>
      </c>
      <c r="G336" s="63">
        <v>51.562335309873433</v>
      </c>
      <c r="H336" s="27">
        <v>122573563</v>
      </c>
      <c r="I336" s="63">
        <v>30.148385241795552</v>
      </c>
      <c r="J336" s="63">
        <v>44.500263659211562</v>
      </c>
      <c r="K336" s="27">
        <v>23769821</v>
      </c>
      <c r="L336" s="63">
        <v>5.8464623455265148</v>
      </c>
      <c r="M336" s="63">
        <v>90.831768858653348</v>
      </c>
      <c r="N336" s="27">
        <v>406567589</v>
      </c>
      <c r="O336" s="64">
        <v>50.424330006414941</v>
      </c>
      <c r="Q336" s="48"/>
      <c r="R336" s="48"/>
    </row>
    <row r="337" spans="1:18" ht="15">
      <c r="A337" s="3" t="s">
        <v>142</v>
      </c>
      <c r="B337" s="6" t="s">
        <v>15</v>
      </c>
      <c r="C337" s="7">
        <v>4124053</v>
      </c>
      <c r="D337" s="7">
        <v>85875</v>
      </c>
      <c r="E337" s="27">
        <v>527240133</v>
      </c>
      <c r="F337" s="63">
        <v>79.769267255981319</v>
      </c>
      <c r="G337" s="63">
        <v>104.47042205996273</v>
      </c>
      <c r="H337" s="27">
        <v>68187556</v>
      </c>
      <c r="I337" s="63">
        <v>10.316497242246529</v>
      </c>
      <c r="J337" s="63">
        <v>24.755454161655177</v>
      </c>
      <c r="K337" s="27">
        <v>65528781</v>
      </c>
      <c r="L337" s="63">
        <v>9.9142355017721506</v>
      </c>
      <c r="M337" s="63">
        <v>250.40554951513164</v>
      </c>
      <c r="N337" s="27">
        <v>660956470</v>
      </c>
      <c r="O337" s="64">
        <v>81.974776309960845</v>
      </c>
      <c r="Q337" s="48"/>
      <c r="R337" s="48"/>
    </row>
    <row r="338" spans="1:18" ht="15">
      <c r="A338" s="3" t="s">
        <v>352</v>
      </c>
      <c r="B338" s="11" t="s">
        <v>63</v>
      </c>
      <c r="C338" s="7">
        <v>4124004</v>
      </c>
      <c r="D338" s="7">
        <v>86505</v>
      </c>
      <c r="E338" s="27">
        <v>10012963</v>
      </c>
      <c r="F338" s="63">
        <v>93.468163345203664</v>
      </c>
      <c r="G338" s="63">
        <v>1.9840266421463608</v>
      </c>
      <c r="H338" s="27">
        <v>699736</v>
      </c>
      <c r="I338" s="63">
        <v>6.5318366547963311</v>
      </c>
      <c r="J338" s="63">
        <v>0.25403876439360795</v>
      </c>
      <c r="K338" s="27">
        <v>0</v>
      </c>
      <c r="L338" s="63">
        <v>0</v>
      </c>
      <c r="M338" s="63">
        <v>0</v>
      </c>
      <c r="N338" s="27">
        <v>10712699</v>
      </c>
      <c r="O338" s="64">
        <v>1.3286368226351446</v>
      </c>
      <c r="Q338" s="48"/>
      <c r="R338" s="48"/>
    </row>
    <row r="339" spans="1:18" ht="15">
      <c r="A339" s="3" t="s">
        <v>87</v>
      </c>
      <c r="B339" s="11" t="s">
        <v>63</v>
      </c>
      <c r="C339" s="7">
        <v>4124103</v>
      </c>
      <c r="D339" s="7">
        <v>86430</v>
      </c>
      <c r="E339" s="27">
        <v>745256263</v>
      </c>
      <c r="F339" s="63">
        <v>63.190629932518746</v>
      </c>
      <c r="G339" s="63">
        <v>147.6694042531102</v>
      </c>
      <c r="H339" s="27">
        <v>387865550</v>
      </c>
      <c r="I339" s="63">
        <v>32.887302865407584</v>
      </c>
      <c r="J339" s="63">
        <v>140.81437152418508</v>
      </c>
      <c r="K339" s="27">
        <v>46255990</v>
      </c>
      <c r="L339" s="63">
        <v>3.9220672020736682</v>
      </c>
      <c r="M339" s="63">
        <v>176.75831012813185</v>
      </c>
      <c r="N339" s="27">
        <v>1179377803</v>
      </c>
      <c r="O339" s="64">
        <v>146.27170770543796</v>
      </c>
      <c r="Q339" s="48"/>
      <c r="R339" s="48"/>
    </row>
    <row r="340" spans="1:18" ht="15">
      <c r="A340" s="3" t="s">
        <v>398</v>
      </c>
      <c r="B340" s="11" t="s">
        <v>29</v>
      </c>
      <c r="C340" s="7">
        <v>4124202</v>
      </c>
      <c r="D340" s="7">
        <v>87730</v>
      </c>
      <c r="E340" s="27">
        <v>3119329</v>
      </c>
      <c r="F340" s="63">
        <v>85.184696663591708</v>
      </c>
      <c r="G340" s="63">
        <v>0.61808196451138042</v>
      </c>
      <c r="H340" s="27">
        <v>541286</v>
      </c>
      <c r="I340" s="63">
        <v>14.781795609968972</v>
      </c>
      <c r="J340" s="63">
        <v>0.19651358029822458</v>
      </c>
      <c r="K340" s="27">
        <v>1227</v>
      </c>
      <c r="L340" s="63">
        <v>3.3507726439316605E-2</v>
      </c>
      <c r="M340" s="63">
        <v>4.6887429396110158E-3</v>
      </c>
      <c r="N340" s="27">
        <v>3661842</v>
      </c>
      <c r="O340" s="64">
        <v>0.4541580156291074</v>
      </c>
      <c r="Q340" s="48"/>
      <c r="R340" s="48"/>
    </row>
    <row r="341" spans="1:18" ht="15">
      <c r="A341" s="3" t="s">
        <v>362</v>
      </c>
      <c r="B341" s="11" t="s">
        <v>63</v>
      </c>
      <c r="C341" s="7">
        <v>4124301</v>
      </c>
      <c r="D341" s="7">
        <v>86315</v>
      </c>
      <c r="E341" s="27">
        <v>53892709</v>
      </c>
      <c r="F341" s="63">
        <v>99.027082554851887</v>
      </c>
      <c r="G341" s="63">
        <v>10.678614359549812</v>
      </c>
      <c r="H341" s="27">
        <v>529483</v>
      </c>
      <c r="I341" s="63">
        <v>0.97291744514811163</v>
      </c>
      <c r="J341" s="63">
        <v>0.19222850773351766</v>
      </c>
      <c r="K341" s="27">
        <v>0</v>
      </c>
      <c r="L341" s="63">
        <v>0</v>
      </c>
      <c r="M341" s="63">
        <v>0</v>
      </c>
      <c r="N341" s="27">
        <v>54422192</v>
      </c>
      <c r="O341" s="64">
        <v>6.7496835540436431</v>
      </c>
      <c r="Q341" s="48"/>
      <c r="R341" s="48"/>
    </row>
    <row r="342" spans="1:18" ht="15">
      <c r="A342" s="3" t="s">
        <v>179</v>
      </c>
      <c r="B342" s="11" t="s">
        <v>31</v>
      </c>
      <c r="C342" s="7">
        <v>4124400</v>
      </c>
      <c r="D342" s="7">
        <v>85710</v>
      </c>
      <c r="E342" s="27">
        <v>349826859</v>
      </c>
      <c r="F342" s="63">
        <v>79.522432080816017</v>
      </c>
      <c r="G342" s="63">
        <v>69.316725568083939</v>
      </c>
      <c r="H342" s="27">
        <v>87614847</v>
      </c>
      <c r="I342" s="63">
        <v>19.916554548570517</v>
      </c>
      <c r="J342" s="63">
        <v>31.808521320062148</v>
      </c>
      <c r="K342" s="27">
        <v>2467952</v>
      </c>
      <c r="L342" s="63">
        <v>0.56101337061347267</v>
      </c>
      <c r="M342" s="63">
        <v>9.4308007459648628</v>
      </c>
      <c r="N342" s="27">
        <v>439909658</v>
      </c>
      <c r="O342" s="64">
        <v>54.559562464289634</v>
      </c>
      <c r="Q342" s="48"/>
      <c r="R342" s="48"/>
    </row>
    <row r="343" spans="1:18" ht="15">
      <c r="A343" s="3" t="s">
        <v>120</v>
      </c>
      <c r="B343" s="6" t="s">
        <v>11</v>
      </c>
      <c r="C343" s="7">
        <v>4124509</v>
      </c>
      <c r="D343" s="7">
        <v>86650</v>
      </c>
      <c r="E343" s="27">
        <v>994047575</v>
      </c>
      <c r="F343" s="63">
        <v>73.010884262664874</v>
      </c>
      <c r="G343" s="63">
        <v>196.96635974396216</v>
      </c>
      <c r="H343" s="27">
        <v>367458432</v>
      </c>
      <c r="I343" s="63">
        <v>26.989115737335119</v>
      </c>
      <c r="J343" s="63">
        <v>133.40557872010672</v>
      </c>
      <c r="K343" s="27">
        <v>0</v>
      </c>
      <c r="L343" s="63">
        <v>0</v>
      </c>
      <c r="M343" s="63">
        <v>0</v>
      </c>
      <c r="N343" s="27">
        <v>1361506007</v>
      </c>
      <c r="O343" s="64">
        <v>168.8600617957382</v>
      </c>
      <c r="Q343" s="48"/>
      <c r="R343" s="48"/>
    </row>
    <row r="344" spans="1:18" ht="15">
      <c r="A344" s="3" t="s">
        <v>145</v>
      </c>
      <c r="B344" s="11" t="s">
        <v>29</v>
      </c>
      <c r="C344" s="7">
        <v>4124608</v>
      </c>
      <c r="D344" s="7">
        <v>87770</v>
      </c>
      <c r="E344" s="27">
        <v>569408295</v>
      </c>
      <c r="F344" s="63">
        <v>81.657817907560172</v>
      </c>
      <c r="G344" s="63">
        <v>112.82586658306182</v>
      </c>
      <c r="H344" s="27">
        <v>125914902</v>
      </c>
      <c r="I344" s="63">
        <v>18.057229284593202</v>
      </c>
      <c r="J344" s="63">
        <v>45.713334918915464</v>
      </c>
      <c r="K344" s="27">
        <v>1987005</v>
      </c>
      <c r="L344" s="63">
        <v>0.28495280784662891</v>
      </c>
      <c r="M344" s="63">
        <v>7.592954901973747</v>
      </c>
      <c r="N344" s="27">
        <v>697310202</v>
      </c>
      <c r="O344" s="64">
        <v>86.483528677166305</v>
      </c>
      <c r="Q344" s="48"/>
      <c r="R344" s="48"/>
    </row>
    <row r="345" spans="1:18" ht="15">
      <c r="A345" s="3" t="s">
        <v>276</v>
      </c>
      <c r="B345" s="6" t="s">
        <v>11</v>
      </c>
      <c r="C345" s="7">
        <v>4124707</v>
      </c>
      <c r="D345" s="7">
        <v>86270</v>
      </c>
      <c r="E345" s="27">
        <v>96021397</v>
      </c>
      <c r="F345" s="63">
        <v>99.694232208804564</v>
      </c>
      <c r="G345" s="63">
        <v>19.02623727503164</v>
      </c>
      <c r="H345" s="27">
        <v>294503</v>
      </c>
      <c r="I345" s="63">
        <v>0.30576779119543085</v>
      </c>
      <c r="J345" s="63">
        <v>0.1069191498368109</v>
      </c>
      <c r="K345" s="27">
        <v>0</v>
      </c>
      <c r="L345" s="63">
        <v>0</v>
      </c>
      <c r="M345" s="63">
        <v>0</v>
      </c>
      <c r="N345" s="27">
        <v>96315900</v>
      </c>
      <c r="O345" s="64">
        <v>11.945528512025245</v>
      </c>
      <c r="Q345" s="48"/>
      <c r="R345" s="48"/>
    </row>
    <row r="346" spans="1:18" ht="15">
      <c r="A346" s="3" t="s">
        <v>106</v>
      </c>
      <c r="B346" s="11" t="s">
        <v>31</v>
      </c>
      <c r="C346" s="7">
        <v>4124806</v>
      </c>
      <c r="D346" s="7">
        <v>85570</v>
      </c>
      <c r="E346" s="27">
        <v>1245746871</v>
      </c>
      <c r="F346" s="63">
        <v>88.550950231455957</v>
      </c>
      <c r="G346" s="63">
        <v>246.83952007357519</v>
      </c>
      <c r="H346" s="27">
        <v>141241097</v>
      </c>
      <c r="I346" s="63">
        <v>10.039787088562747</v>
      </c>
      <c r="J346" s="63">
        <v>51.27750146266267</v>
      </c>
      <c r="K346" s="27">
        <v>19825700</v>
      </c>
      <c r="L346" s="63">
        <v>1.4092626799812979</v>
      </c>
      <c r="M346" s="63">
        <v>75.760074081374185</v>
      </c>
      <c r="N346" s="27">
        <v>1406813668</v>
      </c>
      <c r="O346" s="64">
        <v>174.47932046734564</v>
      </c>
      <c r="Q346" s="48"/>
      <c r="R346" s="48"/>
    </row>
    <row r="347" spans="1:18" ht="15">
      <c r="A347" s="3" t="s">
        <v>363</v>
      </c>
      <c r="B347" s="11" t="s">
        <v>29</v>
      </c>
      <c r="C347" s="7">
        <v>4124905</v>
      </c>
      <c r="D347" s="7">
        <v>87740</v>
      </c>
      <c r="E347" s="27">
        <v>24169930</v>
      </c>
      <c r="F347" s="63">
        <v>52.838994722643662</v>
      </c>
      <c r="G347" s="63">
        <v>4.7891703044156451</v>
      </c>
      <c r="H347" s="27">
        <v>199269</v>
      </c>
      <c r="I347" s="63">
        <v>0.43563111847599395</v>
      </c>
      <c r="J347" s="63">
        <v>7.2344499271082038E-2</v>
      </c>
      <c r="K347" s="27">
        <v>21373401</v>
      </c>
      <c r="L347" s="63">
        <v>46.725374158880342</v>
      </c>
      <c r="M347" s="63">
        <v>81.674313801324402</v>
      </c>
      <c r="N347" s="27">
        <v>45742600</v>
      </c>
      <c r="O347" s="64">
        <v>5.6732017508445223</v>
      </c>
      <c r="Q347" s="48"/>
      <c r="R347" s="48"/>
    </row>
    <row r="348" spans="1:18" ht="15">
      <c r="A348" s="3" t="s">
        <v>219</v>
      </c>
      <c r="B348" s="11" t="s">
        <v>21</v>
      </c>
      <c r="C348" s="7">
        <v>4125001</v>
      </c>
      <c r="D348" s="7">
        <v>86930</v>
      </c>
      <c r="E348" s="27">
        <v>258561832</v>
      </c>
      <c r="F348" s="63">
        <v>96.531929815213445</v>
      </c>
      <c r="G348" s="63">
        <v>51.23294306891691</v>
      </c>
      <c r="H348" s="27">
        <v>9289264</v>
      </c>
      <c r="I348" s="63">
        <v>3.46807018478655</v>
      </c>
      <c r="J348" s="63">
        <v>3.3724621124052843</v>
      </c>
      <c r="K348" s="27">
        <v>0</v>
      </c>
      <c r="L348" s="63">
        <v>0</v>
      </c>
      <c r="M348" s="63">
        <v>0</v>
      </c>
      <c r="N348" s="27">
        <v>267851096</v>
      </c>
      <c r="O348" s="64">
        <v>33.22009039260611</v>
      </c>
      <c r="Q348" s="48"/>
      <c r="R348" s="48"/>
    </row>
    <row r="349" spans="1:18" ht="15">
      <c r="A349" s="3" t="s">
        <v>177</v>
      </c>
      <c r="B349" s="11" t="s">
        <v>21</v>
      </c>
      <c r="C349" s="7">
        <v>4125100</v>
      </c>
      <c r="D349" s="7">
        <v>84150</v>
      </c>
      <c r="E349" s="27">
        <v>66522655</v>
      </c>
      <c r="F349" s="63">
        <v>96.475597883364614</v>
      </c>
      <c r="G349" s="63">
        <v>13.181185212240454</v>
      </c>
      <c r="H349" s="27">
        <v>2430175</v>
      </c>
      <c r="I349" s="63">
        <v>3.5244021166353869</v>
      </c>
      <c r="J349" s="63">
        <v>0.88227367787313526</v>
      </c>
      <c r="K349" s="27">
        <v>0</v>
      </c>
      <c r="L349" s="63">
        <v>0</v>
      </c>
      <c r="M349" s="63">
        <v>0</v>
      </c>
      <c r="N349" s="27">
        <v>68952830</v>
      </c>
      <c r="O349" s="64">
        <v>8.5518382401018904</v>
      </c>
      <c r="Q349" s="48"/>
      <c r="R349" s="48"/>
    </row>
    <row r="350" spans="1:18" ht="15">
      <c r="A350" s="3" t="s">
        <v>183</v>
      </c>
      <c r="B350" s="6" t="s">
        <v>11</v>
      </c>
      <c r="C350" s="7">
        <v>4125308</v>
      </c>
      <c r="D350" s="7">
        <v>87190</v>
      </c>
      <c r="E350" s="27">
        <v>336694364</v>
      </c>
      <c r="F350" s="63">
        <v>95.009675614917242</v>
      </c>
      <c r="G350" s="63">
        <v>66.714576737827201</v>
      </c>
      <c r="H350" s="27">
        <v>17684663</v>
      </c>
      <c r="I350" s="63">
        <v>4.9903243850827552</v>
      </c>
      <c r="J350" s="63">
        <v>6.4204070352780986</v>
      </c>
      <c r="K350" s="27">
        <v>0</v>
      </c>
      <c r="L350" s="63">
        <v>0</v>
      </c>
      <c r="M350" s="63">
        <v>0</v>
      </c>
      <c r="N350" s="27">
        <v>354379027</v>
      </c>
      <c r="O350" s="64">
        <v>43.951671230734114</v>
      </c>
      <c r="Q350" s="48"/>
      <c r="R350" s="48"/>
    </row>
    <row r="351" spans="1:18" ht="15">
      <c r="A351" s="3" t="s">
        <v>310</v>
      </c>
      <c r="B351" s="11" t="s">
        <v>29</v>
      </c>
      <c r="C351" s="7">
        <v>4125357</v>
      </c>
      <c r="D351" s="7">
        <v>87555</v>
      </c>
      <c r="E351" s="27">
        <v>218899752</v>
      </c>
      <c r="F351" s="63">
        <v>88.277329598317579</v>
      </c>
      <c r="G351" s="63">
        <v>43.374068188130835</v>
      </c>
      <c r="H351" s="27">
        <v>24514641</v>
      </c>
      <c r="I351" s="63">
        <v>9.886201440472302</v>
      </c>
      <c r="J351" s="63">
        <v>8.9000267375022606</v>
      </c>
      <c r="K351" s="27">
        <v>4553860</v>
      </c>
      <c r="L351" s="63">
        <v>1.8364689612101273</v>
      </c>
      <c r="M351" s="63">
        <v>17.401694313754703</v>
      </c>
      <c r="N351" s="27">
        <v>247968253</v>
      </c>
      <c r="O351" s="64">
        <v>30.754131314648873</v>
      </c>
      <c r="Q351" s="48"/>
      <c r="R351" s="48"/>
    </row>
    <row r="352" spans="1:18" ht="15">
      <c r="A352" s="3" t="s">
        <v>52</v>
      </c>
      <c r="B352" s="11" t="s">
        <v>31</v>
      </c>
      <c r="C352" s="7">
        <v>4125209</v>
      </c>
      <c r="D352" s="7">
        <v>85575</v>
      </c>
      <c r="E352" s="27">
        <v>93139694</v>
      </c>
      <c r="F352" s="63">
        <v>84.075450716395778</v>
      </c>
      <c r="G352" s="63">
        <v>18.455239906245488</v>
      </c>
      <c r="H352" s="27">
        <v>17641388</v>
      </c>
      <c r="I352" s="63">
        <v>15.924549283604216</v>
      </c>
      <c r="J352" s="63">
        <v>6.4046960706726859</v>
      </c>
      <c r="K352" s="27">
        <v>0</v>
      </c>
      <c r="L352" s="63">
        <v>0</v>
      </c>
      <c r="M352" s="63">
        <v>0</v>
      </c>
      <c r="N352" s="27">
        <v>110781082</v>
      </c>
      <c r="O352" s="64">
        <v>13.739565052333068</v>
      </c>
      <c r="Q352" s="48"/>
      <c r="R352" s="48"/>
    </row>
    <row r="353" spans="1:18" ht="15">
      <c r="A353" s="3" t="s">
        <v>301</v>
      </c>
      <c r="B353" s="11" t="s">
        <v>63</v>
      </c>
      <c r="C353" s="7">
        <v>4125407</v>
      </c>
      <c r="D353" s="7">
        <v>86520</v>
      </c>
      <c r="E353" s="27">
        <v>12681582</v>
      </c>
      <c r="F353" s="63">
        <v>83.872347661215713</v>
      </c>
      <c r="G353" s="63">
        <v>2.5128023096224092</v>
      </c>
      <c r="H353" s="27">
        <v>2438517</v>
      </c>
      <c r="I353" s="63">
        <v>16.127652338784291</v>
      </c>
      <c r="J353" s="63">
        <v>0.88530223631885119</v>
      </c>
      <c r="K353" s="27">
        <v>0</v>
      </c>
      <c r="L353" s="63">
        <v>0</v>
      </c>
      <c r="M353" s="63">
        <v>0</v>
      </c>
      <c r="N353" s="27">
        <v>15120099</v>
      </c>
      <c r="O353" s="64">
        <v>1.8752622745480692</v>
      </c>
      <c r="Q353" s="48"/>
      <c r="R353" s="48"/>
    </row>
    <row r="354" spans="1:18" ht="15">
      <c r="A354" s="3" t="s">
        <v>366</v>
      </c>
      <c r="B354" s="6" t="s">
        <v>15</v>
      </c>
      <c r="C354" s="7">
        <v>4125456</v>
      </c>
      <c r="D354" s="7">
        <v>85898</v>
      </c>
      <c r="E354" s="27">
        <v>25096632</v>
      </c>
      <c r="F354" s="63">
        <v>98.133654076631942</v>
      </c>
      <c r="G354" s="63">
        <v>4.9727924207992089</v>
      </c>
      <c r="H354" s="27">
        <v>477298</v>
      </c>
      <c r="I354" s="63">
        <v>1.8663459233680548</v>
      </c>
      <c r="J354" s="63">
        <v>0.173282772599295</v>
      </c>
      <c r="K354" s="27">
        <v>0</v>
      </c>
      <c r="L354" s="63">
        <v>0</v>
      </c>
      <c r="M354" s="63">
        <v>0</v>
      </c>
      <c r="N354" s="27">
        <v>25573930</v>
      </c>
      <c r="O354" s="64">
        <v>3.1717931305167451</v>
      </c>
      <c r="Q354" s="48"/>
      <c r="R354" s="48"/>
    </row>
    <row r="355" spans="1:18" ht="15">
      <c r="A355" s="3" t="s">
        <v>8</v>
      </c>
      <c r="B355" s="6" t="s">
        <v>7</v>
      </c>
      <c r="C355" s="7">
        <v>4125506</v>
      </c>
      <c r="D355" s="7">
        <v>83000</v>
      </c>
      <c r="E355" s="27">
        <v>24015277451</v>
      </c>
      <c r="F355" s="63">
        <v>39.985729104475261</v>
      </c>
      <c r="G355" s="63">
        <v>4758.5265501650956</v>
      </c>
      <c r="H355" s="27">
        <v>22861592508</v>
      </c>
      <c r="I355" s="63">
        <v>38.064829639672737</v>
      </c>
      <c r="J355" s="63">
        <v>8299.88840477335</v>
      </c>
      <c r="K355" s="27">
        <v>13182751283</v>
      </c>
      <c r="L355" s="63">
        <v>21.949441255852001</v>
      </c>
      <c r="M355" s="63">
        <v>50375.331705635137</v>
      </c>
      <c r="N355" s="27">
        <v>60059621242</v>
      </c>
      <c r="O355" s="64">
        <v>7448.8627315712984</v>
      </c>
      <c r="Q355" s="48"/>
      <c r="R355" s="48"/>
    </row>
    <row r="356" spans="1:18" ht="15">
      <c r="A356" s="3" t="s">
        <v>256</v>
      </c>
      <c r="B356" s="11" t="s">
        <v>29</v>
      </c>
      <c r="C356" s="7">
        <v>4125555</v>
      </c>
      <c r="D356" s="7">
        <v>87215</v>
      </c>
      <c r="E356" s="27">
        <v>95794440</v>
      </c>
      <c r="F356" s="63">
        <v>94.668217655299372</v>
      </c>
      <c r="G356" s="63">
        <v>18.981266696929872</v>
      </c>
      <c r="H356" s="27">
        <v>5395212</v>
      </c>
      <c r="I356" s="63">
        <v>5.3317823447006223</v>
      </c>
      <c r="J356" s="63">
        <v>1.958728706428662</v>
      </c>
      <c r="K356" s="27">
        <v>0</v>
      </c>
      <c r="L356" s="63">
        <v>0</v>
      </c>
      <c r="M356" s="63">
        <v>0</v>
      </c>
      <c r="N356" s="27">
        <v>101189652</v>
      </c>
      <c r="O356" s="64">
        <v>12.549993023871576</v>
      </c>
      <c r="Q356" s="48"/>
      <c r="R356" s="48"/>
    </row>
    <row r="357" spans="1:18" ht="15">
      <c r="A357" s="3" t="s">
        <v>53</v>
      </c>
      <c r="B357" s="6" t="s">
        <v>7</v>
      </c>
      <c r="C357" s="7">
        <v>4125605</v>
      </c>
      <c r="D357" s="7">
        <v>83900</v>
      </c>
      <c r="E357" s="27">
        <v>1040659151</v>
      </c>
      <c r="F357" s="63">
        <v>81.251778335667311</v>
      </c>
      <c r="G357" s="63">
        <v>206.20224812349878</v>
      </c>
      <c r="H357" s="27">
        <v>230730350</v>
      </c>
      <c r="I357" s="63">
        <v>18.014785374727307</v>
      </c>
      <c r="J357" s="63">
        <v>83.766524835230285</v>
      </c>
      <c r="K357" s="27">
        <v>9393729</v>
      </c>
      <c r="L357" s="63">
        <v>0.73343628960538465</v>
      </c>
      <c r="M357" s="63">
        <v>35.896316646592709</v>
      </c>
      <c r="N357" s="27">
        <v>1280783230</v>
      </c>
      <c r="O357" s="64">
        <v>158.84846210946256</v>
      </c>
      <c r="Q357" s="48"/>
      <c r="R357" s="48"/>
    </row>
    <row r="358" spans="1:18" ht="15">
      <c r="A358" s="3" t="s">
        <v>61</v>
      </c>
      <c r="B358" s="6" t="s">
        <v>15</v>
      </c>
      <c r="C358" s="7">
        <v>4125704</v>
      </c>
      <c r="D358" s="7">
        <v>85877</v>
      </c>
      <c r="E358" s="27">
        <v>1688166440</v>
      </c>
      <c r="F358" s="63">
        <v>89.961546616061824</v>
      </c>
      <c r="G358" s="63">
        <v>334.50310296136877</v>
      </c>
      <c r="H358" s="27">
        <v>144251030</v>
      </c>
      <c r="I358" s="63">
        <v>7.6870653581763726</v>
      </c>
      <c r="J358" s="63">
        <v>52.370255958969196</v>
      </c>
      <c r="K358" s="27">
        <v>44124790</v>
      </c>
      <c r="L358" s="63">
        <v>2.3513880257618074</v>
      </c>
      <c r="M358" s="63">
        <v>168.61434195136005</v>
      </c>
      <c r="N358" s="27">
        <v>1876542260</v>
      </c>
      <c r="O358" s="64">
        <v>232.73716043613035</v>
      </c>
      <c r="Q358" s="48"/>
      <c r="R358" s="48"/>
    </row>
    <row r="359" spans="1:18" ht="15">
      <c r="A359" s="3" t="s">
        <v>229</v>
      </c>
      <c r="B359" s="6" t="s">
        <v>15</v>
      </c>
      <c r="C359" s="7">
        <v>4125753</v>
      </c>
      <c r="D359" s="7">
        <v>85929</v>
      </c>
      <c r="E359" s="27">
        <v>168280840</v>
      </c>
      <c r="F359" s="63">
        <v>95.222819805118206</v>
      </c>
      <c r="G359" s="63">
        <v>33.344142979732268</v>
      </c>
      <c r="H359" s="27">
        <v>8442387</v>
      </c>
      <c r="I359" s="63">
        <v>4.7771801948817965</v>
      </c>
      <c r="J359" s="63">
        <v>3.0650038900566194</v>
      </c>
      <c r="K359" s="27">
        <v>0</v>
      </c>
      <c r="L359" s="63">
        <v>0</v>
      </c>
      <c r="M359" s="63">
        <v>0</v>
      </c>
      <c r="N359" s="27">
        <v>176723227</v>
      </c>
      <c r="O359" s="64">
        <v>21.918004679036478</v>
      </c>
      <c r="Q359" s="48"/>
      <c r="R359" s="48"/>
    </row>
    <row r="360" spans="1:18" ht="15">
      <c r="A360" s="3" t="s">
        <v>110</v>
      </c>
      <c r="B360" s="6" t="s">
        <v>11</v>
      </c>
      <c r="C360" s="7">
        <v>4125803</v>
      </c>
      <c r="D360" s="7">
        <v>86945</v>
      </c>
      <c r="E360" s="27">
        <v>459160628</v>
      </c>
      <c r="F360" s="63">
        <v>84.250809435847287</v>
      </c>
      <c r="G360" s="63">
        <v>90.980753546842649</v>
      </c>
      <c r="H360" s="27">
        <v>80332354</v>
      </c>
      <c r="I360" s="63">
        <v>14.74008317713823</v>
      </c>
      <c r="J360" s="63">
        <v>29.164616299561416</v>
      </c>
      <c r="K360" s="27">
        <v>5499560</v>
      </c>
      <c r="L360" s="63">
        <v>1.0091073870144813</v>
      </c>
      <c r="M360" s="63">
        <v>21.015503766069404</v>
      </c>
      <c r="N360" s="27">
        <v>544992542</v>
      </c>
      <c r="O360" s="64">
        <v>67.592411526052445</v>
      </c>
      <c r="Q360" s="48"/>
      <c r="R360" s="48"/>
    </row>
    <row r="361" spans="1:18" ht="15">
      <c r="A361" s="3" t="s">
        <v>348</v>
      </c>
      <c r="B361" s="11" t="s">
        <v>29</v>
      </c>
      <c r="C361" s="7">
        <v>4125902</v>
      </c>
      <c r="D361" s="7">
        <v>87955</v>
      </c>
      <c r="E361" s="27">
        <v>17180039</v>
      </c>
      <c r="F361" s="63">
        <v>81.494295554567415</v>
      </c>
      <c r="G361" s="63">
        <v>3.404152705758877</v>
      </c>
      <c r="H361" s="27">
        <v>3901239</v>
      </c>
      <c r="I361" s="63">
        <v>18.505704445432578</v>
      </c>
      <c r="J361" s="63">
        <v>1.4163426423167518</v>
      </c>
      <c r="K361" s="27">
        <v>0</v>
      </c>
      <c r="L361" s="63">
        <v>0</v>
      </c>
      <c r="M361" s="63">
        <v>0</v>
      </c>
      <c r="N361" s="27">
        <v>21081278</v>
      </c>
      <c r="O361" s="64">
        <v>2.6145943444325446</v>
      </c>
      <c r="Q361" s="48"/>
      <c r="R361" s="48"/>
    </row>
    <row r="362" spans="1:18" ht="15">
      <c r="A362" s="3" t="s">
        <v>243</v>
      </c>
      <c r="B362" s="11" t="s">
        <v>63</v>
      </c>
      <c r="C362" s="7">
        <v>4126009</v>
      </c>
      <c r="D362" s="7">
        <v>86240</v>
      </c>
      <c r="E362" s="27">
        <v>252604226</v>
      </c>
      <c r="F362" s="63">
        <v>95.750628989801029</v>
      </c>
      <c r="G362" s="63">
        <v>50.052468415469072</v>
      </c>
      <c r="H362" s="27">
        <v>11210465</v>
      </c>
      <c r="I362" s="63">
        <v>4.2493710101989732</v>
      </c>
      <c r="J362" s="63">
        <v>4.0699530635522372</v>
      </c>
      <c r="K362" s="27">
        <v>0</v>
      </c>
      <c r="L362" s="63">
        <v>0</v>
      </c>
      <c r="M362" s="63">
        <v>0</v>
      </c>
      <c r="N362" s="27">
        <v>263814691</v>
      </c>
      <c r="O362" s="64">
        <v>32.719477399179468</v>
      </c>
      <c r="Q362" s="48"/>
      <c r="R362" s="48"/>
    </row>
    <row r="363" spans="1:18" ht="15">
      <c r="A363" s="3" t="s">
        <v>158</v>
      </c>
      <c r="B363" s="11" t="s">
        <v>29</v>
      </c>
      <c r="C363" s="7">
        <v>4126108</v>
      </c>
      <c r="D363" s="7">
        <v>87220</v>
      </c>
      <c r="E363" s="27">
        <v>289535108</v>
      </c>
      <c r="F363" s="63">
        <v>86.534290337342085</v>
      </c>
      <c r="G363" s="63">
        <v>57.370167862272524</v>
      </c>
      <c r="H363" s="27">
        <v>38944293</v>
      </c>
      <c r="I363" s="63">
        <v>11.639406290737353</v>
      </c>
      <c r="J363" s="63">
        <v>14.138703845311138</v>
      </c>
      <c r="K363" s="27">
        <v>6110629</v>
      </c>
      <c r="L363" s="63">
        <v>1.8263033719205561</v>
      </c>
      <c r="M363" s="63">
        <v>23.350585640042645</v>
      </c>
      <c r="N363" s="27">
        <v>334590030</v>
      </c>
      <c r="O363" s="64">
        <v>41.49735135324886</v>
      </c>
      <c r="Q363" s="48"/>
      <c r="R363" s="48"/>
    </row>
    <row r="364" spans="1:18" ht="15">
      <c r="A364" s="3" t="s">
        <v>381</v>
      </c>
      <c r="B364" s="11" t="s">
        <v>63</v>
      </c>
      <c r="C364" s="7">
        <v>4126207</v>
      </c>
      <c r="D364" s="7">
        <v>84290</v>
      </c>
      <c r="E364" s="27">
        <v>9775328</v>
      </c>
      <c r="F364" s="63">
        <v>83.214301857987451</v>
      </c>
      <c r="G364" s="63">
        <v>1.9369402631088619</v>
      </c>
      <c r="H364" s="27">
        <v>1971845</v>
      </c>
      <c r="I364" s="63">
        <v>16.785698142012549</v>
      </c>
      <c r="J364" s="63">
        <v>0.71587722709095125</v>
      </c>
      <c r="K364" s="27">
        <v>0</v>
      </c>
      <c r="L364" s="63">
        <v>0</v>
      </c>
      <c r="M364" s="63">
        <v>0</v>
      </c>
      <c r="N364" s="27">
        <v>11747173</v>
      </c>
      <c r="O364" s="64">
        <v>1.4569369128793181</v>
      </c>
      <c r="Q364" s="48"/>
      <c r="R364" s="48"/>
    </row>
    <row r="365" spans="1:18" ht="15">
      <c r="A365" s="3" t="s">
        <v>55</v>
      </c>
      <c r="B365" s="6" t="s">
        <v>11</v>
      </c>
      <c r="C365" s="7">
        <v>4126256</v>
      </c>
      <c r="D365" s="7">
        <v>86985</v>
      </c>
      <c r="E365" s="27">
        <v>1425842149</v>
      </c>
      <c r="F365" s="63">
        <v>57.889086125135158</v>
      </c>
      <c r="G365" s="63">
        <v>282.52464441456749</v>
      </c>
      <c r="H365" s="27">
        <v>971670478</v>
      </c>
      <c r="I365" s="63">
        <v>39.449749767632412</v>
      </c>
      <c r="J365" s="63">
        <v>352.76442491006094</v>
      </c>
      <c r="K365" s="27">
        <v>65546033</v>
      </c>
      <c r="L365" s="63">
        <v>2.6611641072324277</v>
      </c>
      <c r="M365" s="63">
        <v>250.47147469295899</v>
      </c>
      <c r="N365" s="27">
        <v>2463058660</v>
      </c>
      <c r="O365" s="64">
        <v>305.47954646969703</v>
      </c>
      <c r="Q365" s="48"/>
      <c r="R365" s="48"/>
    </row>
    <row r="366" spans="1:18" ht="15">
      <c r="A366" s="3" t="s">
        <v>47</v>
      </c>
      <c r="B366" s="11" t="s">
        <v>21</v>
      </c>
      <c r="C366" s="7">
        <v>4126272</v>
      </c>
      <c r="D366" s="7">
        <v>85568</v>
      </c>
      <c r="E366" s="27">
        <v>596167842</v>
      </c>
      <c r="F366" s="63">
        <v>95.460266261274157</v>
      </c>
      <c r="G366" s="63">
        <v>118.12815863984538</v>
      </c>
      <c r="H366" s="27">
        <v>28351516</v>
      </c>
      <c r="I366" s="63">
        <v>4.5397337387258379</v>
      </c>
      <c r="J366" s="63">
        <v>10.293002065529866</v>
      </c>
      <c r="K366" s="27">
        <v>0</v>
      </c>
      <c r="L366" s="63">
        <v>0</v>
      </c>
      <c r="M366" s="63">
        <v>0</v>
      </c>
      <c r="N366" s="27">
        <v>624519358</v>
      </c>
      <c r="O366" s="64">
        <v>77.455682782393154</v>
      </c>
      <c r="Q366" s="48"/>
      <c r="R366" s="48"/>
    </row>
    <row r="367" spans="1:18" ht="15">
      <c r="A367" s="3" t="s">
        <v>126</v>
      </c>
      <c r="B367" s="11" t="s">
        <v>23</v>
      </c>
      <c r="C367" s="7">
        <v>4126306</v>
      </c>
      <c r="D367" s="7">
        <v>84220</v>
      </c>
      <c r="E367" s="27">
        <v>208557969</v>
      </c>
      <c r="F367" s="63">
        <v>69.375889043162147</v>
      </c>
      <c r="G367" s="63">
        <v>41.32488724146237</v>
      </c>
      <c r="H367" s="27">
        <v>87566602</v>
      </c>
      <c r="I367" s="63">
        <v>29.12864415283379</v>
      </c>
      <c r="J367" s="63">
        <v>31.791005999729666</v>
      </c>
      <c r="K367" s="27">
        <v>4495676</v>
      </c>
      <c r="L367" s="63">
        <v>1.4954668040040564</v>
      </c>
      <c r="M367" s="63">
        <v>17.179355422802523</v>
      </c>
      <c r="N367" s="27">
        <v>300620247</v>
      </c>
      <c r="O367" s="64">
        <v>37.284266998808832</v>
      </c>
      <c r="Q367" s="48"/>
      <c r="R367" s="48"/>
    </row>
    <row r="368" spans="1:18" ht="15">
      <c r="A368" s="3" t="s">
        <v>202</v>
      </c>
      <c r="B368" s="6" t="s">
        <v>15</v>
      </c>
      <c r="C368" s="7">
        <v>4126355</v>
      </c>
      <c r="D368" s="7">
        <v>85885</v>
      </c>
      <c r="E368" s="27">
        <v>130944134</v>
      </c>
      <c r="F368" s="63">
        <v>94.135701337251973</v>
      </c>
      <c r="G368" s="63">
        <v>25.946031208622575</v>
      </c>
      <c r="H368" s="27">
        <v>8157325</v>
      </c>
      <c r="I368" s="63">
        <v>5.8642986627480305</v>
      </c>
      <c r="J368" s="63">
        <v>2.9615122900023549</v>
      </c>
      <c r="K368" s="27">
        <v>0</v>
      </c>
      <c r="L368" s="63">
        <v>0</v>
      </c>
      <c r="M368" s="63">
        <v>0</v>
      </c>
      <c r="N368" s="27">
        <v>139101459</v>
      </c>
      <c r="O368" s="64">
        <v>17.251984818174471</v>
      </c>
      <c r="Q368" s="48"/>
      <c r="R368" s="48"/>
    </row>
    <row r="369" spans="1:18" ht="15">
      <c r="A369" s="3" t="s">
        <v>144</v>
      </c>
      <c r="B369" s="6" t="s">
        <v>11</v>
      </c>
      <c r="C369" s="7">
        <v>4126405</v>
      </c>
      <c r="D369" s="7">
        <v>86340</v>
      </c>
      <c r="E369" s="27">
        <v>401857627</v>
      </c>
      <c r="F369" s="63">
        <v>96.042416985053322</v>
      </c>
      <c r="G369" s="63">
        <v>79.626404124105392</v>
      </c>
      <c r="H369" s="27">
        <v>16559193</v>
      </c>
      <c r="I369" s="63">
        <v>3.9575830149466746</v>
      </c>
      <c r="J369" s="63">
        <v>6.0118057797158952</v>
      </c>
      <c r="K369" s="27">
        <v>0</v>
      </c>
      <c r="L369" s="63">
        <v>0</v>
      </c>
      <c r="M369" s="63">
        <v>0</v>
      </c>
      <c r="N369" s="27">
        <v>418416820</v>
      </c>
      <c r="O369" s="64">
        <v>51.893924608719168</v>
      </c>
      <c r="Q369" s="48"/>
      <c r="R369" s="48"/>
    </row>
    <row r="370" spans="1:18" ht="15">
      <c r="A370" s="3" t="s">
        <v>88</v>
      </c>
      <c r="B370" s="6" t="s">
        <v>11</v>
      </c>
      <c r="C370" s="7">
        <v>4126504</v>
      </c>
      <c r="D370" s="7">
        <v>86170</v>
      </c>
      <c r="E370" s="27">
        <v>1337399032</v>
      </c>
      <c r="F370" s="63">
        <v>67.440603435679364</v>
      </c>
      <c r="G370" s="63">
        <v>265.00001155190057</v>
      </c>
      <c r="H370" s="27">
        <v>278453594</v>
      </c>
      <c r="I370" s="63">
        <v>14.041492448301447</v>
      </c>
      <c r="J370" s="63">
        <v>101.0924219430176</v>
      </c>
      <c r="K370" s="27">
        <v>367224280</v>
      </c>
      <c r="L370" s="63">
        <v>18.517904116019189</v>
      </c>
      <c r="M370" s="63">
        <v>1403.2764874521099</v>
      </c>
      <c r="N370" s="27">
        <v>1983076906</v>
      </c>
      <c r="O370" s="64">
        <v>245.95006351144312</v>
      </c>
      <c r="Q370" s="48"/>
      <c r="R370" s="48"/>
    </row>
    <row r="371" spans="1:18" ht="15">
      <c r="A371" s="3" t="s">
        <v>165</v>
      </c>
      <c r="B371" s="11" t="s">
        <v>63</v>
      </c>
      <c r="C371" s="7">
        <v>4126603</v>
      </c>
      <c r="D371" s="7">
        <v>86530</v>
      </c>
      <c r="E371" s="27">
        <v>205306588</v>
      </c>
      <c r="F371" s="63">
        <v>60.107239350612502</v>
      </c>
      <c r="G371" s="63">
        <v>40.68063972673886</v>
      </c>
      <c r="H371" s="27">
        <v>97488567</v>
      </c>
      <c r="I371" s="63">
        <v>28.541551869817365</v>
      </c>
      <c r="J371" s="63">
        <v>35.39316985717965</v>
      </c>
      <c r="K371" s="27">
        <v>38772001</v>
      </c>
      <c r="L371" s="63">
        <v>11.351208779570129</v>
      </c>
      <c r="M371" s="63">
        <v>148.1596951453474</v>
      </c>
      <c r="N371" s="27">
        <v>341567156</v>
      </c>
      <c r="O371" s="64">
        <v>42.362685712009899</v>
      </c>
      <c r="Q371" s="48"/>
      <c r="R371" s="48"/>
    </row>
    <row r="372" spans="1:18" ht="15">
      <c r="A372" s="3" t="s">
        <v>322</v>
      </c>
      <c r="B372" s="11" t="s">
        <v>21</v>
      </c>
      <c r="C372" s="7">
        <v>4126652</v>
      </c>
      <c r="D372" s="7">
        <v>85565</v>
      </c>
      <c r="E372" s="27">
        <v>35496321</v>
      </c>
      <c r="F372" s="63">
        <v>99.37672854689697</v>
      </c>
      <c r="G372" s="63">
        <v>7.033447198614371</v>
      </c>
      <c r="H372" s="27">
        <v>222626</v>
      </c>
      <c r="I372" s="63">
        <v>0.62327145310302678</v>
      </c>
      <c r="J372" s="63">
        <v>8.082424508942139E-2</v>
      </c>
      <c r="K372" s="27">
        <v>0</v>
      </c>
      <c r="L372" s="63">
        <v>0</v>
      </c>
      <c r="M372" s="63">
        <v>0</v>
      </c>
      <c r="N372" s="27">
        <v>35718947</v>
      </c>
      <c r="O372" s="64">
        <v>4.4300234936082052</v>
      </c>
      <c r="Q372" s="48"/>
      <c r="R372" s="48"/>
    </row>
    <row r="373" spans="1:18" ht="15">
      <c r="A373" s="3" t="s">
        <v>193</v>
      </c>
      <c r="B373" s="6" t="s">
        <v>11</v>
      </c>
      <c r="C373" s="7">
        <v>4126678</v>
      </c>
      <c r="D373" s="7">
        <v>86125</v>
      </c>
      <c r="E373" s="27">
        <v>425889001</v>
      </c>
      <c r="F373" s="63">
        <v>86.920993953908095</v>
      </c>
      <c r="G373" s="63">
        <v>84.388120137974951</v>
      </c>
      <c r="H373" s="27">
        <v>63720283</v>
      </c>
      <c r="I373" s="63">
        <v>13.00486821772679</v>
      </c>
      <c r="J373" s="63">
        <v>23.133613191447949</v>
      </c>
      <c r="K373" s="27">
        <v>363255</v>
      </c>
      <c r="L373" s="63">
        <v>7.4137828365111708E-2</v>
      </c>
      <c r="M373" s="63">
        <v>1.3881086524273836</v>
      </c>
      <c r="N373" s="27">
        <v>489972539</v>
      </c>
      <c r="O373" s="64">
        <v>60.768584779189112</v>
      </c>
      <c r="Q373" s="48"/>
      <c r="R373" s="48"/>
    </row>
    <row r="374" spans="1:18" ht="15">
      <c r="A374" s="3" t="s">
        <v>323</v>
      </c>
      <c r="B374" s="11" t="s">
        <v>29</v>
      </c>
      <c r="C374" s="7">
        <v>4126702</v>
      </c>
      <c r="D374" s="7">
        <v>87760</v>
      </c>
      <c r="E374" s="27">
        <v>43466050</v>
      </c>
      <c r="F374" s="63">
        <v>84.177101321683168</v>
      </c>
      <c r="G374" s="63">
        <v>8.6126155892981746</v>
      </c>
      <c r="H374" s="27">
        <v>6995137</v>
      </c>
      <c r="I374" s="63">
        <v>13.546902835846707</v>
      </c>
      <c r="J374" s="63">
        <v>2.5395805850263664</v>
      </c>
      <c r="K374" s="27">
        <v>1175243</v>
      </c>
      <c r="L374" s="63">
        <v>2.2759958424701319</v>
      </c>
      <c r="M374" s="63">
        <v>4.4909635848225502</v>
      </c>
      <c r="N374" s="27">
        <v>51636430</v>
      </c>
      <c r="O374" s="64">
        <v>6.4041808966556477</v>
      </c>
      <c r="Q374" s="48"/>
      <c r="R374" s="48"/>
    </row>
    <row r="375" spans="1:18" ht="15">
      <c r="A375" s="3" t="s">
        <v>89</v>
      </c>
      <c r="B375" s="11" t="s">
        <v>29</v>
      </c>
      <c r="C375" s="7">
        <v>4126801</v>
      </c>
      <c r="D375" s="7">
        <v>87430</v>
      </c>
      <c r="E375" s="27">
        <v>919787775</v>
      </c>
      <c r="F375" s="63">
        <v>89.658161842087068</v>
      </c>
      <c r="G375" s="63">
        <v>182.25209168560019</v>
      </c>
      <c r="H375" s="27">
        <v>106095152</v>
      </c>
      <c r="I375" s="63">
        <v>10.341838157912925</v>
      </c>
      <c r="J375" s="63">
        <v>38.517785739524655</v>
      </c>
      <c r="K375" s="27">
        <v>0</v>
      </c>
      <c r="L375" s="63">
        <v>0</v>
      </c>
      <c r="M375" s="63">
        <v>0</v>
      </c>
      <c r="N375" s="27">
        <v>1025882927</v>
      </c>
      <c r="O375" s="64">
        <v>127.23458696309137</v>
      </c>
      <c r="Q375" s="48"/>
      <c r="R375" s="48"/>
    </row>
    <row r="376" spans="1:18" ht="15">
      <c r="A376" s="3" t="s">
        <v>277</v>
      </c>
      <c r="B376" s="11" t="s">
        <v>29</v>
      </c>
      <c r="C376" s="7">
        <v>4126900</v>
      </c>
      <c r="D376" s="7">
        <v>87830</v>
      </c>
      <c r="E376" s="27">
        <v>63692141</v>
      </c>
      <c r="F376" s="63">
        <v>89.838629207620158</v>
      </c>
      <c r="G376" s="63">
        <v>12.62033072920998</v>
      </c>
      <c r="H376" s="27">
        <v>7204022</v>
      </c>
      <c r="I376" s="63">
        <v>10.161370792379836</v>
      </c>
      <c r="J376" s="63">
        <v>2.6154161677323566</v>
      </c>
      <c r="K376" s="27">
        <v>0</v>
      </c>
      <c r="L376" s="63">
        <v>0</v>
      </c>
      <c r="M376" s="63">
        <v>0</v>
      </c>
      <c r="N376" s="27">
        <v>70896163</v>
      </c>
      <c r="O376" s="64">
        <v>8.7928590867103882</v>
      </c>
      <c r="Q376" s="48"/>
      <c r="R376" s="48"/>
    </row>
    <row r="377" spans="1:18" ht="15">
      <c r="A377" s="3" t="s">
        <v>154</v>
      </c>
      <c r="B377" s="6" t="s">
        <v>7</v>
      </c>
      <c r="C377" s="7">
        <v>4127007</v>
      </c>
      <c r="D377" s="7">
        <v>84530</v>
      </c>
      <c r="E377" s="27">
        <v>107776042</v>
      </c>
      <c r="F377" s="63">
        <v>89.903699074978917</v>
      </c>
      <c r="G377" s="63">
        <v>21.355370904005653</v>
      </c>
      <c r="H377" s="27">
        <v>12103388</v>
      </c>
      <c r="I377" s="63">
        <v>10.096300925021081</v>
      </c>
      <c r="J377" s="63">
        <v>4.3941282605102803</v>
      </c>
      <c r="K377" s="27">
        <v>0</v>
      </c>
      <c r="L377" s="63">
        <v>0</v>
      </c>
      <c r="M377" s="63">
        <v>0</v>
      </c>
      <c r="N377" s="27">
        <v>119879430</v>
      </c>
      <c r="O377" s="64">
        <v>14.86798284676086</v>
      </c>
      <c r="Q377" s="48"/>
      <c r="R377" s="48"/>
    </row>
    <row r="378" spans="1:18" ht="15">
      <c r="A378" s="3" t="s">
        <v>22</v>
      </c>
      <c r="B378" s="11" t="s">
        <v>23</v>
      </c>
      <c r="C378" s="7">
        <v>4127106</v>
      </c>
      <c r="D378" s="7">
        <v>84260</v>
      </c>
      <c r="E378" s="27">
        <v>1950009200</v>
      </c>
      <c r="F378" s="63">
        <v>69.220141922076053</v>
      </c>
      <c r="G378" s="63">
        <v>386.38614815919237</v>
      </c>
      <c r="H378" s="27">
        <v>726239206</v>
      </c>
      <c r="I378" s="63">
        <v>25.779560890633658</v>
      </c>
      <c r="J378" s="63">
        <v>263.66073854487252</v>
      </c>
      <c r="K378" s="27">
        <v>140863992</v>
      </c>
      <c r="L378" s="63">
        <v>5.0002971872902888</v>
      </c>
      <c r="M378" s="63">
        <v>538.2844726450063</v>
      </c>
      <c r="N378" s="27">
        <v>2817112398</v>
      </c>
      <c r="O378" s="64">
        <v>349.39087390440005</v>
      </c>
      <c r="Q378" s="48"/>
      <c r="R378" s="48"/>
    </row>
    <row r="379" spans="1:18" ht="15">
      <c r="A379" s="3" t="s">
        <v>109</v>
      </c>
      <c r="B379" s="11" t="s">
        <v>29</v>
      </c>
      <c r="C379" s="7">
        <v>4127205</v>
      </c>
      <c r="D379" s="7">
        <v>87240</v>
      </c>
      <c r="E379" s="27">
        <v>433939383</v>
      </c>
      <c r="F379" s="63">
        <v>82.471457577933464</v>
      </c>
      <c r="G379" s="63">
        <v>85.983269582495566</v>
      </c>
      <c r="H379" s="27">
        <v>90659515</v>
      </c>
      <c r="I379" s="63">
        <v>17.230107794476268</v>
      </c>
      <c r="J379" s="63">
        <v>32.913886338738848</v>
      </c>
      <c r="K379" s="27">
        <v>1570271</v>
      </c>
      <c r="L379" s="63">
        <v>0.298434627590276</v>
      </c>
      <c r="M379" s="63">
        <v>6.0004866051556069</v>
      </c>
      <c r="N379" s="27">
        <v>526169169</v>
      </c>
      <c r="O379" s="64">
        <v>65.257852654007579</v>
      </c>
      <c r="Q379" s="48"/>
      <c r="R379" s="48"/>
    </row>
    <row r="380" spans="1:18" ht="15">
      <c r="A380" s="3" t="s">
        <v>133</v>
      </c>
      <c r="B380" s="11" t="s">
        <v>29</v>
      </c>
      <c r="C380" s="7">
        <v>4127304</v>
      </c>
      <c r="D380" s="7">
        <v>87890</v>
      </c>
      <c r="E380" s="27">
        <v>478151989</v>
      </c>
      <c r="F380" s="63">
        <v>88.121428800192376</v>
      </c>
      <c r="G380" s="63">
        <v>94.743812113484651</v>
      </c>
      <c r="H380" s="27">
        <v>64453817</v>
      </c>
      <c r="I380" s="63">
        <v>11.878571199807618</v>
      </c>
      <c r="J380" s="63">
        <v>23.399922300884509</v>
      </c>
      <c r="K380" s="27">
        <v>0</v>
      </c>
      <c r="L380" s="63">
        <v>0</v>
      </c>
      <c r="M380" s="63">
        <v>0</v>
      </c>
      <c r="N380" s="27">
        <v>542605806</v>
      </c>
      <c r="O380" s="64">
        <v>67.296397857087342</v>
      </c>
      <c r="Q380" s="48"/>
      <c r="R380" s="48"/>
    </row>
    <row r="381" spans="1:18" ht="15">
      <c r="A381" s="3" t="s">
        <v>83</v>
      </c>
      <c r="B381" s="6" t="s">
        <v>15</v>
      </c>
      <c r="C381" s="7">
        <v>4127403</v>
      </c>
      <c r="D381" s="7">
        <v>85990</v>
      </c>
      <c r="E381" s="27">
        <v>605797265</v>
      </c>
      <c r="F381" s="63">
        <v>89.563998638165714</v>
      </c>
      <c r="G381" s="63">
        <v>120.0361884388666</v>
      </c>
      <c r="H381" s="27">
        <v>68725891</v>
      </c>
      <c r="I381" s="63">
        <v>10.160768236434222</v>
      </c>
      <c r="J381" s="63">
        <v>24.950896383049866</v>
      </c>
      <c r="K381" s="27">
        <v>1861635</v>
      </c>
      <c r="L381" s="63">
        <v>0.27523312540006534</v>
      </c>
      <c r="M381" s="63">
        <v>7.1138777199533445</v>
      </c>
      <c r="N381" s="27">
        <v>676384791</v>
      </c>
      <c r="O381" s="64">
        <v>83.888265654899513</v>
      </c>
      <c r="Q381" s="48"/>
      <c r="R381" s="48"/>
    </row>
    <row r="382" spans="1:18" ht="15">
      <c r="A382" s="3" t="s">
        <v>60</v>
      </c>
      <c r="B382" s="6" t="s">
        <v>7</v>
      </c>
      <c r="C382" s="7">
        <v>4127502</v>
      </c>
      <c r="D382" s="7">
        <v>84300</v>
      </c>
      <c r="E382" s="27">
        <v>443680043</v>
      </c>
      <c r="F382" s="63">
        <v>92.97043481787037</v>
      </c>
      <c r="G382" s="63">
        <v>87.913340526739475</v>
      </c>
      <c r="H382" s="27">
        <v>33439545</v>
      </c>
      <c r="I382" s="63">
        <v>7.0070517883576366</v>
      </c>
      <c r="J382" s="63">
        <v>12.140208155196317</v>
      </c>
      <c r="K382" s="27">
        <v>107440</v>
      </c>
      <c r="L382" s="63">
        <v>2.2513393771988958E-2</v>
      </c>
      <c r="M382" s="63">
        <v>0.41056115846113089</v>
      </c>
      <c r="N382" s="27">
        <v>477227028</v>
      </c>
      <c r="O382" s="64">
        <v>59.187829524336784</v>
      </c>
      <c r="Q382" s="48"/>
      <c r="R382" s="48"/>
    </row>
    <row r="383" spans="1:18" ht="15">
      <c r="A383" s="3" t="s">
        <v>247</v>
      </c>
      <c r="B383" s="6" t="s">
        <v>7</v>
      </c>
      <c r="C383" s="7">
        <v>4127601</v>
      </c>
      <c r="D383" s="7">
        <v>83190</v>
      </c>
      <c r="E383" s="27">
        <v>110738287</v>
      </c>
      <c r="F383" s="63">
        <v>77.772608463899033</v>
      </c>
      <c r="G383" s="63">
        <v>21.942327332443952</v>
      </c>
      <c r="H383" s="27">
        <v>30125970</v>
      </c>
      <c r="I383" s="63">
        <v>21.157770567691447</v>
      </c>
      <c r="J383" s="63">
        <v>10.937216600201934</v>
      </c>
      <c r="K383" s="27">
        <v>1523004</v>
      </c>
      <c r="L383" s="63">
        <v>1.0696209684095264</v>
      </c>
      <c r="M383" s="63">
        <v>5.819864916054879</v>
      </c>
      <c r="N383" s="27">
        <v>142387261</v>
      </c>
      <c r="O383" s="64">
        <v>17.659504671862901</v>
      </c>
      <c r="Q383" s="48"/>
      <c r="R383" s="48"/>
    </row>
    <row r="384" spans="1:18" ht="15">
      <c r="A384" s="3" t="s">
        <v>18</v>
      </c>
      <c r="B384" s="6" t="s">
        <v>15</v>
      </c>
      <c r="C384" s="7">
        <v>4127700</v>
      </c>
      <c r="D384" s="7">
        <v>85900</v>
      </c>
      <c r="E384" s="27">
        <v>6175176691</v>
      </c>
      <c r="F384" s="63">
        <v>72.419990102134761</v>
      </c>
      <c r="G384" s="63">
        <v>1223.5853737705017</v>
      </c>
      <c r="H384" s="27">
        <v>1913874007</v>
      </c>
      <c r="I384" s="63">
        <v>22.445145066971008</v>
      </c>
      <c r="J384" s="63">
        <v>694.83089042627989</v>
      </c>
      <c r="K384" s="27">
        <v>437844545</v>
      </c>
      <c r="L384" s="63">
        <v>5.1348648308942293</v>
      </c>
      <c r="M384" s="63">
        <v>1673.138157307211</v>
      </c>
      <c r="N384" s="27">
        <v>8526895243</v>
      </c>
      <c r="O384" s="64">
        <v>1057.5436687432596</v>
      </c>
      <c r="Q384" s="48"/>
      <c r="R384" s="48"/>
    </row>
    <row r="385" spans="1:18" ht="15">
      <c r="A385" s="3" t="s">
        <v>295</v>
      </c>
      <c r="B385" s="11" t="s">
        <v>63</v>
      </c>
      <c r="C385" s="7">
        <v>4127809</v>
      </c>
      <c r="D385" s="7">
        <v>86560</v>
      </c>
      <c r="E385" s="27">
        <v>42913968</v>
      </c>
      <c r="F385" s="63">
        <v>83.672314607357606</v>
      </c>
      <c r="G385" s="63">
        <v>8.5032228554341387</v>
      </c>
      <c r="H385" s="27">
        <v>8374165</v>
      </c>
      <c r="I385" s="63">
        <v>16.327685392642387</v>
      </c>
      <c r="J385" s="63">
        <v>3.0402359310199816</v>
      </c>
      <c r="K385" s="27">
        <v>0</v>
      </c>
      <c r="L385" s="63">
        <v>0</v>
      </c>
      <c r="M385" s="63">
        <v>0</v>
      </c>
      <c r="N385" s="27">
        <v>51288133</v>
      </c>
      <c r="O385" s="64">
        <v>6.360983545604026</v>
      </c>
      <c r="Q385" s="48"/>
      <c r="R385" s="48"/>
    </row>
    <row r="386" spans="1:18" ht="15">
      <c r="A386" s="3" t="s">
        <v>112</v>
      </c>
      <c r="B386" s="6" t="s">
        <v>15</v>
      </c>
      <c r="C386" s="7">
        <v>4127858</v>
      </c>
      <c r="D386" s="7">
        <v>85485</v>
      </c>
      <c r="E386" s="27">
        <v>728517254</v>
      </c>
      <c r="F386" s="63">
        <v>96.828364544323577</v>
      </c>
      <c r="G386" s="63">
        <v>144.35263979296712</v>
      </c>
      <c r="H386" s="27">
        <v>23862751</v>
      </c>
      <c r="I386" s="63">
        <v>3.1716354556764172</v>
      </c>
      <c r="J386" s="63">
        <v>8.6633584367137502</v>
      </c>
      <c r="K386" s="27">
        <v>0</v>
      </c>
      <c r="L386" s="63">
        <v>0</v>
      </c>
      <c r="M386" s="63">
        <v>0</v>
      </c>
      <c r="N386" s="27">
        <v>752380005</v>
      </c>
      <c r="O386" s="64">
        <v>93.313531842667672</v>
      </c>
      <c r="Q386" s="48"/>
      <c r="R386" s="48"/>
    </row>
    <row r="387" spans="1:18" ht="15">
      <c r="A387" s="3" t="s">
        <v>370</v>
      </c>
      <c r="B387" s="11" t="s">
        <v>266</v>
      </c>
      <c r="C387" s="7">
        <v>4127882</v>
      </c>
      <c r="D387" s="7">
        <v>83480</v>
      </c>
      <c r="E387" s="27">
        <v>49597794</v>
      </c>
      <c r="F387" s="63">
        <v>90.918047135001842</v>
      </c>
      <c r="G387" s="63">
        <v>9.8275949574253811</v>
      </c>
      <c r="H387" s="27">
        <v>4954405</v>
      </c>
      <c r="I387" s="63">
        <v>9.0819528649981649</v>
      </c>
      <c r="J387" s="63">
        <v>1.7986939710198033</v>
      </c>
      <c r="K387" s="27">
        <v>0</v>
      </c>
      <c r="L387" s="63">
        <v>0</v>
      </c>
      <c r="M387" s="63">
        <v>0</v>
      </c>
      <c r="N387" s="27">
        <v>54552199</v>
      </c>
      <c r="O387" s="64">
        <v>6.7658076033985566</v>
      </c>
      <c r="Q387" s="48"/>
      <c r="R387" s="48"/>
    </row>
    <row r="388" spans="1:18" ht="15">
      <c r="A388" s="3" t="s">
        <v>205</v>
      </c>
      <c r="B388" s="11" t="s">
        <v>29</v>
      </c>
      <c r="C388" s="7">
        <v>4127908</v>
      </c>
      <c r="D388" s="7">
        <v>87450</v>
      </c>
      <c r="E388" s="27">
        <v>132085743</v>
      </c>
      <c r="F388" s="63">
        <v>91.584828246079041</v>
      </c>
      <c r="G388" s="63">
        <v>26.172236246123866</v>
      </c>
      <c r="H388" s="27">
        <v>12136554</v>
      </c>
      <c r="I388" s="63">
        <v>8.4151717539209621</v>
      </c>
      <c r="J388" s="63">
        <v>4.4061691583058469</v>
      </c>
      <c r="K388" s="27">
        <v>0</v>
      </c>
      <c r="L388" s="63">
        <v>0</v>
      </c>
      <c r="M388" s="63">
        <v>0</v>
      </c>
      <c r="N388" s="27">
        <v>144222297</v>
      </c>
      <c r="O388" s="64">
        <v>17.887094040374151</v>
      </c>
      <c r="Q388" s="48"/>
      <c r="R388" s="48"/>
    </row>
    <row r="389" spans="1:18" ht="15">
      <c r="A389" s="3" t="s">
        <v>119</v>
      </c>
      <c r="B389" s="6" t="s">
        <v>15</v>
      </c>
      <c r="C389" s="7">
        <v>4127957</v>
      </c>
      <c r="D389" s="7">
        <v>85945</v>
      </c>
      <c r="E389" s="27">
        <v>365659005</v>
      </c>
      <c r="F389" s="63">
        <v>91.670321460132541</v>
      </c>
      <c r="G389" s="63">
        <v>72.453798926524485</v>
      </c>
      <c r="H389" s="27">
        <v>33213244</v>
      </c>
      <c r="I389" s="63">
        <v>8.326524747322491</v>
      </c>
      <c r="J389" s="63">
        <v>12.058049703407303</v>
      </c>
      <c r="K389" s="27">
        <v>12580</v>
      </c>
      <c r="L389" s="63">
        <v>3.1537925449654038E-3</v>
      </c>
      <c r="M389" s="63">
        <v>4.8072034376777983E-2</v>
      </c>
      <c r="N389" s="27">
        <v>398884829</v>
      </c>
      <c r="O389" s="64">
        <v>49.471479764336046</v>
      </c>
      <c r="Q389" s="48"/>
      <c r="R389" s="48"/>
    </row>
    <row r="390" spans="1:18" ht="15">
      <c r="A390" s="3" t="s">
        <v>155</v>
      </c>
      <c r="B390" s="11" t="s">
        <v>21</v>
      </c>
      <c r="C390" s="7">
        <v>4127965</v>
      </c>
      <c r="D390" s="7">
        <v>85150</v>
      </c>
      <c r="E390" s="27">
        <v>202617801</v>
      </c>
      <c r="F390" s="63">
        <v>63.28974599124124</v>
      </c>
      <c r="G390" s="63">
        <v>40.147867854611022</v>
      </c>
      <c r="H390" s="27">
        <v>116880026</v>
      </c>
      <c r="I390" s="63">
        <v>36.508673573994969</v>
      </c>
      <c r="J390" s="63">
        <v>42.43322822797851</v>
      </c>
      <c r="K390" s="27">
        <v>645346</v>
      </c>
      <c r="L390" s="63">
        <v>0.20158043476379239</v>
      </c>
      <c r="M390" s="63">
        <v>2.4660647930775963</v>
      </c>
      <c r="N390" s="27">
        <v>320143173</v>
      </c>
      <c r="O390" s="64">
        <v>39.705587561365569</v>
      </c>
      <c r="Q390" s="48"/>
      <c r="R390" s="48"/>
    </row>
    <row r="391" spans="1:18" ht="15">
      <c r="A391" s="3" t="s">
        <v>71</v>
      </c>
      <c r="B391" s="6" t="s">
        <v>15</v>
      </c>
      <c r="C391" s="7">
        <v>4128005</v>
      </c>
      <c r="D391" s="7">
        <v>87350</v>
      </c>
      <c r="E391" s="27">
        <v>1346919858</v>
      </c>
      <c r="F391" s="63">
        <v>87.893763196847772</v>
      </c>
      <c r="G391" s="63">
        <v>266.88652331063173</v>
      </c>
      <c r="H391" s="27">
        <v>174437320</v>
      </c>
      <c r="I391" s="63">
        <v>11.382973089088392</v>
      </c>
      <c r="J391" s="63">
        <v>63.329371701516564</v>
      </c>
      <c r="K391" s="27">
        <v>11083588</v>
      </c>
      <c r="L391" s="63">
        <v>0.7232637140638426</v>
      </c>
      <c r="M391" s="63">
        <v>42.353785640226064</v>
      </c>
      <c r="N391" s="27">
        <v>1532440766</v>
      </c>
      <c r="O391" s="64">
        <v>190.06015479523947</v>
      </c>
      <c r="Q391" s="48"/>
      <c r="R391" s="48"/>
    </row>
    <row r="392" spans="1:18" ht="15">
      <c r="A392" s="3" t="s">
        <v>38</v>
      </c>
      <c r="B392" s="11" t="s">
        <v>29</v>
      </c>
      <c r="C392" s="7">
        <v>4128104</v>
      </c>
      <c r="D392" s="7">
        <v>87500</v>
      </c>
      <c r="E392" s="27">
        <v>3385200365</v>
      </c>
      <c r="F392" s="63">
        <v>73.233285004879733</v>
      </c>
      <c r="G392" s="63">
        <v>670.76326090125212</v>
      </c>
      <c r="H392" s="27">
        <v>1165169886</v>
      </c>
      <c r="I392" s="63">
        <v>25.206548842062777</v>
      </c>
      <c r="J392" s="63">
        <v>423.01427702459358</v>
      </c>
      <c r="K392" s="27">
        <v>72118505</v>
      </c>
      <c r="L392" s="63">
        <v>1.5601661530574851</v>
      </c>
      <c r="M392" s="63">
        <v>275.58690393973251</v>
      </c>
      <c r="N392" s="27">
        <v>4622488756</v>
      </c>
      <c r="O392" s="64">
        <v>573.30172101713322</v>
      </c>
      <c r="Q392" s="48"/>
      <c r="R392" s="48"/>
    </row>
    <row r="393" spans="1:18" ht="15">
      <c r="A393" s="3" t="s">
        <v>65</v>
      </c>
      <c r="B393" s="11" t="s">
        <v>21</v>
      </c>
      <c r="C393" s="7">
        <v>4128203</v>
      </c>
      <c r="D393" s="7">
        <v>84600</v>
      </c>
      <c r="E393" s="27">
        <v>718765877</v>
      </c>
      <c r="F393" s="63">
        <v>58.636674319882793</v>
      </c>
      <c r="G393" s="63">
        <v>142.42044532010095</v>
      </c>
      <c r="H393" s="27">
        <v>481148023</v>
      </c>
      <c r="I393" s="63">
        <v>39.251891091522246</v>
      </c>
      <c r="J393" s="63">
        <v>174.68052130138688</v>
      </c>
      <c r="K393" s="27">
        <v>25881876</v>
      </c>
      <c r="L393" s="63">
        <v>2.1114345885949604</v>
      </c>
      <c r="M393" s="63">
        <v>98.90257812460294</v>
      </c>
      <c r="N393" s="27">
        <v>1225795776</v>
      </c>
      <c r="O393" s="64">
        <v>152.02867223509421</v>
      </c>
      <c r="Q393" s="48"/>
      <c r="R393" s="48"/>
    </row>
    <row r="394" spans="1:18" ht="15">
      <c r="A394" s="3" t="s">
        <v>390</v>
      </c>
      <c r="B394" s="6" t="s">
        <v>11</v>
      </c>
      <c r="C394" s="7">
        <v>4128302</v>
      </c>
      <c r="D394" s="7">
        <v>87640</v>
      </c>
      <c r="E394" s="27">
        <v>17486397</v>
      </c>
      <c r="F394" s="63">
        <v>91.853587046448411</v>
      </c>
      <c r="G394" s="63">
        <v>3.4648562591460883</v>
      </c>
      <c r="H394" s="27">
        <v>1550853</v>
      </c>
      <c r="I394" s="63">
        <v>8.1464129535515895</v>
      </c>
      <c r="J394" s="63">
        <v>0.56303631637663354</v>
      </c>
      <c r="K394" s="27">
        <v>0</v>
      </c>
      <c r="L394" s="63">
        <v>0</v>
      </c>
      <c r="M394" s="63">
        <v>0</v>
      </c>
      <c r="N394" s="27">
        <v>19037250</v>
      </c>
      <c r="O394" s="64">
        <v>2.3610848537526263</v>
      </c>
      <c r="Q394" s="48"/>
      <c r="R394" s="48"/>
    </row>
    <row r="395" spans="1:18" ht="15">
      <c r="A395" s="3" t="s">
        <v>289</v>
      </c>
      <c r="B395" s="6" t="s">
        <v>11</v>
      </c>
      <c r="C395" s="7">
        <v>4128401</v>
      </c>
      <c r="D395" s="7">
        <v>86280</v>
      </c>
      <c r="E395" s="27">
        <v>168092582</v>
      </c>
      <c r="F395" s="63">
        <v>84.788057626383264</v>
      </c>
      <c r="G395" s="63">
        <v>33.30684044624671</v>
      </c>
      <c r="H395" s="27">
        <v>29138629</v>
      </c>
      <c r="I395" s="63">
        <v>14.697898773461654</v>
      </c>
      <c r="J395" s="63">
        <v>10.578763001022889</v>
      </c>
      <c r="K395" s="27">
        <v>1019093</v>
      </c>
      <c r="L395" s="63">
        <v>0.51404360015508477</v>
      </c>
      <c r="M395" s="63">
        <v>3.894266592141002</v>
      </c>
      <c r="N395" s="27">
        <v>198250304</v>
      </c>
      <c r="O395" s="64">
        <v>24.587889008457299</v>
      </c>
      <c r="Q395" s="48"/>
      <c r="R395" s="48"/>
    </row>
    <row r="396" spans="1:18" ht="15">
      <c r="A396" s="3" t="s">
        <v>171</v>
      </c>
      <c r="B396" s="11" t="s">
        <v>23</v>
      </c>
      <c r="C396" s="7">
        <v>4128534</v>
      </c>
      <c r="D396" s="7">
        <v>84345</v>
      </c>
      <c r="E396" s="27">
        <v>181705019</v>
      </c>
      <c r="F396" s="63">
        <v>94.763544550363491</v>
      </c>
      <c r="G396" s="63">
        <v>36.004087771792491</v>
      </c>
      <c r="H396" s="27">
        <v>4603736</v>
      </c>
      <c r="I396" s="63">
        <v>2.4009592246547258</v>
      </c>
      <c r="J396" s="63">
        <v>1.6713837862199044</v>
      </c>
      <c r="K396" s="27">
        <v>5436942</v>
      </c>
      <c r="L396" s="63">
        <v>2.835496224981779</v>
      </c>
      <c r="M396" s="63">
        <v>20.776221202587283</v>
      </c>
      <c r="N396" s="27">
        <v>191745697</v>
      </c>
      <c r="O396" s="64">
        <v>23.781158568540121</v>
      </c>
      <c r="Q396" s="48"/>
      <c r="R396" s="48"/>
    </row>
    <row r="397" spans="1:18" ht="15">
      <c r="A397" s="3" t="s">
        <v>216</v>
      </c>
      <c r="B397" s="6" t="s">
        <v>15</v>
      </c>
      <c r="C397" s="7">
        <v>4128559</v>
      </c>
      <c r="D397" s="7">
        <v>85845</v>
      </c>
      <c r="E397" s="27">
        <v>150668670</v>
      </c>
      <c r="F397" s="63">
        <v>97.557775860433253</v>
      </c>
      <c r="G397" s="63">
        <v>29.854365327901252</v>
      </c>
      <c r="H397" s="27">
        <v>3771782</v>
      </c>
      <c r="I397" s="63">
        <v>2.4422241395667501</v>
      </c>
      <c r="J397" s="63">
        <v>1.3693433506951926</v>
      </c>
      <c r="K397" s="27">
        <v>0</v>
      </c>
      <c r="L397" s="63">
        <v>0</v>
      </c>
      <c r="M397" s="63">
        <v>0</v>
      </c>
      <c r="N397" s="27">
        <v>154440452</v>
      </c>
      <c r="O397" s="64">
        <v>19.154395305199518</v>
      </c>
      <c r="Q397" s="48"/>
      <c r="R397" s="48"/>
    </row>
    <row r="398" spans="1:18" ht="15">
      <c r="A398" s="3" t="s">
        <v>160</v>
      </c>
      <c r="B398" s="11" t="s">
        <v>31</v>
      </c>
      <c r="C398" s="7">
        <v>4128609</v>
      </c>
      <c r="D398" s="7">
        <v>85585</v>
      </c>
      <c r="E398" s="27">
        <v>294548432</v>
      </c>
      <c r="F398" s="63">
        <v>92.686931931774012</v>
      </c>
      <c r="G398" s="63">
        <v>58.363536996035606</v>
      </c>
      <c r="H398" s="27">
        <v>23240091</v>
      </c>
      <c r="I398" s="63">
        <v>7.3130680682259879</v>
      </c>
      <c r="J398" s="63">
        <v>8.4373020711168323</v>
      </c>
      <c r="K398" s="27">
        <v>0</v>
      </c>
      <c r="L398" s="63">
        <v>0</v>
      </c>
      <c r="M398" s="63">
        <v>0</v>
      </c>
      <c r="N398" s="27">
        <v>317788523</v>
      </c>
      <c r="O398" s="64">
        <v>39.413553341565517</v>
      </c>
      <c r="Q398" s="48"/>
      <c r="R398" s="48"/>
    </row>
    <row r="399" spans="1:18" ht="15">
      <c r="A399" s="3" t="s">
        <v>342</v>
      </c>
      <c r="B399" s="11" t="s">
        <v>21</v>
      </c>
      <c r="C399" s="7">
        <v>4128658</v>
      </c>
      <c r="D399" s="7">
        <v>85390</v>
      </c>
      <c r="E399" s="27">
        <v>37907739</v>
      </c>
      <c r="F399" s="63">
        <v>92.69168878607455</v>
      </c>
      <c r="G399" s="63">
        <v>7.5112595661774284</v>
      </c>
      <c r="H399" s="27">
        <v>2988369</v>
      </c>
      <c r="I399" s="63">
        <v>7.3071350767175227</v>
      </c>
      <c r="J399" s="63">
        <v>1.0849256981378146</v>
      </c>
      <c r="K399" s="27">
        <v>481</v>
      </c>
      <c r="L399" s="63">
        <v>1.176137207922157E-3</v>
      </c>
      <c r="M399" s="63">
        <v>1.8380483732297465E-3</v>
      </c>
      <c r="N399" s="27">
        <v>40896589</v>
      </c>
      <c r="O399" s="64">
        <v>5.072177801838305</v>
      </c>
      <c r="Q399" s="48"/>
      <c r="R399" s="48"/>
    </row>
    <row r="400" spans="1:18" ht="15">
      <c r="A400" s="3" t="s">
        <v>159</v>
      </c>
      <c r="B400" s="11" t="s">
        <v>31</v>
      </c>
      <c r="C400" s="7">
        <v>4128708</v>
      </c>
      <c r="D400" s="7">
        <v>85520</v>
      </c>
      <c r="E400" s="32">
        <v>504678858</v>
      </c>
      <c r="F400" s="65">
        <v>62.59252820827443</v>
      </c>
      <c r="G400" s="65">
        <v>100</v>
      </c>
      <c r="H400" s="32">
        <v>275444577</v>
      </c>
      <c r="I400" s="65">
        <v>34.161867853970456</v>
      </c>
      <c r="J400" s="65">
        <v>100</v>
      </c>
      <c r="K400" s="32">
        <v>26169061</v>
      </c>
      <c r="L400" s="65">
        <v>3.2456039377551145</v>
      </c>
      <c r="M400" s="65">
        <v>100</v>
      </c>
      <c r="N400" s="27">
        <v>806292496</v>
      </c>
      <c r="O400" s="66">
        <v>100</v>
      </c>
      <c r="Q400" s="48"/>
      <c r="R400" s="48"/>
    </row>
    <row r="401" spans="1:18" ht="15">
      <c r="A401" s="3" t="s">
        <v>173</v>
      </c>
      <c r="B401" s="11" t="s">
        <v>63</v>
      </c>
      <c r="C401" s="7">
        <v>4128500</v>
      </c>
      <c r="D401" s="7">
        <v>86500</v>
      </c>
      <c r="E401" s="32">
        <v>332404581</v>
      </c>
      <c r="F401" s="65">
        <v>76.96898485571576</v>
      </c>
      <c r="G401" s="65">
        <v>65.864574219988427</v>
      </c>
      <c r="H401" s="32">
        <v>99463634</v>
      </c>
      <c r="I401" s="65">
        <v>23.031015144284236</v>
      </c>
      <c r="J401" s="65">
        <v>36.110216829572941</v>
      </c>
      <c r="K401" s="32">
        <v>0</v>
      </c>
      <c r="L401" s="65">
        <v>0</v>
      </c>
      <c r="M401" s="65">
        <v>0</v>
      </c>
      <c r="N401" s="27">
        <v>431868215</v>
      </c>
      <c r="O401" s="66">
        <v>53.56222675300701</v>
      </c>
      <c r="Q401" s="48"/>
      <c r="R401" s="48"/>
    </row>
    <row r="402" spans="1:18" ht="15">
      <c r="A402" s="15" t="s">
        <v>355</v>
      </c>
      <c r="B402" s="11" t="s">
        <v>29</v>
      </c>
      <c r="C402" s="16">
        <v>4128807</v>
      </c>
      <c r="D402" s="16">
        <v>87535</v>
      </c>
      <c r="E402" s="27">
        <v>14990410</v>
      </c>
      <c r="F402" s="63">
        <v>93.012466680234496</v>
      </c>
      <c r="G402" s="63">
        <v>2.9702868987628563</v>
      </c>
      <c r="H402" s="27">
        <v>1126150</v>
      </c>
      <c r="I402" s="63">
        <v>6.9875333197655083</v>
      </c>
      <c r="J402" s="63">
        <v>0.40884812918280833</v>
      </c>
      <c r="K402" s="27">
        <v>0</v>
      </c>
      <c r="L402" s="63">
        <v>0</v>
      </c>
      <c r="M402" s="63">
        <v>0</v>
      </c>
      <c r="N402" s="27">
        <v>16116560</v>
      </c>
      <c r="O402" s="64">
        <v>1.9988478225896822</v>
      </c>
      <c r="Q402" s="48"/>
      <c r="R402" s="48"/>
    </row>
    <row r="403" spans="1:18">
      <c r="A403" s="19" t="s">
        <v>575</v>
      </c>
      <c r="B403" s="19"/>
      <c r="C403" s="19"/>
      <c r="D403" s="19"/>
      <c r="E403" s="58">
        <v>481827144567</v>
      </c>
      <c r="F403" s="67">
        <v>64.591451922922872</v>
      </c>
      <c r="G403" s="67">
        <v>95472.028782113164</v>
      </c>
      <c r="H403" s="58">
        <v>204514492295</v>
      </c>
      <c r="I403" s="67">
        <v>27.41623867722252</v>
      </c>
      <c r="J403" s="67">
        <v>74248.872322144132</v>
      </c>
      <c r="K403" s="58">
        <v>59619523977</v>
      </c>
      <c r="L403" s="67">
        <v>7.9923093998546149</v>
      </c>
      <c r="M403" s="67">
        <v>227824.46789741519</v>
      </c>
      <c r="N403" s="58">
        <v>745961160839</v>
      </c>
      <c r="O403" s="68">
        <v>92517.438093458331</v>
      </c>
    </row>
    <row r="404" spans="1:18" s="37" customFormat="1">
      <c r="A404" s="44" t="s">
        <v>437</v>
      </c>
      <c r="B404" s="55"/>
      <c r="C404" s="55"/>
      <c r="E404" s="141"/>
      <c r="F404" s="141"/>
      <c r="G404" s="158"/>
      <c r="H404" s="141"/>
      <c r="I404" s="141"/>
      <c r="J404" s="158"/>
      <c r="K404" s="141"/>
      <c r="L404" s="141"/>
      <c r="M404" s="141"/>
      <c r="N404" s="141"/>
      <c r="O404" s="159"/>
    </row>
    <row r="405" spans="1:18" s="37" customFormat="1">
      <c r="A405" s="3" t="s">
        <v>426</v>
      </c>
      <c r="B405" s="59"/>
      <c r="C405" s="59"/>
      <c r="E405" s="141"/>
      <c r="F405" s="141"/>
      <c r="G405" s="158"/>
      <c r="H405" s="141"/>
      <c r="I405" s="141"/>
      <c r="J405" s="158"/>
      <c r="K405" s="141"/>
      <c r="L405" s="141"/>
      <c r="M405" s="141"/>
      <c r="N405" s="141"/>
      <c r="O405" s="159"/>
    </row>
    <row r="406" spans="1:18">
      <c r="A406" s="51" t="s">
        <v>645</v>
      </c>
      <c r="B406" s="62"/>
      <c r="C406" s="62"/>
      <c r="G406" s="63"/>
      <c r="J406" s="63"/>
      <c r="O406" s="64"/>
    </row>
  </sheetData>
  <mergeCells count="6">
    <mergeCell ref="O2:O3"/>
    <mergeCell ref="N2:N3"/>
    <mergeCell ref="A2:A3"/>
    <mergeCell ref="B2:B3"/>
    <mergeCell ref="C2:C3"/>
    <mergeCell ref="D2:D3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05"/>
  <sheetViews>
    <sheetView zoomScale="85" zoomScaleNormal="85" workbookViewId="0">
      <selection activeCell="A404" sqref="A404:A405"/>
    </sheetView>
  </sheetViews>
  <sheetFormatPr defaultColWidth="8.85546875" defaultRowHeight="14.25"/>
  <cols>
    <col min="1" max="1" width="25" style="3" customWidth="1"/>
    <col min="2" max="2" width="46.85546875" style="3" customWidth="1"/>
    <col min="3" max="3" width="13.28515625" style="3" customWidth="1"/>
    <col min="4" max="4" width="10.140625" style="3" customWidth="1"/>
    <col min="5" max="5" width="12.7109375" style="3" bestFit="1" customWidth="1"/>
    <col min="6" max="6" width="7.7109375" style="3" customWidth="1"/>
    <col min="7" max="7" width="12.7109375" style="3" bestFit="1" customWidth="1"/>
    <col min="8" max="8" width="7.7109375" style="3" bestFit="1" customWidth="1"/>
    <col min="9" max="9" width="12.7109375" style="3" bestFit="1" customWidth="1"/>
    <col min="10" max="10" width="7.7109375" style="3" bestFit="1" customWidth="1"/>
    <col min="11" max="11" width="12.7109375" style="3" bestFit="1" customWidth="1"/>
    <col min="12" max="12" width="7.7109375" style="3" bestFit="1" customWidth="1"/>
    <col min="13" max="13" width="12.7109375" style="3" bestFit="1" customWidth="1"/>
    <col min="14" max="14" width="7.7109375" style="3" bestFit="1" customWidth="1"/>
    <col min="15" max="15" width="12.7109375" style="3" bestFit="1" customWidth="1"/>
    <col min="16" max="16" width="7.7109375" style="3" bestFit="1" customWidth="1"/>
    <col min="17" max="17" width="12.7109375" style="3" bestFit="1" customWidth="1"/>
    <col min="18" max="18" width="7.7109375" style="3" bestFit="1" customWidth="1"/>
    <col min="19" max="19" width="12.7109375" style="3" bestFit="1" customWidth="1"/>
    <col min="20" max="20" width="7.7109375" style="3" bestFit="1" customWidth="1"/>
    <col min="21" max="21" width="14.7109375" style="3" bestFit="1" customWidth="1"/>
    <col min="22" max="22" width="7.7109375" style="3" bestFit="1" customWidth="1"/>
    <col min="23" max="23" width="12.7109375" style="3" bestFit="1" customWidth="1"/>
    <col min="24" max="24" width="7.7109375" style="3" bestFit="1" customWidth="1"/>
    <col min="25" max="25" width="12.7109375" style="3" bestFit="1" customWidth="1"/>
    <col min="26" max="26" width="7.7109375" style="3" bestFit="1" customWidth="1"/>
    <col min="27" max="27" width="14.7109375" style="3" bestFit="1" customWidth="1"/>
    <col min="28" max="28" width="7.7109375" style="3" bestFit="1" customWidth="1"/>
    <col min="29" max="256" width="8.85546875" style="3"/>
    <col min="257" max="257" width="25" style="3" customWidth="1"/>
    <col min="258" max="258" width="46.85546875" style="3" customWidth="1"/>
    <col min="259" max="260" width="20" style="3" customWidth="1"/>
    <col min="261" max="261" width="12.140625" style="3" bestFit="1" customWidth="1"/>
    <col min="262" max="262" width="7.7109375" style="3" customWidth="1"/>
    <col min="263" max="263" width="12.140625" style="3" bestFit="1" customWidth="1"/>
    <col min="264" max="264" width="8" style="3" customWidth="1"/>
    <col min="265" max="265" width="12.140625" style="3" bestFit="1" customWidth="1"/>
    <col min="266" max="266" width="7.42578125" style="3" customWidth="1"/>
    <col min="267" max="267" width="12.140625" style="3" bestFit="1" customWidth="1"/>
    <col min="268" max="268" width="7.28515625" style="3" customWidth="1"/>
    <col min="269" max="269" width="12.140625" style="3" bestFit="1" customWidth="1"/>
    <col min="270" max="270" width="7.5703125" style="3" customWidth="1"/>
    <col min="271" max="271" width="12.140625" style="3" bestFit="1" customWidth="1"/>
    <col min="272" max="272" width="7.28515625" style="3" customWidth="1"/>
    <col min="273" max="273" width="12.140625" style="3" bestFit="1" customWidth="1"/>
    <col min="274" max="274" width="7.5703125" style="3" customWidth="1"/>
    <col min="275" max="275" width="12.140625" style="3" bestFit="1" customWidth="1"/>
    <col min="276" max="276" width="7.28515625" style="3" customWidth="1"/>
    <col min="277" max="277" width="13.85546875" style="3" bestFit="1" customWidth="1"/>
    <col min="278" max="278" width="7.140625" style="3" customWidth="1"/>
    <col min="279" max="279" width="12.140625" style="3" bestFit="1" customWidth="1"/>
    <col min="280" max="280" width="7.140625" style="3" customWidth="1"/>
    <col min="281" max="281" width="12.140625" style="3" bestFit="1" customWidth="1"/>
    <col min="282" max="282" width="7.140625" style="3" customWidth="1"/>
    <col min="283" max="283" width="13.85546875" style="3" bestFit="1" customWidth="1"/>
    <col min="284" max="284" width="7.85546875" style="3" customWidth="1"/>
    <col min="285" max="512" width="8.85546875" style="3"/>
    <col min="513" max="513" width="25" style="3" customWidth="1"/>
    <col min="514" max="514" width="46.85546875" style="3" customWidth="1"/>
    <col min="515" max="516" width="20" style="3" customWidth="1"/>
    <col min="517" max="517" width="12.140625" style="3" bestFit="1" customWidth="1"/>
    <col min="518" max="518" width="7.7109375" style="3" customWidth="1"/>
    <col min="519" max="519" width="12.140625" style="3" bestFit="1" customWidth="1"/>
    <col min="520" max="520" width="8" style="3" customWidth="1"/>
    <col min="521" max="521" width="12.140625" style="3" bestFit="1" customWidth="1"/>
    <col min="522" max="522" width="7.42578125" style="3" customWidth="1"/>
    <col min="523" max="523" width="12.140625" style="3" bestFit="1" customWidth="1"/>
    <col min="524" max="524" width="7.28515625" style="3" customWidth="1"/>
    <col min="525" max="525" width="12.140625" style="3" bestFit="1" customWidth="1"/>
    <col min="526" max="526" width="7.5703125" style="3" customWidth="1"/>
    <col min="527" max="527" width="12.140625" style="3" bestFit="1" customWidth="1"/>
    <col min="528" max="528" width="7.28515625" style="3" customWidth="1"/>
    <col min="529" max="529" width="12.140625" style="3" bestFit="1" customWidth="1"/>
    <col min="530" max="530" width="7.5703125" style="3" customWidth="1"/>
    <col min="531" max="531" width="12.140625" style="3" bestFit="1" customWidth="1"/>
    <col min="532" max="532" width="7.28515625" style="3" customWidth="1"/>
    <col min="533" max="533" width="13.85546875" style="3" bestFit="1" customWidth="1"/>
    <col min="534" max="534" width="7.140625" style="3" customWidth="1"/>
    <col min="535" max="535" width="12.140625" style="3" bestFit="1" customWidth="1"/>
    <col min="536" max="536" width="7.140625" style="3" customWidth="1"/>
    <col min="537" max="537" width="12.140625" style="3" bestFit="1" customWidth="1"/>
    <col min="538" max="538" width="7.140625" style="3" customWidth="1"/>
    <col min="539" max="539" width="13.85546875" style="3" bestFit="1" customWidth="1"/>
    <col min="540" max="540" width="7.85546875" style="3" customWidth="1"/>
    <col min="541" max="768" width="8.85546875" style="3"/>
    <col min="769" max="769" width="25" style="3" customWidth="1"/>
    <col min="770" max="770" width="46.85546875" style="3" customWidth="1"/>
    <col min="771" max="772" width="20" style="3" customWidth="1"/>
    <col min="773" max="773" width="12.140625" style="3" bestFit="1" customWidth="1"/>
    <col min="774" max="774" width="7.7109375" style="3" customWidth="1"/>
    <col min="775" max="775" width="12.140625" style="3" bestFit="1" customWidth="1"/>
    <col min="776" max="776" width="8" style="3" customWidth="1"/>
    <col min="777" max="777" width="12.140625" style="3" bestFit="1" customWidth="1"/>
    <col min="778" max="778" width="7.42578125" style="3" customWidth="1"/>
    <col min="779" max="779" width="12.140625" style="3" bestFit="1" customWidth="1"/>
    <col min="780" max="780" width="7.28515625" style="3" customWidth="1"/>
    <col min="781" max="781" width="12.140625" style="3" bestFit="1" customWidth="1"/>
    <col min="782" max="782" width="7.5703125" style="3" customWidth="1"/>
    <col min="783" max="783" width="12.140625" style="3" bestFit="1" customWidth="1"/>
    <col min="784" max="784" width="7.28515625" style="3" customWidth="1"/>
    <col min="785" max="785" width="12.140625" style="3" bestFit="1" customWidth="1"/>
    <col min="786" max="786" width="7.5703125" style="3" customWidth="1"/>
    <col min="787" max="787" width="12.140625" style="3" bestFit="1" customWidth="1"/>
    <col min="788" max="788" width="7.28515625" style="3" customWidth="1"/>
    <col min="789" max="789" width="13.85546875" style="3" bestFit="1" customWidth="1"/>
    <col min="790" max="790" width="7.140625" style="3" customWidth="1"/>
    <col min="791" max="791" width="12.140625" style="3" bestFit="1" customWidth="1"/>
    <col min="792" max="792" width="7.140625" style="3" customWidth="1"/>
    <col min="793" max="793" width="12.140625" style="3" bestFit="1" customWidth="1"/>
    <col min="794" max="794" width="7.140625" style="3" customWidth="1"/>
    <col min="795" max="795" width="13.85546875" style="3" bestFit="1" customWidth="1"/>
    <col min="796" max="796" width="7.85546875" style="3" customWidth="1"/>
    <col min="797" max="1024" width="8.85546875" style="3"/>
    <col min="1025" max="1025" width="25" style="3" customWidth="1"/>
    <col min="1026" max="1026" width="46.85546875" style="3" customWidth="1"/>
    <col min="1027" max="1028" width="20" style="3" customWidth="1"/>
    <col min="1029" max="1029" width="12.140625" style="3" bestFit="1" customWidth="1"/>
    <col min="1030" max="1030" width="7.7109375" style="3" customWidth="1"/>
    <col min="1031" max="1031" width="12.140625" style="3" bestFit="1" customWidth="1"/>
    <col min="1032" max="1032" width="8" style="3" customWidth="1"/>
    <col min="1033" max="1033" width="12.140625" style="3" bestFit="1" customWidth="1"/>
    <col min="1034" max="1034" width="7.42578125" style="3" customWidth="1"/>
    <col min="1035" max="1035" width="12.140625" style="3" bestFit="1" customWidth="1"/>
    <col min="1036" max="1036" width="7.28515625" style="3" customWidth="1"/>
    <col min="1037" max="1037" width="12.140625" style="3" bestFit="1" customWidth="1"/>
    <col min="1038" max="1038" width="7.5703125" style="3" customWidth="1"/>
    <col min="1039" max="1039" width="12.140625" style="3" bestFit="1" customWidth="1"/>
    <col min="1040" max="1040" width="7.28515625" style="3" customWidth="1"/>
    <col min="1041" max="1041" width="12.140625" style="3" bestFit="1" customWidth="1"/>
    <col min="1042" max="1042" width="7.5703125" style="3" customWidth="1"/>
    <col min="1043" max="1043" width="12.140625" style="3" bestFit="1" customWidth="1"/>
    <col min="1044" max="1044" width="7.28515625" style="3" customWidth="1"/>
    <col min="1045" max="1045" width="13.85546875" style="3" bestFit="1" customWidth="1"/>
    <col min="1046" max="1046" width="7.140625" style="3" customWidth="1"/>
    <col min="1047" max="1047" width="12.140625" style="3" bestFit="1" customWidth="1"/>
    <col min="1048" max="1048" width="7.140625" style="3" customWidth="1"/>
    <col min="1049" max="1049" width="12.140625" style="3" bestFit="1" customWidth="1"/>
    <col min="1050" max="1050" width="7.140625" style="3" customWidth="1"/>
    <col min="1051" max="1051" width="13.85546875" style="3" bestFit="1" customWidth="1"/>
    <col min="1052" max="1052" width="7.85546875" style="3" customWidth="1"/>
    <col min="1053" max="1280" width="8.85546875" style="3"/>
    <col min="1281" max="1281" width="25" style="3" customWidth="1"/>
    <col min="1282" max="1282" width="46.85546875" style="3" customWidth="1"/>
    <col min="1283" max="1284" width="20" style="3" customWidth="1"/>
    <col min="1285" max="1285" width="12.140625" style="3" bestFit="1" customWidth="1"/>
    <col min="1286" max="1286" width="7.7109375" style="3" customWidth="1"/>
    <col min="1287" max="1287" width="12.140625" style="3" bestFit="1" customWidth="1"/>
    <col min="1288" max="1288" width="8" style="3" customWidth="1"/>
    <col min="1289" max="1289" width="12.140625" style="3" bestFit="1" customWidth="1"/>
    <col min="1290" max="1290" width="7.42578125" style="3" customWidth="1"/>
    <col min="1291" max="1291" width="12.140625" style="3" bestFit="1" customWidth="1"/>
    <col min="1292" max="1292" width="7.28515625" style="3" customWidth="1"/>
    <col min="1293" max="1293" width="12.140625" style="3" bestFit="1" customWidth="1"/>
    <col min="1294" max="1294" width="7.5703125" style="3" customWidth="1"/>
    <col min="1295" max="1295" width="12.140625" style="3" bestFit="1" customWidth="1"/>
    <col min="1296" max="1296" width="7.28515625" style="3" customWidth="1"/>
    <col min="1297" max="1297" width="12.140625" style="3" bestFit="1" customWidth="1"/>
    <col min="1298" max="1298" width="7.5703125" style="3" customWidth="1"/>
    <col min="1299" max="1299" width="12.140625" style="3" bestFit="1" customWidth="1"/>
    <col min="1300" max="1300" width="7.28515625" style="3" customWidth="1"/>
    <col min="1301" max="1301" width="13.85546875" style="3" bestFit="1" customWidth="1"/>
    <col min="1302" max="1302" width="7.140625" style="3" customWidth="1"/>
    <col min="1303" max="1303" width="12.140625" style="3" bestFit="1" customWidth="1"/>
    <col min="1304" max="1304" width="7.140625" style="3" customWidth="1"/>
    <col min="1305" max="1305" width="12.140625" style="3" bestFit="1" customWidth="1"/>
    <col min="1306" max="1306" width="7.140625" style="3" customWidth="1"/>
    <col min="1307" max="1307" width="13.85546875" style="3" bestFit="1" customWidth="1"/>
    <col min="1308" max="1308" width="7.85546875" style="3" customWidth="1"/>
    <col min="1309" max="1536" width="8.85546875" style="3"/>
    <col min="1537" max="1537" width="25" style="3" customWidth="1"/>
    <col min="1538" max="1538" width="46.85546875" style="3" customWidth="1"/>
    <col min="1539" max="1540" width="20" style="3" customWidth="1"/>
    <col min="1541" max="1541" width="12.140625" style="3" bestFit="1" customWidth="1"/>
    <col min="1542" max="1542" width="7.7109375" style="3" customWidth="1"/>
    <col min="1543" max="1543" width="12.140625" style="3" bestFit="1" customWidth="1"/>
    <col min="1544" max="1544" width="8" style="3" customWidth="1"/>
    <col min="1545" max="1545" width="12.140625" style="3" bestFit="1" customWidth="1"/>
    <col min="1546" max="1546" width="7.42578125" style="3" customWidth="1"/>
    <col min="1547" max="1547" width="12.140625" style="3" bestFit="1" customWidth="1"/>
    <col min="1548" max="1548" width="7.28515625" style="3" customWidth="1"/>
    <col min="1549" max="1549" width="12.140625" style="3" bestFit="1" customWidth="1"/>
    <col min="1550" max="1550" width="7.5703125" style="3" customWidth="1"/>
    <col min="1551" max="1551" width="12.140625" style="3" bestFit="1" customWidth="1"/>
    <col min="1552" max="1552" width="7.28515625" style="3" customWidth="1"/>
    <col min="1553" max="1553" width="12.140625" style="3" bestFit="1" customWidth="1"/>
    <col min="1554" max="1554" width="7.5703125" style="3" customWidth="1"/>
    <col min="1555" max="1555" width="12.140625" style="3" bestFit="1" customWidth="1"/>
    <col min="1556" max="1556" width="7.28515625" style="3" customWidth="1"/>
    <col min="1557" max="1557" width="13.85546875" style="3" bestFit="1" customWidth="1"/>
    <col min="1558" max="1558" width="7.140625" style="3" customWidth="1"/>
    <col min="1559" max="1559" width="12.140625" style="3" bestFit="1" customWidth="1"/>
    <col min="1560" max="1560" width="7.140625" style="3" customWidth="1"/>
    <col min="1561" max="1561" width="12.140625" style="3" bestFit="1" customWidth="1"/>
    <col min="1562" max="1562" width="7.140625" style="3" customWidth="1"/>
    <col min="1563" max="1563" width="13.85546875" style="3" bestFit="1" customWidth="1"/>
    <col min="1564" max="1564" width="7.85546875" style="3" customWidth="1"/>
    <col min="1565" max="1792" width="8.85546875" style="3"/>
    <col min="1793" max="1793" width="25" style="3" customWidth="1"/>
    <col min="1794" max="1794" width="46.85546875" style="3" customWidth="1"/>
    <col min="1795" max="1796" width="20" style="3" customWidth="1"/>
    <col min="1797" max="1797" width="12.140625" style="3" bestFit="1" customWidth="1"/>
    <col min="1798" max="1798" width="7.7109375" style="3" customWidth="1"/>
    <col min="1799" max="1799" width="12.140625" style="3" bestFit="1" customWidth="1"/>
    <col min="1800" max="1800" width="8" style="3" customWidth="1"/>
    <col min="1801" max="1801" width="12.140625" style="3" bestFit="1" customWidth="1"/>
    <col min="1802" max="1802" width="7.42578125" style="3" customWidth="1"/>
    <col min="1803" max="1803" width="12.140625" style="3" bestFit="1" customWidth="1"/>
    <col min="1804" max="1804" width="7.28515625" style="3" customWidth="1"/>
    <col min="1805" max="1805" width="12.140625" style="3" bestFit="1" customWidth="1"/>
    <col min="1806" max="1806" width="7.5703125" style="3" customWidth="1"/>
    <col min="1807" max="1807" width="12.140625" style="3" bestFit="1" customWidth="1"/>
    <col min="1808" max="1808" width="7.28515625" style="3" customWidth="1"/>
    <col min="1809" max="1809" width="12.140625" style="3" bestFit="1" customWidth="1"/>
    <col min="1810" max="1810" width="7.5703125" style="3" customWidth="1"/>
    <col min="1811" max="1811" width="12.140625" style="3" bestFit="1" customWidth="1"/>
    <col min="1812" max="1812" width="7.28515625" style="3" customWidth="1"/>
    <col min="1813" max="1813" width="13.85546875" style="3" bestFit="1" customWidth="1"/>
    <col min="1814" max="1814" width="7.140625" style="3" customWidth="1"/>
    <col min="1815" max="1815" width="12.140625" style="3" bestFit="1" customWidth="1"/>
    <col min="1816" max="1816" width="7.140625" style="3" customWidth="1"/>
    <col min="1817" max="1817" width="12.140625" style="3" bestFit="1" customWidth="1"/>
    <col min="1818" max="1818" width="7.140625" style="3" customWidth="1"/>
    <col min="1819" max="1819" width="13.85546875" style="3" bestFit="1" customWidth="1"/>
    <col min="1820" max="1820" width="7.85546875" style="3" customWidth="1"/>
    <col min="1821" max="2048" width="8.85546875" style="3"/>
    <col min="2049" max="2049" width="25" style="3" customWidth="1"/>
    <col min="2050" max="2050" width="46.85546875" style="3" customWidth="1"/>
    <col min="2051" max="2052" width="20" style="3" customWidth="1"/>
    <col min="2053" max="2053" width="12.140625" style="3" bestFit="1" customWidth="1"/>
    <col min="2054" max="2054" width="7.7109375" style="3" customWidth="1"/>
    <col min="2055" max="2055" width="12.140625" style="3" bestFit="1" customWidth="1"/>
    <col min="2056" max="2056" width="8" style="3" customWidth="1"/>
    <col min="2057" max="2057" width="12.140625" style="3" bestFit="1" customWidth="1"/>
    <col min="2058" max="2058" width="7.42578125" style="3" customWidth="1"/>
    <col min="2059" max="2059" width="12.140625" style="3" bestFit="1" customWidth="1"/>
    <col min="2060" max="2060" width="7.28515625" style="3" customWidth="1"/>
    <col min="2061" max="2061" width="12.140625" style="3" bestFit="1" customWidth="1"/>
    <col min="2062" max="2062" width="7.5703125" style="3" customWidth="1"/>
    <col min="2063" max="2063" width="12.140625" style="3" bestFit="1" customWidth="1"/>
    <col min="2064" max="2064" width="7.28515625" style="3" customWidth="1"/>
    <col min="2065" max="2065" width="12.140625" style="3" bestFit="1" customWidth="1"/>
    <col min="2066" max="2066" width="7.5703125" style="3" customWidth="1"/>
    <col min="2067" max="2067" width="12.140625" style="3" bestFit="1" customWidth="1"/>
    <col min="2068" max="2068" width="7.28515625" style="3" customWidth="1"/>
    <col min="2069" max="2069" width="13.85546875" style="3" bestFit="1" customWidth="1"/>
    <col min="2070" max="2070" width="7.140625" style="3" customWidth="1"/>
    <col min="2071" max="2071" width="12.140625" style="3" bestFit="1" customWidth="1"/>
    <col min="2072" max="2072" width="7.140625" style="3" customWidth="1"/>
    <col min="2073" max="2073" width="12.140625" style="3" bestFit="1" customWidth="1"/>
    <col min="2074" max="2074" width="7.140625" style="3" customWidth="1"/>
    <col min="2075" max="2075" width="13.85546875" style="3" bestFit="1" customWidth="1"/>
    <col min="2076" max="2076" width="7.85546875" style="3" customWidth="1"/>
    <col min="2077" max="2304" width="8.85546875" style="3"/>
    <col min="2305" max="2305" width="25" style="3" customWidth="1"/>
    <col min="2306" max="2306" width="46.85546875" style="3" customWidth="1"/>
    <col min="2307" max="2308" width="20" style="3" customWidth="1"/>
    <col min="2309" max="2309" width="12.140625" style="3" bestFit="1" customWidth="1"/>
    <col min="2310" max="2310" width="7.7109375" style="3" customWidth="1"/>
    <col min="2311" max="2311" width="12.140625" style="3" bestFit="1" customWidth="1"/>
    <col min="2312" max="2312" width="8" style="3" customWidth="1"/>
    <col min="2313" max="2313" width="12.140625" style="3" bestFit="1" customWidth="1"/>
    <col min="2314" max="2314" width="7.42578125" style="3" customWidth="1"/>
    <col min="2315" max="2315" width="12.140625" style="3" bestFit="1" customWidth="1"/>
    <col min="2316" max="2316" width="7.28515625" style="3" customWidth="1"/>
    <col min="2317" max="2317" width="12.140625" style="3" bestFit="1" customWidth="1"/>
    <col min="2318" max="2318" width="7.5703125" style="3" customWidth="1"/>
    <col min="2319" max="2319" width="12.140625" style="3" bestFit="1" customWidth="1"/>
    <col min="2320" max="2320" width="7.28515625" style="3" customWidth="1"/>
    <col min="2321" max="2321" width="12.140625" style="3" bestFit="1" customWidth="1"/>
    <col min="2322" max="2322" width="7.5703125" style="3" customWidth="1"/>
    <col min="2323" max="2323" width="12.140625" style="3" bestFit="1" customWidth="1"/>
    <col min="2324" max="2324" width="7.28515625" style="3" customWidth="1"/>
    <col min="2325" max="2325" width="13.85546875" style="3" bestFit="1" customWidth="1"/>
    <col min="2326" max="2326" width="7.140625" style="3" customWidth="1"/>
    <col min="2327" max="2327" width="12.140625" style="3" bestFit="1" customWidth="1"/>
    <col min="2328" max="2328" width="7.140625" style="3" customWidth="1"/>
    <col min="2329" max="2329" width="12.140625" style="3" bestFit="1" customWidth="1"/>
    <col min="2330" max="2330" width="7.140625" style="3" customWidth="1"/>
    <col min="2331" max="2331" width="13.85546875" style="3" bestFit="1" customWidth="1"/>
    <col min="2332" max="2332" width="7.85546875" style="3" customWidth="1"/>
    <col min="2333" max="2560" width="8.85546875" style="3"/>
    <col min="2561" max="2561" width="25" style="3" customWidth="1"/>
    <col min="2562" max="2562" width="46.85546875" style="3" customWidth="1"/>
    <col min="2563" max="2564" width="20" style="3" customWidth="1"/>
    <col min="2565" max="2565" width="12.140625" style="3" bestFit="1" customWidth="1"/>
    <col min="2566" max="2566" width="7.7109375" style="3" customWidth="1"/>
    <col min="2567" max="2567" width="12.140625" style="3" bestFit="1" customWidth="1"/>
    <col min="2568" max="2568" width="8" style="3" customWidth="1"/>
    <col min="2569" max="2569" width="12.140625" style="3" bestFit="1" customWidth="1"/>
    <col min="2570" max="2570" width="7.42578125" style="3" customWidth="1"/>
    <col min="2571" max="2571" width="12.140625" style="3" bestFit="1" customWidth="1"/>
    <col min="2572" max="2572" width="7.28515625" style="3" customWidth="1"/>
    <col min="2573" max="2573" width="12.140625" style="3" bestFit="1" customWidth="1"/>
    <col min="2574" max="2574" width="7.5703125" style="3" customWidth="1"/>
    <col min="2575" max="2575" width="12.140625" style="3" bestFit="1" customWidth="1"/>
    <col min="2576" max="2576" width="7.28515625" style="3" customWidth="1"/>
    <col min="2577" max="2577" width="12.140625" style="3" bestFit="1" customWidth="1"/>
    <col min="2578" max="2578" width="7.5703125" style="3" customWidth="1"/>
    <col min="2579" max="2579" width="12.140625" style="3" bestFit="1" customWidth="1"/>
    <col min="2580" max="2580" width="7.28515625" style="3" customWidth="1"/>
    <col min="2581" max="2581" width="13.85546875" style="3" bestFit="1" customWidth="1"/>
    <col min="2582" max="2582" width="7.140625" style="3" customWidth="1"/>
    <col min="2583" max="2583" width="12.140625" style="3" bestFit="1" customWidth="1"/>
    <col min="2584" max="2584" width="7.140625" style="3" customWidth="1"/>
    <col min="2585" max="2585" width="12.140625" style="3" bestFit="1" customWidth="1"/>
    <col min="2586" max="2586" width="7.140625" style="3" customWidth="1"/>
    <col min="2587" max="2587" width="13.85546875" style="3" bestFit="1" customWidth="1"/>
    <col min="2588" max="2588" width="7.85546875" style="3" customWidth="1"/>
    <col min="2589" max="2816" width="8.85546875" style="3"/>
    <col min="2817" max="2817" width="25" style="3" customWidth="1"/>
    <col min="2818" max="2818" width="46.85546875" style="3" customWidth="1"/>
    <col min="2819" max="2820" width="20" style="3" customWidth="1"/>
    <col min="2821" max="2821" width="12.140625" style="3" bestFit="1" customWidth="1"/>
    <col min="2822" max="2822" width="7.7109375" style="3" customWidth="1"/>
    <col min="2823" max="2823" width="12.140625" style="3" bestFit="1" customWidth="1"/>
    <col min="2824" max="2824" width="8" style="3" customWidth="1"/>
    <col min="2825" max="2825" width="12.140625" style="3" bestFit="1" customWidth="1"/>
    <col min="2826" max="2826" width="7.42578125" style="3" customWidth="1"/>
    <col min="2827" max="2827" width="12.140625" style="3" bestFit="1" customWidth="1"/>
    <col min="2828" max="2828" width="7.28515625" style="3" customWidth="1"/>
    <col min="2829" max="2829" width="12.140625" style="3" bestFit="1" customWidth="1"/>
    <col min="2830" max="2830" width="7.5703125" style="3" customWidth="1"/>
    <col min="2831" max="2831" width="12.140625" style="3" bestFit="1" customWidth="1"/>
    <col min="2832" max="2832" width="7.28515625" style="3" customWidth="1"/>
    <col min="2833" max="2833" width="12.140625" style="3" bestFit="1" customWidth="1"/>
    <col min="2834" max="2834" width="7.5703125" style="3" customWidth="1"/>
    <col min="2835" max="2835" width="12.140625" style="3" bestFit="1" customWidth="1"/>
    <col min="2836" max="2836" width="7.28515625" style="3" customWidth="1"/>
    <col min="2837" max="2837" width="13.85546875" style="3" bestFit="1" customWidth="1"/>
    <col min="2838" max="2838" width="7.140625" style="3" customWidth="1"/>
    <col min="2839" max="2839" width="12.140625" style="3" bestFit="1" customWidth="1"/>
    <col min="2840" max="2840" width="7.140625" style="3" customWidth="1"/>
    <col min="2841" max="2841" width="12.140625" style="3" bestFit="1" customWidth="1"/>
    <col min="2842" max="2842" width="7.140625" style="3" customWidth="1"/>
    <col min="2843" max="2843" width="13.85546875" style="3" bestFit="1" customWidth="1"/>
    <col min="2844" max="2844" width="7.85546875" style="3" customWidth="1"/>
    <col min="2845" max="3072" width="8.85546875" style="3"/>
    <col min="3073" max="3073" width="25" style="3" customWidth="1"/>
    <col min="3074" max="3074" width="46.85546875" style="3" customWidth="1"/>
    <col min="3075" max="3076" width="20" style="3" customWidth="1"/>
    <col min="3077" max="3077" width="12.140625" style="3" bestFit="1" customWidth="1"/>
    <col min="3078" max="3078" width="7.7109375" style="3" customWidth="1"/>
    <col min="3079" max="3079" width="12.140625" style="3" bestFit="1" customWidth="1"/>
    <col min="3080" max="3080" width="8" style="3" customWidth="1"/>
    <col min="3081" max="3081" width="12.140625" style="3" bestFit="1" customWidth="1"/>
    <col min="3082" max="3082" width="7.42578125" style="3" customWidth="1"/>
    <col min="3083" max="3083" width="12.140625" style="3" bestFit="1" customWidth="1"/>
    <col min="3084" max="3084" width="7.28515625" style="3" customWidth="1"/>
    <col min="3085" max="3085" width="12.140625" style="3" bestFit="1" customWidth="1"/>
    <col min="3086" max="3086" width="7.5703125" style="3" customWidth="1"/>
    <col min="3087" max="3087" width="12.140625" style="3" bestFit="1" customWidth="1"/>
    <col min="3088" max="3088" width="7.28515625" style="3" customWidth="1"/>
    <col min="3089" max="3089" width="12.140625" style="3" bestFit="1" customWidth="1"/>
    <col min="3090" max="3090" width="7.5703125" style="3" customWidth="1"/>
    <col min="3091" max="3091" width="12.140625" style="3" bestFit="1" customWidth="1"/>
    <col min="3092" max="3092" width="7.28515625" style="3" customWidth="1"/>
    <col min="3093" max="3093" width="13.85546875" style="3" bestFit="1" customWidth="1"/>
    <col min="3094" max="3094" width="7.140625" style="3" customWidth="1"/>
    <col min="3095" max="3095" width="12.140625" style="3" bestFit="1" customWidth="1"/>
    <col min="3096" max="3096" width="7.140625" style="3" customWidth="1"/>
    <col min="3097" max="3097" width="12.140625" style="3" bestFit="1" customWidth="1"/>
    <col min="3098" max="3098" width="7.140625" style="3" customWidth="1"/>
    <col min="3099" max="3099" width="13.85546875" style="3" bestFit="1" customWidth="1"/>
    <col min="3100" max="3100" width="7.85546875" style="3" customWidth="1"/>
    <col min="3101" max="3328" width="8.85546875" style="3"/>
    <col min="3329" max="3329" width="25" style="3" customWidth="1"/>
    <col min="3330" max="3330" width="46.85546875" style="3" customWidth="1"/>
    <col min="3331" max="3332" width="20" style="3" customWidth="1"/>
    <col min="3333" max="3333" width="12.140625" style="3" bestFit="1" customWidth="1"/>
    <col min="3334" max="3334" width="7.7109375" style="3" customWidth="1"/>
    <col min="3335" max="3335" width="12.140625" style="3" bestFit="1" customWidth="1"/>
    <col min="3336" max="3336" width="8" style="3" customWidth="1"/>
    <col min="3337" max="3337" width="12.140625" style="3" bestFit="1" customWidth="1"/>
    <col min="3338" max="3338" width="7.42578125" style="3" customWidth="1"/>
    <col min="3339" max="3339" width="12.140625" style="3" bestFit="1" customWidth="1"/>
    <col min="3340" max="3340" width="7.28515625" style="3" customWidth="1"/>
    <col min="3341" max="3341" width="12.140625" style="3" bestFit="1" customWidth="1"/>
    <col min="3342" max="3342" width="7.5703125" style="3" customWidth="1"/>
    <col min="3343" max="3343" width="12.140625" style="3" bestFit="1" customWidth="1"/>
    <col min="3344" max="3344" width="7.28515625" style="3" customWidth="1"/>
    <col min="3345" max="3345" width="12.140625" style="3" bestFit="1" customWidth="1"/>
    <col min="3346" max="3346" width="7.5703125" style="3" customWidth="1"/>
    <col min="3347" max="3347" width="12.140625" style="3" bestFit="1" customWidth="1"/>
    <col min="3348" max="3348" width="7.28515625" style="3" customWidth="1"/>
    <col min="3349" max="3349" width="13.85546875" style="3" bestFit="1" customWidth="1"/>
    <col min="3350" max="3350" width="7.140625" style="3" customWidth="1"/>
    <col min="3351" max="3351" width="12.140625" style="3" bestFit="1" customWidth="1"/>
    <col min="3352" max="3352" width="7.140625" style="3" customWidth="1"/>
    <col min="3353" max="3353" width="12.140625" style="3" bestFit="1" customWidth="1"/>
    <col min="3354" max="3354" width="7.140625" style="3" customWidth="1"/>
    <col min="3355" max="3355" width="13.85546875" style="3" bestFit="1" customWidth="1"/>
    <col min="3356" max="3356" width="7.85546875" style="3" customWidth="1"/>
    <col min="3357" max="3584" width="8.85546875" style="3"/>
    <col min="3585" max="3585" width="25" style="3" customWidth="1"/>
    <col min="3586" max="3586" width="46.85546875" style="3" customWidth="1"/>
    <col min="3587" max="3588" width="20" style="3" customWidth="1"/>
    <col min="3589" max="3589" width="12.140625" style="3" bestFit="1" customWidth="1"/>
    <col min="3590" max="3590" width="7.7109375" style="3" customWidth="1"/>
    <col min="3591" max="3591" width="12.140625" style="3" bestFit="1" customWidth="1"/>
    <col min="3592" max="3592" width="8" style="3" customWidth="1"/>
    <col min="3593" max="3593" width="12.140625" style="3" bestFit="1" customWidth="1"/>
    <col min="3594" max="3594" width="7.42578125" style="3" customWidth="1"/>
    <col min="3595" max="3595" width="12.140625" style="3" bestFit="1" customWidth="1"/>
    <col min="3596" max="3596" width="7.28515625" style="3" customWidth="1"/>
    <col min="3597" max="3597" width="12.140625" style="3" bestFit="1" customWidth="1"/>
    <col min="3598" max="3598" width="7.5703125" style="3" customWidth="1"/>
    <col min="3599" max="3599" width="12.140625" style="3" bestFit="1" customWidth="1"/>
    <col min="3600" max="3600" width="7.28515625" style="3" customWidth="1"/>
    <col min="3601" max="3601" width="12.140625" style="3" bestFit="1" customWidth="1"/>
    <col min="3602" max="3602" width="7.5703125" style="3" customWidth="1"/>
    <col min="3603" max="3603" width="12.140625" style="3" bestFit="1" customWidth="1"/>
    <col min="3604" max="3604" width="7.28515625" style="3" customWidth="1"/>
    <col min="3605" max="3605" width="13.85546875" style="3" bestFit="1" customWidth="1"/>
    <col min="3606" max="3606" width="7.140625" style="3" customWidth="1"/>
    <col min="3607" max="3607" width="12.140625" style="3" bestFit="1" customWidth="1"/>
    <col min="3608" max="3608" width="7.140625" style="3" customWidth="1"/>
    <col min="3609" max="3609" width="12.140625" style="3" bestFit="1" customWidth="1"/>
    <col min="3610" max="3610" width="7.140625" style="3" customWidth="1"/>
    <col min="3611" max="3611" width="13.85546875" style="3" bestFit="1" customWidth="1"/>
    <col min="3612" max="3612" width="7.85546875" style="3" customWidth="1"/>
    <col min="3613" max="3840" width="8.85546875" style="3"/>
    <col min="3841" max="3841" width="25" style="3" customWidth="1"/>
    <col min="3842" max="3842" width="46.85546875" style="3" customWidth="1"/>
    <col min="3843" max="3844" width="20" style="3" customWidth="1"/>
    <col min="3845" max="3845" width="12.140625" style="3" bestFit="1" customWidth="1"/>
    <col min="3846" max="3846" width="7.7109375" style="3" customWidth="1"/>
    <col min="3847" max="3847" width="12.140625" style="3" bestFit="1" customWidth="1"/>
    <col min="3848" max="3848" width="8" style="3" customWidth="1"/>
    <col min="3849" max="3849" width="12.140625" style="3" bestFit="1" customWidth="1"/>
    <col min="3850" max="3850" width="7.42578125" style="3" customWidth="1"/>
    <col min="3851" max="3851" width="12.140625" style="3" bestFit="1" customWidth="1"/>
    <col min="3852" max="3852" width="7.28515625" style="3" customWidth="1"/>
    <col min="3853" max="3853" width="12.140625" style="3" bestFit="1" customWidth="1"/>
    <col min="3854" max="3854" width="7.5703125" style="3" customWidth="1"/>
    <col min="3855" max="3855" width="12.140625" style="3" bestFit="1" customWidth="1"/>
    <col min="3856" max="3856" width="7.28515625" style="3" customWidth="1"/>
    <col min="3857" max="3857" width="12.140625" style="3" bestFit="1" customWidth="1"/>
    <col min="3858" max="3858" width="7.5703125" style="3" customWidth="1"/>
    <col min="3859" max="3859" width="12.140625" style="3" bestFit="1" customWidth="1"/>
    <col min="3860" max="3860" width="7.28515625" style="3" customWidth="1"/>
    <col min="3861" max="3861" width="13.85546875" style="3" bestFit="1" customWidth="1"/>
    <col min="3862" max="3862" width="7.140625" style="3" customWidth="1"/>
    <col min="3863" max="3863" width="12.140625" style="3" bestFit="1" customWidth="1"/>
    <col min="3864" max="3864" width="7.140625" style="3" customWidth="1"/>
    <col min="3865" max="3865" width="12.140625" style="3" bestFit="1" customWidth="1"/>
    <col min="3866" max="3866" width="7.140625" style="3" customWidth="1"/>
    <col min="3867" max="3867" width="13.85546875" style="3" bestFit="1" customWidth="1"/>
    <col min="3868" max="3868" width="7.85546875" style="3" customWidth="1"/>
    <col min="3869" max="4096" width="8.85546875" style="3"/>
    <col min="4097" max="4097" width="25" style="3" customWidth="1"/>
    <col min="4098" max="4098" width="46.85546875" style="3" customWidth="1"/>
    <col min="4099" max="4100" width="20" style="3" customWidth="1"/>
    <col min="4101" max="4101" width="12.140625" style="3" bestFit="1" customWidth="1"/>
    <col min="4102" max="4102" width="7.7109375" style="3" customWidth="1"/>
    <col min="4103" max="4103" width="12.140625" style="3" bestFit="1" customWidth="1"/>
    <col min="4104" max="4104" width="8" style="3" customWidth="1"/>
    <col min="4105" max="4105" width="12.140625" style="3" bestFit="1" customWidth="1"/>
    <col min="4106" max="4106" width="7.42578125" style="3" customWidth="1"/>
    <col min="4107" max="4107" width="12.140625" style="3" bestFit="1" customWidth="1"/>
    <col min="4108" max="4108" width="7.28515625" style="3" customWidth="1"/>
    <col min="4109" max="4109" width="12.140625" style="3" bestFit="1" customWidth="1"/>
    <col min="4110" max="4110" width="7.5703125" style="3" customWidth="1"/>
    <col min="4111" max="4111" width="12.140625" style="3" bestFit="1" customWidth="1"/>
    <col min="4112" max="4112" width="7.28515625" style="3" customWidth="1"/>
    <col min="4113" max="4113" width="12.140625" style="3" bestFit="1" customWidth="1"/>
    <col min="4114" max="4114" width="7.5703125" style="3" customWidth="1"/>
    <col min="4115" max="4115" width="12.140625" style="3" bestFit="1" customWidth="1"/>
    <col min="4116" max="4116" width="7.28515625" style="3" customWidth="1"/>
    <col min="4117" max="4117" width="13.85546875" style="3" bestFit="1" customWidth="1"/>
    <col min="4118" max="4118" width="7.140625" style="3" customWidth="1"/>
    <col min="4119" max="4119" width="12.140625" style="3" bestFit="1" customWidth="1"/>
    <col min="4120" max="4120" width="7.140625" style="3" customWidth="1"/>
    <col min="4121" max="4121" width="12.140625" style="3" bestFit="1" customWidth="1"/>
    <col min="4122" max="4122" width="7.140625" style="3" customWidth="1"/>
    <col min="4123" max="4123" width="13.85546875" style="3" bestFit="1" customWidth="1"/>
    <col min="4124" max="4124" width="7.85546875" style="3" customWidth="1"/>
    <col min="4125" max="4352" width="8.85546875" style="3"/>
    <col min="4353" max="4353" width="25" style="3" customWidth="1"/>
    <col min="4354" max="4354" width="46.85546875" style="3" customWidth="1"/>
    <col min="4355" max="4356" width="20" style="3" customWidth="1"/>
    <col min="4357" max="4357" width="12.140625" style="3" bestFit="1" customWidth="1"/>
    <col min="4358" max="4358" width="7.7109375" style="3" customWidth="1"/>
    <col min="4359" max="4359" width="12.140625" style="3" bestFit="1" customWidth="1"/>
    <col min="4360" max="4360" width="8" style="3" customWidth="1"/>
    <col min="4361" max="4361" width="12.140625" style="3" bestFit="1" customWidth="1"/>
    <col min="4362" max="4362" width="7.42578125" style="3" customWidth="1"/>
    <col min="4363" max="4363" width="12.140625" style="3" bestFit="1" customWidth="1"/>
    <col min="4364" max="4364" width="7.28515625" style="3" customWidth="1"/>
    <col min="4365" max="4365" width="12.140625" style="3" bestFit="1" customWidth="1"/>
    <col min="4366" max="4366" width="7.5703125" style="3" customWidth="1"/>
    <col min="4367" max="4367" width="12.140625" style="3" bestFit="1" customWidth="1"/>
    <col min="4368" max="4368" width="7.28515625" style="3" customWidth="1"/>
    <col min="4369" max="4369" width="12.140625" style="3" bestFit="1" customWidth="1"/>
    <col min="4370" max="4370" width="7.5703125" style="3" customWidth="1"/>
    <col min="4371" max="4371" width="12.140625" style="3" bestFit="1" customWidth="1"/>
    <col min="4372" max="4372" width="7.28515625" style="3" customWidth="1"/>
    <col min="4373" max="4373" width="13.85546875" style="3" bestFit="1" customWidth="1"/>
    <col min="4374" max="4374" width="7.140625" style="3" customWidth="1"/>
    <col min="4375" max="4375" width="12.140625" style="3" bestFit="1" customWidth="1"/>
    <col min="4376" max="4376" width="7.140625" style="3" customWidth="1"/>
    <col min="4377" max="4377" width="12.140625" style="3" bestFit="1" customWidth="1"/>
    <col min="4378" max="4378" width="7.140625" style="3" customWidth="1"/>
    <col min="4379" max="4379" width="13.85546875" style="3" bestFit="1" customWidth="1"/>
    <col min="4380" max="4380" width="7.85546875" style="3" customWidth="1"/>
    <col min="4381" max="4608" width="8.85546875" style="3"/>
    <col min="4609" max="4609" width="25" style="3" customWidth="1"/>
    <col min="4610" max="4610" width="46.85546875" style="3" customWidth="1"/>
    <col min="4611" max="4612" width="20" style="3" customWidth="1"/>
    <col min="4613" max="4613" width="12.140625" style="3" bestFit="1" customWidth="1"/>
    <col min="4614" max="4614" width="7.7109375" style="3" customWidth="1"/>
    <col min="4615" max="4615" width="12.140625" style="3" bestFit="1" customWidth="1"/>
    <col min="4616" max="4616" width="8" style="3" customWidth="1"/>
    <col min="4617" max="4617" width="12.140625" style="3" bestFit="1" customWidth="1"/>
    <col min="4618" max="4618" width="7.42578125" style="3" customWidth="1"/>
    <col min="4619" max="4619" width="12.140625" style="3" bestFit="1" customWidth="1"/>
    <col min="4620" max="4620" width="7.28515625" style="3" customWidth="1"/>
    <col min="4621" max="4621" width="12.140625" style="3" bestFit="1" customWidth="1"/>
    <col min="4622" max="4622" width="7.5703125" style="3" customWidth="1"/>
    <col min="4623" max="4623" width="12.140625" style="3" bestFit="1" customWidth="1"/>
    <col min="4624" max="4624" width="7.28515625" style="3" customWidth="1"/>
    <col min="4625" max="4625" width="12.140625" style="3" bestFit="1" customWidth="1"/>
    <col min="4626" max="4626" width="7.5703125" style="3" customWidth="1"/>
    <col min="4627" max="4627" width="12.140625" style="3" bestFit="1" customWidth="1"/>
    <col min="4628" max="4628" width="7.28515625" style="3" customWidth="1"/>
    <col min="4629" max="4629" width="13.85546875" style="3" bestFit="1" customWidth="1"/>
    <col min="4630" max="4630" width="7.140625" style="3" customWidth="1"/>
    <col min="4631" max="4631" width="12.140625" style="3" bestFit="1" customWidth="1"/>
    <col min="4632" max="4632" width="7.140625" style="3" customWidth="1"/>
    <col min="4633" max="4633" width="12.140625" style="3" bestFit="1" customWidth="1"/>
    <col min="4634" max="4634" width="7.140625" style="3" customWidth="1"/>
    <col min="4635" max="4635" width="13.85546875" style="3" bestFit="1" customWidth="1"/>
    <col min="4636" max="4636" width="7.85546875" style="3" customWidth="1"/>
    <col min="4637" max="4864" width="8.85546875" style="3"/>
    <col min="4865" max="4865" width="25" style="3" customWidth="1"/>
    <col min="4866" max="4866" width="46.85546875" style="3" customWidth="1"/>
    <col min="4867" max="4868" width="20" style="3" customWidth="1"/>
    <col min="4869" max="4869" width="12.140625" style="3" bestFit="1" customWidth="1"/>
    <col min="4870" max="4870" width="7.7109375" style="3" customWidth="1"/>
    <col min="4871" max="4871" width="12.140625" style="3" bestFit="1" customWidth="1"/>
    <col min="4872" max="4872" width="8" style="3" customWidth="1"/>
    <col min="4873" max="4873" width="12.140625" style="3" bestFit="1" customWidth="1"/>
    <col min="4874" max="4874" width="7.42578125" style="3" customWidth="1"/>
    <col min="4875" max="4875" width="12.140625" style="3" bestFit="1" customWidth="1"/>
    <col min="4876" max="4876" width="7.28515625" style="3" customWidth="1"/>
    <col min="4877" max="4877" width="12.140625" style="3" bestFit="1" customWidth="1"/>
    <col min="4878" max="4878" width="7.5703125" style="3" customWidth="1"/>
    <col min="4879" max="4879" width="12.140625" style="3" bestFit="1" customWidth="1"/>
    <col min="4880" max="4880" width="7.28515625" style="3" customWidth="1"/>
    <col min="4881" max="4881" width="12.140625" style="3" bestFit="1" customWidth="1"/>
    <col min="4882" max="4882" width="7.5703125" style="3" customWidth="1"/>
    <col min="4883" max="4883" width="12.140625" style="3" bestFit="1" customWidth="1"/>
    <col min="4884" max="4884" width="7.28515625" style="3" customWidth="1"/>
    <col min="4885" max="4885" width="13.85546875" style="3" bestFit="1" customWidth="1"/>
    <col min="4886" max="4886" width="7.140625" style="3" customWidth="1"/>
    <col min="4887" max="4887" width="12.140625" style="3" bestFit="1" customWidth="1"/>
    <col min="4888" max="4888" width="7.140625" style="3" customWidth="1"/>
    <col min="4889" max="4889" width="12.140625" style="3" bestFit="1" customWidth="1"/>
    <col min="4890" max="4890" width="7.140625" style="3" customWidth="1"/>
    <col min="4891" max="4891" width="13.85546875" style="3" bestFit="1" customWidth="1"/>
    <col min="4892" max="4892" width="7.85546875" style="3" customWidth="1"/>
    <col min="4893" max="5120" width="8.85546875" style="3"/>
    <col min="5121" max="5121" width="25" style="3" customWidth="1"/>
    <col min="5122" max="5122" width="46.85546875" style="3" customWidth="1"/>
    <col min="5123" max="5124" width="20" style="3" customWidth="1"/>
    <col min="5125" max="5125" width="12.140625" style="3" bestFit="1" customWidth="1"/>
    <col min="5126" max="5126" width="7.7109375" style="3" customWidth="1"/>
    <col min="5127" max="5127" width="12.140625" style="3" bestFit="1" customWidth="1"/>
    <col min="5128" max="5128" width="8" style="3" customWidth="1"/>
    <col min="5129" max="5129" width="12.140625" style="3" bestFit="1" customWidth="1"/>
    <col min="5130" max="5130" width="7.42578125" style="3" customWidth="1"/>
    <col min="5131" max="5131" width="12.140625" style="3" bestFit="1" customWidth="1"/>
    <col min="5132" max="5132" width="7.28515625" style="3" customWidth="1"/>
    <col min="5133" max="5133" width="12.140625" style="3" bestFit="1" customWidth="1"/>
    <col min="5134" max="5134" width="7.5703125" style="3" customWidth="1"/>
    <col min="5135" max="5135" width="12.140625" style="3" bestFit="1" customWidth="1"/>
    <col min="5136" max="5136" width="7.28515625" style="3" customWidth="1"/>
    <col min="5137" max="5137" width="12.140625" style="3" bestFit="1" customWidth="1"/>
    <col min="5138" max="5138" width="7.5703125" style="3" customWidth="1"/>
    <col min="5139" max="5139" width="12.140625" style="3" bestFit="1" customWidth="1"/>
    <col min="5140" max="5140" width="7.28515625" style="3" customWidth="1"/>
    <col min="5141" max="5141" width="13.85546875" style="3" bestFit="1" customWidth="1"/>
    <col min="5142" max="5142" width="7.140625" style="3" customWidth="1"/>
    <col min="5143" max="5143" width="12.140625" style="3" bestFit="1" customWidth="1"/>
    <col min="5144" max="5144" width="7.140625" style="3" customWidth="1"/>
    <col min="5145" max="5145" width="12.140625" style="3" bestFit="1" customWidth="1"/>
    <col min="5146" max="5146" width="7.140625" style="3" customWidth="1"/>
    <col min="5147" max="5147" width="13.85546875" style="3" bestFit="1" customWidth="1"/>
    <col min="5148" max="5148" width="7.85546875" style="3" customWidth="1"/>
    <col min="5149" max="5376" width="8.85546875" style="3"/>
    <col min="5377" max="5377" width="25" style="3" customWidth="1"/>
    <col min="5378" max="5378" width="46.85546875" style="3" customWidth="1"/>
    <col min="5379" max="5380" width="20" style="3" customWidth="1"/>
    <col min="5381" max="5381" width="12.140625" style="3" bestFit="1" customWidth="1"/>
    <col min="5382" max="5382" width="7.7109375" style="3" customWidth="1"/>
    <col min="5383" max="5383" width="12.140625" style="3" bestFit="1" customWidth="1"/>
    <col min="5384" max="5384" width="8" style="3" customWidth="1"/>
    <col min="5385" max="5385" width="12.140625" style="3" bestFit="1" customWidth="1"/>
    <col min="5386" max="5386" width="7.42578125" style="3" customWidth="1"/>
    <col min="5387" max="5387" width="12.140625" style="3" bestFit="1" customWidth="1"/>
    <col min="5388" max="5388" width="7.28515625" style="3" customWidth="1"/>
    <col min="5389" max="5389" width="12.140625" style="3" bestFit="1" customWidth="1"/>
    <col min="5390" max="5390" width="7.5703125" style="3" customWidth="1"/>
    <col min="5391" max="5391" width="12.140625" style="3" bestFit="1" customWidth="1"/>
    <col min="5392" max="5392" width="7.28515625" style="3" customWidth="1"/>
    <col min="5393" max="5393" width="12.140625" style="3" bestFit="1" customWidth="1"/>
    <col min="5394" max="5394" width="7.5703125" style="3" customWidth="1"/>
    <col min="5395" max="5395" width="12.140625" style="3" bestFit="1" customWidth="1"/>
    <col min="5396" max="5396" width="7.28515625" style="3" customWidth="1"/>
    <col min="5397" max="5397" width="13.85546875" style="3" bestFit="1" customWidth="1"/>
    <col min="5398" max="5398" width="7.140625" style="3" customWidth="1"/>
    <col min="5399" max="5399" width="12.140625" style="3" bestFit="1" customWidth="1"/>
    <col min="5400" max="5400" width="7.140625" style="3" customWidth="1"/>
    <col min="5401" max="5401" width="12.140625" style="3" bestFit="1" customWidth="1"/>
    <col min="5402" max="5402" width="7.140625" style="3" customWidth="1"/>
    <col min="5403" max="5403" width="13.85546875" style="3" bestFit="1" customWidth="1"/>
    <col min="5404" max="5404" width="7.85546875" style="3" customWidth="1"/>
    <col min="5405" max="5632" width="8.85546875" style="3"/>
    <col min="5633" max="5633" width="25" style="3" customWidth="1"/>
    <col min="5634" max="5634" width="46.85546875" style="3" customWidth="1"/>
    <col min="5635" max="5636" width="20" style="3" customWidth="1"/>
    <col min="5637" max="5637" width="12.140625" style="3" bestFit="1" customWidth="1"/>
    <col min="5638" max="5638" width="7.7109375" style="3" customWidth="1"/>
    <col min="5639" max="5639" width="12.140625" style="3" bestFit="1" customWidth="1"/>
    <col min="5640" max="5640" width="8" style="3" customWidth="1"/>
    <col min="5641" max="5641" width="12.140625" style="3" bestFit="1" customWidth="1"/>
    <col min="5642" max="5642" width="7.42578125" style="3" customWidth="1"/>
    <col min="5643" max="5643" width="12.140625" style="3" bestFit="1" customWidth="1"/>
    <col min="5644" max="5644" width="7.28515625" style="3" customWidth="1"/>
    <col min="5645" max="5645" width="12.140625" style="3" bestFit="1" customWidth="1"/>
    <col min="5646" max="5646" width="7.5703125" style="3" customWidth="1"/>
    <col min="5647" max="5647" width="12.140625" style="3" bestFit="1" customWidth="1"/>
    <col min="5648" max="5648" width="7.28515625" style="3" customWidth="1"/>
    <col min="5649" max="5649" width="12.140625" style="3" bestFit="1" customWidth="1"/>
    <col min="5650" max="5650" width="7.5703125" style="3" customWidth="1"/>
    <col min="5651" max="5651" width="12.140625" style="3" bestFit="1" customWidth="1"/>
    <col min="5652" max="5652" width="7.28515625" style="3" customWidth="1"/>
    <col min="5653" max="5653" width="13.85546875" style="3" bestFit="1" customWidth="1"/>
    <col min="5654" max="5654" width="7.140625" style="3" customWidth="1"/>
    <col min="5655" max="5655" width="12.140625" style="3" bestFit="1" customWidth="1"/>
    <col min="5656" max="5656" width="7.140625" style="3" customWidth="1"/>
    <col min="5657" max="5657" width="12.140625" style="3" bestFit="1" customWidth="1"/>
    <col min="5658" max="5658" width="7.140625" style="3" customWidth="1"/>
    <col min="5659" max="5659" width="13.85546875" style="3" bestFit="1" customWidth="1"/>
    <col min="5660" max="5660" width="7.85546875" style="3" customWidth="1"/>
    <col min="5661" max="5888" width="8.85546875" style="3"/>
    <col min="5889" max="5889" width="25" style="3" customWidth="1"/>
    <col min="5890" max="5890" width="46.85546875" style="3" customWidth="1"/>
    <col min="5891" max="5892" width="20" style="3" customWidth="1"/>
    <col min="5893" max="5893" width="12.140625" style="3" bestFit="1" customWidth="1"/>
    <col min="5894" max="5894" width="7.7109375" style="3" customWidth="1"/>
    <col min="5895" max="5895" width="12.140625" style="3" bestFit="1" customWidth="1"/>
    <col min="5896" max="5896" width="8" style="3" customWidth="1"/>
    <col min="5897" max="5897" width="12.140625" style="3" bestFit="1" customWidth="1"/>
    <col min="5898" max="5898" width="7.42578125" style="3" customWidth="1"/>
    <col min="5899" max="5899" width="12.140625" style="3" bestFit="1" customWidth="1"/>
    <col min="5900" max="5900" width="7.28515625" style="3" customWidth="1"/>
    <col min="5901" max="5901" width="12.140625" style="3" bestFit="1" customWidth="1"/>
    <col min="5902" max="5902" width="7.5703125" style="3" customWidth="1"/>
    <col min="5903" max="5903" width="12.140625" style="3" bestFit="1" customWidth="1"/>
    <col min="5904" max="5904" width="7.28515625" style="3" customWidth="1"/>
    <col min="5905" max="5905" width="12.140625" style="3" bestFit="1" customWidth="1"/>
    <col min="5906" max="5906" width="7.5703125" style="3" customWidth="1"/>
    <col min="5907" max="5907" width="12.140625" style="3" bestFit="1" customWidth="1"/>
    <col min="5908" max="5908" width="7.28515625" style="3" customWidth="1"/>
    <col min="5909" max="5909" width="13.85546875" style="3" bestFit="1" customWidth="1"/>
    <col min="5910" max="5910" width="7.140625" style="3" customWidth="1"/>
    <col min="5911" max="5911" width="12.140625" style="3" bestFit="1" customWidth="1"/>
    <col min="5912" max="5912" width="7.140625" style="3" customWidth="1"/>
    <col min="5913" max="5913" width="12.140625" style="3" bestFit="1" customWidth="1"/>
    <col min="5914" max="5914" width="7.140625" style="3" customWidth="1"/>
    <col min="5915" max="5915" width="13.85546875" style="3" bestFit="1" customWidth="1"/>
    <col min="5916" max="5916" width="7.85546875" style="3" customWidth="1"/>
    <col min="5917" max="6144" width="8.85546875" style="3"/>
    <col min="6145" max="6145" width="25" style="3" customWidth="1"/>
    <col min="6146" max="6146" width="46.85546875" style="3" customWidth="1"/>
    <col min="6147" max="6148" width="20" style="3" customWidth="1"/>
    <col min="6149" max="6149" width="12.140625" style="3" bestFit="1" customWidth="1"/>
    <col min="6150" max="6150" width="7.7109375" style="3" customWidth="1"/>
    <col min="6151" max="6151" width="12.140625" style="3" bestFit="1" customWidth="1"/>
    <col min="6152" max="6152" width="8" style="3" customWidth="1"/>
    <col min="6153" max="6153" width="12.140625" style="3" bestFit="1" customWidth="1"/>
    <col min="6154" max="6154" width="7.42578125" style="3" customWidth="1"/>
    <col min="6155" max="6155" width="12.140625" style="3" bestFit="1" customWidth="1"/>
    <col min="6156" max="6156" width="7.28515625" style="3" customWidth="1"/>
    <col min="6157" max="6157" width="12.140625" style="3" bestFit="1" customWidth="1"/>
    <col min="6158" max="6158" width="7.5703125" style="3" customWidth="1"/>
    <col min="6159" max="6159" width="12.140625" style="3" bestFit="1" customWidth="1"/>
    <col min="6160" max="6160" width="7.28515625" style="3" customWidth="1"/>
    <col min="6161" max="6161" width="12.140625" style="3" bestFit="1" customWidth="1"/>
    <col min="6162" max="6162" width="7.5703125" style="3" customWidth="1"/>
    <col min="6163" max="6163" width="12.140625" style="3" bestFit="1" customWidth="1"/>
    <col min="6164" max="6164" width="7.28515625" style="3" customWidth="1"/>
    <col min="6165" max="6165" width="13.85546875" style="3" bestFit="1" customWidth="1"/>
    <col min="6166" max="6166" width="7.140625" style="3" customWidth="1"/>
    <col min="6167" max="6167" width="12.140625" style="3" bestFit="1" customWidth="1"/>
    <col min="6168" max="6168" width="7.140625" style="3" customWidth="1"/>
    <col min="6169" max="6169" width="12.140625" style="3" bestFit="1" customWidth="1"/>
    <col min="6170" max="6170" width="7.140625" style="3" customWidth="1"/>
    <col min="6171" max="6171" width="13.85546875" style="3" bestFit="1" customWidth="1"/>
    <col min="6172" max="6172" width="7.85546875" style="3" customWidth="1"/>
    <col min="6173" max="6400" width="8.85546875" style="3"/>
    <col min="6401" max="6401" width="25" style="3" customWidth="1"/>
    <col min="6402" max="6402" width="46.85546875" style="3" customWidth="1"/>
    <col min="6403" max="6404" width="20" style="3" customWidth="1"/>
    <col min="6405" max="6405" width="12.140625" style="3" bestFit="1" customWidth="1"/>
    <col min="6406" max="6406" width="7.7109375" style="3" customWidth="1"/>
    <col min="6407" max="6407" width="12.140625" style="3" bestFit="1" customWidth="1"/>
    <col min="6408" max="6408" width="8" style="3" customWidth="1"/>
    <col min="6409" max="6409" width="12.140625" style="3" bestFit="1" customWidth="1"/>
    <col min="6410" max="6410" width="7.42578125" style="3" customWidth="1"/>
    <col min="6411" max="6411" width="12.140625" style="3" bestFit="1" customWidth="1"/>
    <col min="6412" max="6412" width="7.28515625" style="3" customWidth="1"/>
    <col min="6413" max="6413" width="12.140625" style="3" bestFit="1" customWidth="1"/>
    <col min="6414" max="6414" width="7.5703125" style="3" customWidth="1"/>
    <col min="6415" max="6415" width="12.140625" style="3" bestFit="1" customWidth="1"/>
    <col min="6416" max="6416" width="7.28515625" style="3" customWidth="1"/>
    <col min="6417" max="6417" width="12.140625" style="3" bestFit="1" customWidth="1"/>
    <col min="6418" max="6418" width="7.5703125" style="3" customWidth="1"/>
    <col min="6419" max="6419" width="12.140625" style="3" bestFit="1" customWidth="1"/>
    <col min="6420" max="6420" width="7.28515625" style="3" customWidth="1"/>
    <col min="6421" max="6421" width="13.85546875" style="3" bestFit="1" customWidth="1"/>
    <col min="6422" max="6422" width="7.140625" style="3" customWidth="1"/>
    <col min="6423" max="6423" width="12.140625" style="3" bestFit="1" customWidth="1"/>
    <col min="6424" max="6424" width="7.140625" style="3" customWidth="1"/>
    <col min="6425" max="6425" width="12.140625" style="3" bestFit="1" customWidth="1"/>
    <col min="6426" max="6426" width="7.140625" style="3" customWidth="1"/>
    <col min="6427" max="6427" width="13.85546875" style="3" bestFit="1" customWidth="1"/>
    <col min="6428" max="6428" width="7.85546875" style="3" customWidth="1"/>
    <col min="6429" max="6656" width="8.85546875" style="3"/>
    <col min="6657" max="6657" width="25" style="3" customWidth="1"/>
    <col min="6658" max="6658" width="46.85546875" style="3" customWidth="1"/>
    <col min="6659" max="6660" width="20" style="3" customWidth="1"/>
    <col min="6661" max="6661" width="12.140625" style="3" bestFit="1" customWidth="1"/>
    <col min="6662" max="6662" width="7.7109375" style="3" customWidth="1"/>
    <col min="6663" max="6663" width="12.140625" style="3" bestFit="1" customWidth="1"/>
    <col min="6664" max="6664" width="8" style="3" customWidth="1"/>
    <col min="6665" max="6665" width="12.140625" style="3" bestFit="1" customWidth="1"/>
    <col min="6666" max="6666" width="7.42578125" style="3" customWidth="1"/>
    <col min="6667" max="6667" width="12.140625" style="3" bestFit="1" customWidth="1"/>
    <col min="6668" max="6668" width="7.28515625" style="3" customWidth="1"/>
    <col min="6669" max="6669" width="12.140625" style="3" bestFit="1" customWidth="1"/>
    <col min="6670" max="6670" width="7.5703125" style="3" customWidth="1"/>
    <col min="6671" max="6671" width="12.140625" style="3" bestFit="1" customWidth="1"/>
    <col min="6672" max="6672" width="7.28515625" style="3" customWidth="1"/>
    <col min="6673" max="6673" width="12.140625" style="3" bestFit="1" customWidth="1"/>
    <col min="6674" max="6674" width="7.5703125" style="3" customWidth="1"/>
    <col min="6675" max="6675" width="12.140625" style="3" bestFit="1" customWidth="1"/>
    <col min="6676" max="6676" width="7.28515625" style="3" customWidth="1"/>
    <col min="6677" max="6677" width="13.85546875" style="3" bestFit="1" customWidth="1"/>
    <col min="6678" max="6678" width="7.140625" style="3" customWidth="1"/>
    <col min="6679" max="6679" width="12.140625" style="3" bestFit="1" customWidth="1"/>
    <col min="6680" max="6680" width="7.140625" style="3" customWidth="1"/>
    <col min="6681" max="6681" width="12.140625" style="3" bestFit="1" customWidth="1"/>
    <col min="6682" max="6682" width="7.140625" style="3" customWidth="1"/>
    <col min="6683" max="6683" width="13.85546875" style="3" bestFit="1" customWidth="1"/>
    <col min="6684" max="6684" width="7.85546875" style="3" customWidth="1"/>
    <col min="6685" max="6912" width="8.85546875" style="3"/>
    <col min="6913" max="6913" width="25" style="3" customWidth="1"/>
    <col min="6914" max="6914" width="46.85546875" style="3" customWidth="1"/>
    <col min="6915" max="6916" width="20" style="3" customWidth="1"/>
    <col min="6917" max="6917" width="12.140625" style="3" bestFit="1" customWidth="1"/>
    <col min="6918" max="6918" width="7.7109375" style="3" customWidth="1"/>
    <col min="6919" max="6919" width="12.140625" style="3" bestFit="1" customWidth="1"/>
    <col min="6920" max="6920" width="8" style="3" customWidth="1"/>
    <col min="6921" max="6921" width="12.140625" style="3" bestFit="1" customWidth="1"/>
    <col min="6922" max="6922" width="7.42578125" style="3" customWidth="1"/>
    <col min="6923" max="6923" width="12.140625" style="3" bestFit="1" customWidth="1"/>
    <col min="6924" max="6924" width="7.28515625" style="3" customWidth="1"/>
    <col min="6925" max="6925" width="12.140625" style="3" bestFit="1" customWidth="1"/>
    <col min="6926" max="6926" width="7.5703125" style="3" customWidth="1"/>
    <col min="6927" max="6927" width="12.140625" style="3" bestFit="1" customWidth="1"/>
    <col min="6928" max="6928" width="7.28515625" style="3" customWidth="1"/>
    <col min="6929" max="6929" width="12.140625" style="3" bestFit="1" customWidth="1"/>
    <col min="6930" max="6930" width="7.5703125" style="3" customWidth="1"/>
    <col min="6931" max="6931" width="12.140625" style="3" bestFit="1" customWidth="1"/>
    <col min="6932" max="6932" width="7.28515625" style="3" customWidth="1"/>
    <col min="6933" max="6933" width="13.85546875" style="3" bestFit="1" customWidth="1"/>
    <col min="6934" max="6934" width="7.140625" style="3" customWidth="1"/>
    <col min="6935" max="6935" width="12.140625" style="3" bestFit="1" customWidth="1"/>
    <col min="6936" max="6936" width="7.140625" style="3" customWidth="1"/>
    <col min="6937" max="6937" width="12.140625" style="3" bestFit="1" customWidth="1"/>
    <col min="6938" max="6938" width="7.140625" style="3" customWidth="1"/>
    <col min="6939" max="6939" width="13.85546875" style="3" bestFit="1" customWidth="1"/>
    <col min="6940" max="6940" width="7.85546875" style="3" customWidth="1"/>
    <col min="6941" max="7168" width="8.85546875" style="3"/>
    <col min="7169" max="7169" width="25" style="3" customWidth="1"/>
    <col min="7170" max="7170" width="46.85546875" style="3" customWidth="1"/>
    <col min="7171" max="7172" width="20" style="3" customWidth="1"/>
    <col min="7173" max="7173" width="12.140625" style="3" bestFit="1" customWidth="1"/>
    <col min="7174" max="7174" width="7.7109375" style="3" customWidth="1"/>
    <col min="7175" max="7175" width="12.140625" style="3" bestFit="1" customWidth="1"/>
    <col min="7176" max="7176" width="8" style="3" customWidth="1"/>
    <col min="7177" max="7177" width="12.140625" style="3" bestFit="1" customWidth="1"/>
    <col min="7178" max="7178" width="7.42578125" style="3" customWidth="1"/>
    <col min="7179" max="7179" width="12.140625" style="3" bestFit="1" customWidth="1"/>
    <col min="7180" max="7180" width="7.28515625" style="3" customWidth="1"/>
    <col min="7181" max="7181" width="12.140625" style="3" bestFit="1" customWidth="1"/>
    <col min="7182" max="7182" width="7.5703125" style="3" customWidth="1"/>
    <col min="7183" max="7183" width="12.140625" style="3" bestFit="1" customWidth="1"/>
    <col min="7184" max="7184" width="7.28515625" style="3" customWidth="1"/>
    <col min="7185" max="7185" width="12.140625" style="3" bestFit="1" customWidth="1"/>
    <col min="7186" max="7186" width="7.5703125" style="3" customWidth="1"/>
    <col min="7187" max="7187" width="12.140625" style="3" bestFit="1" customWidth="1"/>
    <col min="7188" max="7188" width="7.28515625" style="3" customWidth="1"/>
    <col min="7189" max="7189" width="13.85546875" style="3" bestFit="1" customWidth="1"/>
    <col min="7190" max="7190" width="7.140625" style="3" customWidth="1"/>
    <col min="7191" max="7191" width="12.140625" style="3" bestFit="1" customWidth="1"/>
    <col min="7192" max="7192" width="7.140625" style="3" customWidth="1"/>
    <col min="7193" max="7193" width="12.140625" style="3" bestFit="1" customWidth="1"/>
    <col min="7194" max="7194" width="7.140625" style="3" customWidth="1"/>
    <col min="7195" max="7195" width="13.85546875" style="3" bestFit="1" customWidth="1"/>
    <col min="7196" max="7196" width="7.85546875" style="3" customWidth="1"/>
    <col min="7197" max="7424" width="8.85546875" style="3"/>
    <col min="7425" max="7425" width="25" style="3" customWidth="1"/>
    <col min="7426" max="7426" width="46.85546875" style="3" customWidth="1"/>
    <col min="7427" max="7428" width="20" style="3" customWidth="1"/>
    <col min="7429" max="7429" width="12.140625" style="3" bestFit="1" customWidth="1"/>
    <col min="7430" max="7430" width="7.7109375" style="3" customWidth="1"/>
    <col min="7431" max="7431" width="12.140625" style="3" bestFit="1" customWidth="1"/>
    <col min="7432" max="7432" width="8" style="3" customWidth="1"/>
    <col min="7433" max="7433" width="12.140625" style="3" bestFit="1" customWidth="1"/>
    <col min="7434" max="7434" width="7.42578125" style="3" customWidth="1"/>
    <col min="7435" max="7435" width="12.140625" style="3" bestFit="1" customWidth="1"/>
    <col min="7436" max="7436" width="7.28515625" style="3" customWidth="1"/>
    <col min="7437" max="7437" width="12.140625" style="3" bestFit="1" customWidth="1"/>
    <col min="7438" max="7438" width="7.5703125" style="3" customWidth="1"/>
    <col min="7439" max="7439" width="12.140625" style="3" bestFit="1" customWidth="1"/>
    <col min="7440" max="7440" width="7.28515625" style="3" customWidth="1"/>
    <col min="7441" max="7441" width="12.140625" style="3" bestFit="1" customWidth="1"/>
    <col min="7442" max="7442" width="7.5703125" style="3" customWidth="1"/>
    <col min="7443" max="7443" width="12.140625" style="3" bestFit="1" customWidth="1"/>
    <col min="7444" max="7444" width="7.28515625" style="3" customWidth="1"/>
    <col min="7445" max="7445" width="13.85546875" style="3" bestFit="1" customWidth="1"/>
    <col min="7446" max="7446" width="7.140625" style="3" customWidth="1"/>
    <col min="7447" max="7447" width="12.140625" style="3" bestFit="1" customWidth="1"/>
    <col min="7448" max="7448" width="7.140625" style="3" customWidth="1"/>
    <col min="7449" max="7449" width="12.140625" style="3" bestFit="1" customWidth="1"/>
    <col min="7450" max="7450" width="7.140625" style="3" customWidth="1"/>
    <col min="7451" max="7451" width="13.85546875" style="3" bestFit="1" customWidth="1"/>
    <col min="7452" max="7452" width="7.85546875" style="3" customWidth="1"/>
    <col min="7453" max="7680" width="8.85546875" style="3"/>
    <col min="7681" max="7681" width="25" style="3" customWidth="1"/>
    <col min="7682" max="7682" width="46.85546875" style="3" customWidth="1"/>
    <col min="7683" max="7684" width="20" style="3" customWidth="1"/>
    <col min="7685" max="7685" width="12.140625" style="3" bestFit="1" customWidth="1"/>
    <col min="7686" max="7686" width="7.7109375" style="3" customWidth="1"/>
    <col min="7687" max="7687" width="12.140625" style="3" bestFit="1" customWidth="1"/>
    <col min="7688" max="7688" width="8" style="3" customWidth="1"/>
    <col min="7689" max="7689" width="12.140625" style="3" bestFit="1" customWidth="1"/>
    <col min="7690" max="7690" width="7.42578125" style="3" customWidth="1"/>
    <col min="7691" max="7691" width="12.140625" style="3" bestFit="1" customWidth="1"/>
    <col min="7692" max="7692" width="7.28515625" style="3" customWidth="1"/>
    <col min="7693" max="7693" width="12.140625" style="3" bestFit="1" customWidth="1"/>
    <col min="7694" max="7694" width="7.5703125" style="3" customWidth="1"/>
    <col min="7695" max="7695" width="12.140625" style="3" bestFit="1" customWidth="1"/>
    <col min="7696" max="7696" width="7.28515625" style="3" customWidth="1"/>
    <col min="7697" max="7697" width="12.140625" style="3" bestFit="1" customWidth="1"/>
    <col min="7698" max="7698" width="7.5703125" style="3" customWidth="1"/>
    <col min="7699" max="7699" width="12.140625" style="3" bestFit="1" customWidth="1"/>
    <col min="7700" max="7700" width="7.28515625" style="3" customWidth="1"/>
    <col min="7701" max="7701" width="13.85546875" style="3" bestFit="1" customWidth="1"/>
    <col min="7702" max="7702" width="7.140625" style="3" customWidth="1"/>
    <col min="7703" max="7703" width="12.140625" style="3" bestFit="1" customWidth="1"/>
    <col min="7704" max="7704" width="7.140625" style="3" customWidth="1"/>
    <col min="7705" max="7705" width="12.140625" style="3" bestFit="1" customWidth="1"/>
    <col min="7706" max="7706" width="7.140625" style="3" customWidth="1"/>
    <col min="7707" max="7707" width="13.85546875" style="3" bestFit="1" customWidth="1"/>
    <col min="7708" max="7708" width="7.85546875" style="3" customWidth="1"/>
    <col min="7709" max="7936" width="8.85546875" style="3"/>
    <col min="7937" max="7937" width="25" style="3" customWidth="1"/>
    <col min="7938" max="7938" width="46.85546875" style="3" customWidth="1"/>
    <col min="7939" max="7940" width="20" style="3" customWidth="1"/>
    <col min="7941" max="7941" width="12.140625" style="3" bestFit="1" customWidth="1"/>
    <col min="7942" max="7942" width="7.7109375" style="3" customWidth="1"/>
    <col min="7943" max="7943" width="12.140625" style="3" bestFit="1" customWidth="1"/>
    <col min="7944" max="7944" width="8" style="3" customWidth="1"/>
    <col min="7945" max="7945" width="12.140625" style="3" bestFit="1" customWidth="1"/>
    <col min="7946" max="7946" width="7.42578125" style="3" customWidth="1"/>
    <col min="7947" max="7947" width="12.140625" style="3" bestFit="1" customWidth="1"/>
    <col min="7948" max="7948" width="7.28515625" style="3" customWidth="1"/>
    <col min="7949" max="7949" width="12.140625" style="3" bestFit="1" customWidth="1"/>
    <col min="7950" max="7950" width="7.5703125" style="3" customWidth="1"/>
    <col min="7951" max="7951" width="12.140625" style="3" bestFit="1" customWidth="1"/>
    <col min="7952" max="7952" width="7.28515625" style="3" customWidth="1"/>
    <col min="7953" max="7953" width="12.140625" style="3" bestFit="1" customWidth="1"/>
    <col min="7954" max="7954" width="7.5703125" style="3" customWidth="1"/>
    <col min="7955" max="7955" width="12.140625" style="3" bestFit="1" customWidth="1"/>
    <col min="7956" max="7956" width="7.28515625" style="3" customWidth="1"/>
    <col min="7957" max="7957" width="13.85546875" style="3" bestFit="1" customWidth="1"/>
    <col min="7958" max="7958" width="7.140625" style="3" customWidth="1"/>
    <col min="7959" max="7959" width="12.140625" style="3" bestFit="1" customWidth="1"/>
    <col min="7960" max="7960" width="7.140625" style="3" customWidth="1"/>
    <col min="7961" max="7961" width="12.140625" style="3" bestFit="1" customWidth="1"/>
    <col min="7962" max="7962" width="7.140625" style="3" customWidth="1"/>
    <col min="7963" max="7963" width="13.85546875" style="3" bestFit="1" customWidth="1"/>
    <col min="7964" max="7964" width="7.85546875" style="3" customWidth="1"/>
    <col min="7965" max="8192" width="8.85546875" style="3"/>
    <col min="8193" max="8193" width="25" style="3" customWidth="1"/>
    <col min="8194" max="8194" width="46.85546875" style="3" customWidth="1"/>
    <col min="8195" max="8196" width="20" style="3" customWidth="1"/>
    <col min="8197" max="8197" width="12.140625" style="3" bestFit="1" customWidth="1"/>
    <col min="8198" max="8198" width="7.7109375" style="3" customWidth="1"/>
    <col min="8199" max="8199" width="12.140625" style="3" bestFit="1" customWidth="1"/>
    <col min="8200" max="8200" width="8" style="3" customWidth="1"/>
    <col min="8201" max="8201" width="12.140625" style="3" bestFit="1" customWidth="1"/>
    <col min="8202" max="8202" width="7.42578125" style="3" customWidth="1"/>
    <col min="8203" max="8203" width="12.140625" style="3" bestFit="1" customWidth="1"/>
    <col min="8204" max="8204" width="7.28515625" style="3" customWidth="1"/>
    <col min="8205" max="8205" width="12.140625" style="3" bestFit="1" customWidth="1"/>
    <col min="8206" max="8206" width="7.5703125" style="3" customWidth="1"/>
    <col min="8207" max="8207" width="12.140625" style="3" bestFit="1" customWidth="1"/>
    <col min="8208" max="8208" width="7.28515625" style="3" customWidth="1"/>
    <col min="8209" max="8209" width="12.140625" style="3" bestFit="1" customWidth="1"/>
    <col min="8210" max="8210" width="7.5703125" style="3" customWidth="1"/>
    <col min="8211" max="8211" width="12.140625" style="3" bestFit="1" customWidth="1"/>
    <col min="8212" max="8212" width="7.28515625" style="3" customWidth="1"/>
    <col min="8213" max="8213" width="13.85546875" style="3" bestFit="1" customWidth="1"/>
    <col min="8214" max="8214" width="7.140625" style="3" customWidth="1"/>
    <col min="8215" max="8215" width="12.140625" style="3" bestFit="1" customWidth="1"/>
    <col min="8216" max="8216" width="7.140625" style="3" customWidth="1"/>
    <col min="8217" max="8217" width="12.140625" style="3" bestFit="1" customWidth="1"/>
    <col min="8218" max="8218" width="7.140625" style="3" customWidth="1"/>
    <col min="8219" max="8219" width="13.85546875" style="3" bestFit="1" customWidth="1"/>
    <col min="8220" max="8220" width="7.85546875" style="3" customWidth="1"/>
    <col min="8221" max="8448" width="8.85546875" style="3"/>
    <col min="8449" max="8449" width="25" style="3" customWidth="1"/>
    <col min="8450" max="8450" width="46.85546875" style="3" customWidth="1"/>
    <col min="8451" max="8452" width="20" style="3" customWidth="1"/>
    <col min="8453" max="8453" width="12.140625" style="3" bestFit="1" customWidth="1"/>
    <col min="8454" max="8454" width="7.7109375" style="3" customWidth="1"/>
    <col min="8455" max="8455" width="12.140625" style="3" bestFit="1" customWidth="1"/>
    <col min="8456" max="8456" width="8" style="3" customWidth="1"/>
    <col min="8457" max="8457" width="12.140625" style="3" bestFit="1" customWidth="1"/>
    <col min="8458" max="8458" width="7.42578125" style="3" customWidth="1"/>
    <col min="8459" max="8459" width="12.140625" style="3" bestFit="1" customWidth="1"/>
    <col min="8460" max="8460" width="7.28515625" style="3" customWidth="1"/>
    <col min="8461" max="8461" width="12.140625" style="3" bestFit="1" customWidth="1"/>
    <col min="8462" max="8462" width="7.5703125" style="3" customWidth="1"/>
    <col min="8463" max="8463" width="12.140625" style="3" bestFit="1" customWidth="1"/>
    <col min="8464" max="8464" width="7.28515625" style="3" customWidth="1"/>
    <col min="8465" max="8465" width="12.140625" style="3" bestFit="1" customWidth="1"/>
    <col min="8466" max="8466" width="7.5703125" style="3" customWidth="1"/>
    <col min="8467" max="8467" width="12.140625" style="3" bestFit="1" customWidth="1"/>
    <col min="8468" max="8468" width="7.28515625" style="3" customWidth="1"/>
    <col min="8469" max="8469" width="13.85546875" style="3" bestFit="1" customWidth="1"/>
    <col min="8470" max="8470" width="7.140625" style="3" customWidth="1"/>
    <col min="8471" max="8471" width="12.140625" style="3" bestFit="1" customWidth="1"/>
    <col min="8472" max="8472" width="7.140625" style="3" customWidth="1"/>
    <col min="8473" max="8473" width="12.140625" style="3" bestFit="1" customWidth="1"/>
    <col min="8474" max="8474" width="7.140625" style="3" customWidth="1"/>
    <col min="8475" max="8475" width="13.85546875" style="3" bestFit="1" customWidth="1"/>
    <col min="8476" max="8476" width="7.85546875" style="3" customWidth="1"/>
    <col min="8477" max="8704" width="8.85546875" style="3"/>
    <col min="8705" max="8705" width="25" style="3" customWidth="1"/>
    <col min="8706" max="8706" width="46.85546875" style="3" customWidth="1"/>
    <col min="8707" max="8708" width="20" style="3" customWidth="1"/>
    <col min="8709" max="8709" width="12.140625" style="3" bestFit="1" customWidth="1"/>
    <col min="8710" max="8710" width="7.7109375" style="3" customWidth="1"/>
    <col min="8711" max="8711" width="12.140625" style="3" bestFit="1" customWidth="1"/>
    <col min="8712" max="8712" width="8" style="3" customWidth="1"/>
    <col min="8713" max="8713" width="12.140625" style="3" bestFit="1" customWidth="1"/>
    <col min="8714" max="8714" width="7.42578125" style="3" customWidth="1"/>
    <col min="8715" max="8715" width="12.140625" style="3" bestFit="1" customWidth="1"/>
    <col min="8716" max="8716" width="7.28515625" style="3" customWidth="1"/>
    <col min="8717" max="8717" width="12.140625" style="3" bestFit="1" customWidth="1"/>
    <col min="8718" max="8718" width="7.5703125" style="3" customWidth="1"/>
    <col min="8719" max="8719" width="12.140625" style="3" bestFit="1" customWidth="1"/>
    <col min="8720" max="8720" width="7.28515625" style="3" customWidth="1"/>
    <col min="8721" max="8721" width="12.140625" style="3" bestFit="1" customWidth="1"/>
    <col min="8722" max="8722" width="7.5703125" style="3" customWidth="1"/>
    <col min="8723" max="8723" width="12.140625" style="3" bestFit="1" customWidth="1"/>
    <col min="8724" max="8724" width="7.28515625" style="3" customWidth="1"/>
    <col min="8725" max="8725" width="13.85546875" style="3" bestFit="1" customWidth="1"/>
    <col min="8726" max="8726" width="7.140625" style="3" customWidth="1"/>
    <col min="8727" max="8727" width="12.140625" style="3" bestFit="1" customWidth="1"/>
    <col min="8728" max="8728" width="7.140625" style="3" customWidth="1"/>
    <col min="8729" max="8729" width="12.140625" style="3" bestFit="1" customWidth="1"/>
    <col min="8730" max="8730" width="7.140625" style="3" customWidth="1"/>
    <col min="8731" max="8731" width="13.85546875" style="3" bestFit="1" customWidth="1"/>
    <col min="8732" max="8732" width="7.85546875" style="3" customWidth="1"/>
    <col min="8733" max="8960" width="8.85546875" style="3"/>
    <col min="8961" max="8961" width="25" style="3" customWidth="1"/>
    <col min="8962" max="8962" width="46.85546875" style="3" customWidth="1"/>
    <col min="8963" max="8964" width="20" style="3" customWidth="1"/>
    <col min="8965" max="8965" width="12.140625" style="3" bestFit="1" customWidth="1"/>
    <col min="8966" max="8966" width="7.7109375" style="3" customWidth="1"/>
    <col min="8967" max="8967" width="12.140625" style="3" bestFit="1" customWidth="1"/>
    <col min="8968" max="8968" width="8" style="3" customWidth="1"/>
    <col min="8969" max="8969" width="12.140625" style="3" bestFit="1" customWidth="1"/>
    <col min="8970" max="8970" width="7.42578125" style="3" customWidth="1"/>
    <col min="8971" max="8971" width="12.140625" style="3" bestFit="1" customWidth="1"/>
    <col min="8972" max="8972" width="7.28515625" style="3" customWidth="1"/>
    <col min="8973" max="8973" width="12.140625" style="3" bestFit="1" customWidth="1"/>
    <col min="8974" max="8974" width="7.5703125" style="3" customWidth="1"/>
    <col min="8975" max="8975" width="12.140625" style="3" bestFit="1" customWidth="1"/>
    <col min="8976" max="8976" width="7.28515625" style="3" customWidth="1"/>
    <col min="8977" max="8977" width="12.140625" style="3" bestFit="1" customWidth="1"/>
    <col min="8978" max="8978" width="7.5703125" style="3" customWidth="1"/>
    <col min="8979" max="8979" width="12.140625" style="3" bestFit="1" customWidth="1"/>
    <col min="8980" max="8980" width="7.28515625" style="3" customWidth="1"/>
    <col min="8981" max="8981" width="13.85546875" style="3" bestFit="1" customWidth="1"/>
    <col min="8982" max="8982" width="7.140625" style="3" customWidth="1"/>
    <col min="8983" max="8983" width="12.140625" style="3" bestFit="1" customWidth="1"/>
    <col min="8984" max="8984" width="7.140625" style="3" customWidth="1"/>
    <col min="8985" max="8985" width="12.140625" style="3" bestFit="1" customWidth="1"/>
    <col min="8986" max="8986" width="7.140625" style="3" customWidth="1"/>
    <col min="8987" max="8987" width="13.85546875" style="3" bestFit="1" customWidth="1"/>
    <col min="8988" max="8988" width="7.85546875" style="3" customWidth="1"/>
    <col min="8989" max="9216" width="8.85546875" style="3"/>
    <col min="9217" max="9217" width="25" style="3" customWidth="1"/>
    <col min="9218" max="9218" width="46.85546875" style="3" customWidth="1"/>
    <col min="9219" max="9220" width="20" style="3" customWidth="1"/>
    <col min="9221" max="9221" width="12.140625" style="3" bestFit="1" customWidth="1"/>
    <col min="9222" max="9222" width="7.7109375" style="3" customWidth="1"/>
    <col min="9223" max="9223" width="12.140625" style="3" bestFit="1" customWidth="1"/>
    <col min="9224" max="9224" width="8" style="3" customWidth="1"/>
    <col min="9225" max="9225" width="12.140625" style="3" bestFit="1" customWidth="1"/>
    <col min="9226" max="9226" width="7.42578125" style="3" customWidth="1"/>
    <col min="9227" max="9227" width="12.140625" style="3" bestFit="1" customWidth="1"/>
    <col min="9228" max="9228" width="7.28515625" style="3" customWidth="1"/>
    <col min="9229" max="9229" width="12.140625" style="3" bestFit="1" customWidth="1"/>
    <col min="9230" max="9230" width="7.5703125" style="3" customWidth="1"/>
    <col min="9231" max="9231" width="12.140625" style="3" bestFit="1" customWidth="1"/>
    <col min="9232" max="9232" width="7.28515625" style="3" customWidth="1"/>
    <col min="9233" max="9233" width="12.140625" style="3" bestFit="1" customWidth="1"/>
    <col min="9234" max="9234" width="7.5703125" style="3" customWidth="1"/>
    <col min="9235" max="9235" width="12.140625" style="3" bestFit="1" customWidth="1"/>
    <col min="9236" max="9236" width="7.28515625" style="3" customWidth="1"/>
    <col min="9237" max="9237" width="13.85546875" style="3" bestFit="1" customWidth="1"/>
    <col min="9238" max="9238" width="7.140625" style="3" customWidth="1"/>
    <col min="9239" max="9239" width="12.140625" style="3" bestFit="1" customWidth="1"/>
    <col min="9240" max="9240" width="7.140625" style="3" customWidth="1"/>
    <col min="9241" max="9241" width="12.140625" style="3" bestFit="1" customWidth="1"/>
    <col min="9242" max="9242" width="7.140625" style="3" customWidth="1"/>
    <col min="9243" max="9243" width="13.85546875" style="3" bestFit="1" customWidth="1"/>
    <col min="9244" max="9244" width="7.85546875" style="3" customWidth="1"/>
    <col min="9245" max="9472" width="8.85546875" style="3"/>
    <col min="9473" max="9473" width="25" style="3" customWidth="1"/>
    <col min="9474" max="9474" width="46.85546875" style="3" customWidth="1"/>
    <col min="9475" max="9476" width="20" style="3" customWidth="1"/>
    <col min="9477" max="9477" width="12.140625" style="3" bestFit="1" customWidth="1"/>
    <col min="9478" max="9478" width="7.7109375" style="3" customWidth="1"/>
    <col min="9479" max="9479" width="12.140625" style="3" bestFit="1" customWidth="1"/>
    <col min="9480" max="9480" width="8" style="3" customWidth="1"/>
    <col min="9481" max="9481" width="12.140625" style="3" bestFit="1" customWidth="1"/>
    <col min="9482" max="9482" width="7.42578125" style="3" customWidth="1"/>
    <col min="9483" max="9483" width="12.140625" style="3" bestFit="1" customWidth="1"/>
    <col min="9484" max="9484" width="7.28515625" style="3" customWidth="1"/>
    <col min="9485" max="9485" width="12.140625" style="3" bestFit="1" customWidth="1"/>
    <col min="9486" max="9486" width="7.5703125" style="3" customWidth="1"/>
    <col min="9487" max="9487" width="12.140625" style="3" bestFit="1" customWidth="1"/>
    <col min="9488" max="9488" width="7.28515625" style="3" customWidth="1"/>
    <col min="9489" max="9489" width="12.140625" style="3" bestFit="1" customWidth="1"/>
    <col min="9490" max="9490" width="7.5703125" style="3" customWidth="1"/>
    <col min="9491" max="9491" width="12.140625" style="3" bestFit="1" customWidth="1"/>
    <col min="9492" max="9492" width="7.28515625" style="3" customWidth="1"/>
    <col min="9493" max="9493" width="13.85546875" style="3" bestFit="1" customWidth="1"/>
    <col min="9494" max="9494" width="7.140625" style="3" customWidth="1"/>
    <col min="9495" max="9495" width="12.140625" style="3" bestFit="1" customWidth="1"/>
    <col min="9496" max="9496" width="7.140625" style="3" customWidth="1"/>
    <col min="9497" max="9497" width="12.140625" style="3" bestFit="1" customWidth="1"/>
    <col min="9498" max="9498" width="7.140625" style="3" customWidth="1"/>
    <col min="9499" max="9499" width="13.85546875" style="3" bestFit="1" customWidth="1"/>
    <col min="9500" max="9500" width="7.85546875" style="3" customWidth="1"/>
    <col min="9501" max="9728" width="8.85546875" style="3"/>
    <col min="9729" max="9729" width="25" style="3" customWidth="1"/>
    <col min="9730" max="9730" width="46.85546875" style="3" customWidth="1"/>
    <col min="9731" max="9732" width="20" style="3" customWidth="1"/>
    <col min="9733" max="9733" width="12.140625" style="3" bestFit="1" customWidth="1"/>
    <col min="9734" max="9734" width="7.7109375" style="3" customWidth="1"/>
    <col min="9735" max="9735" width="12.140625" style="3" bestFit="1" customWidth="1"/>
    <col min="9736" max="9736" width="8" style="3" customWidth="1"/>
    <col min="9737" max="9737" width="12.140625" style="3" bestFit="1" customWidth="1"/>
    <col min="9738" max="9738" width="7.42578125" style="3" customWidth="1"/>
    <col min="9739" max="9739" width="12.140625" style="3" bestFit="1" customWidth="1"/>
    <col min="9740" max="9740" width="7.28515625" style="3" customWidth="1"/>
    <col min="9741" max="9741" width="12.140625" style="3" bestFit="1" customWidth="1"/>
    <col min="9742" max="9742" width="7.5703125" style="3" customWidth="1"/>
    <col min="9743" max="9743" width="12.140625" style="3" bestFit="1" customWidth="1"/>
    <col min="9744" max="9744" width="7.28515625" style="3" customWidth="1"/>
    <col min="9745" max="9745" width="12.140625" style="3" bestFit="1" customWidth="1"/>
    <col min="9746" max="9746" width="7.5703125" style="3" customWidth="1"/>
    <col min="9747" max="9747" width="12.140625" style="3" bestFit="1" customWidth="1"/>
    <col min="9748" max="9748" width="7.28515625" style="3" customWidth="1"/>
    <col min="9749" max="9749" width="13.85546875" style="3" bestFit="1" customWidth="1"/>
    <col min="9750" max="9750" width="7.140625" style="3" customWidth="1"/>
    <col min="9751" max="9751" width="12.140625" style="3" bestFit="1" customWidth="1"/>
    <col min="9752" max="9752" width="7.140625" style="3" customWidth="1"/>
    <col min="9753" max="9753" width="12.140625" style="3" bestFit="1" customWidth="1"/>
    <col min="9754" max="9754" width="7.140625" style="3" customWidth="1"/>
    <col min="9755" max="9755" width="13.85546875" style="3" bestFit="1" customWidth="1"/>
    <col min="9756" max="9756" width="7.85546875" style="3" customWidth="1"/>
    <col min="9757" max="9984" width="8.85546875" style="3"/>
    <col min="9985" max="9985" width="25" style="3" customWidth="1"/>
    <col min="9986" max="9986" width="46.85546875" style="3" customWidth="1"/>
    <col min="9987" max="9988" width="20" style="3" customWidth="1"/>
    <col min="9989" max="9989" width="12.140625" style="3" bestFit="1" customWidth="1"/>
    <col min="9990" max="9990" width="7.7109375" style="3" customWidth="1"/>
    <col min="9991" max="9991" width="12.140625" style="3" bestFit="1" customWidth="1"/>
    <col min="9992" max="9992" width="8" style="3" customWidth="1"/>
    <col min="9993" max="9993" width="12.140625" style="3" bestFit="1" customWidth="1"/>
    <col min="9994" max="9994" width="7.42578125" style="3" customWidth="1"/>
    <col min="9995" max="9995" width="12.140625" style="3" bestFit="1" customWidth="1"/>
    <col min="9996" max="9996" width="7.28515625" style="3" customWidth="1"/>
    <col min="9997" max="9997" width="12.140625" style="3" bestFit="1" customWidth="1"/>
    <col min="9998" max="9998" width="7.5703125" style="3" customWidth="1"/>
    <col min="9999" max="9999" width="12.140625" style="3" bestFit="1" customWidth="1"/>
    <col min="10000" max="10000" width="7.28515625" style="3" customWidth="1"/>
    <col min="10001" max="10001" width="12.140625" style="3" bestFit="1" customWidth="1"/>
    <col min="10002" max="10002" width="7.5703125" style="3" customWidth="1"/>
    <col min="10003" max="10003" width="12.140625" style="3" bestFit="1" customWidth="1"/>
    <col min="10004" max="10004" width="7.28515625" style="3" customWidth="1"/>
    <col min="10005" max="10005" width="13.85546875" style="3" bestFit="1" customWidth="1"/>
    <col min="10006" max="10006" width="7.140625" style="3" customWidth="1"/>
    <col min="10007" max="10007" width="12.140625" style="3" bestFit="1" customWidth="1"/>
    <col min="10008" max="10008" width="7.140625" style="3" customWidth="1"/>
    <col min="10009" max="10009" width="12.140625" style="3" bestFit="1" customWidth="1"/>
    <col min="10010" max="10010" width="7.140625" style="3" customWidth="1"/>
    <col min="10011" max="10011" width="13.85546875" style="3" bestFit="1" customWidth="1"/>
    <col min="10012" max="10012" width="7.85546875" style="3" customWidth="1"/>
    <col min="10013" max="10240" width="8.85546875" style="3"/>
    <col min="10241" max="10241" width="25" style="3" customWidth="1"/>
    <col min="10242" max="10242" width="46.85546875" style="3" customWidth="1"/>
    <col min="10243" max="10244" width="20" style="3" customWidth="1"/>
    <col min="10245" max="10245" width="12.140625" style="3" bestFit="1" customWidth="1"/>
    <col min="10246" max="10246" width="7.7109375" style="3" customWidth="1"/>
    <col min="10247" max="10247" width="12.140625" style="3" bestFit="1" customWidth="1"/>
    <col min="10248" max="10248" width="8" style="3" customWidth="1"/>
    <col min="10249" max="10249" width="12.140625" style="3" bestFit="1" customWidth="1"/>
    <col min="10250" max="10250" width="7.42578125" style="3" customWidth="1"/>
    <col min="10251" max="10251" width="12.140625" style="3" bestFit="1" customWidth="1"/>
    <col min="10252" max="10252" width="7.28515625" style="3" customWidth="1"/>
    <col min="10253" max="10253" width="12.140625" style="3" bestFit="1" customWidth="1"/>
    <col min="10254" max="10254" width="7.5703125" style="3" customWidth="1"/>
    <col min="10255" max="10255" width="12.140625" style="3" bestFit="1" customWidth="1"/>
    <col min="10256" max="10256" width="7.28515625" style="3" customWidth="1"/>
    <col min="10257" max="10257" width="12.140625" style="3" bestFit="1" customWidth="1"/>
    <col min="10258" max="10258" width="7.5703125" style="3" customWidth="1"/>
    <col min="10259" max="10259" width="12.140625" style="3" bestFit="1" customWidth="1"/>
    <col min="10260" max="10260" width="7.28515625" style="3" customWidth="1"/>
    <col min="10261" max="10261" width="13.85546875" style="3" bestFit="1" customWidth="1"/>
    <col min="10262" max="10262" width="7.140625" style="3" customWidth="1"/>
    <col min="10263" max="10263" width="12.140625" style="3" bestFit="1" customWidth="1"/>
    <col min="10264" max="10264" width="7.140625" style="3" customWidth="1"/>
    <col min="10265" max="10265" width="12.140625" style="3" bestFit="1" customWidth="1"/>
    <col min="10266" max="10266" width="7.140625" style="3" customWidth="1"/>
    <col min="10267" max="10267" width="13.85546875" style="3" bestFit="1" customWidth="1"/>
    <col min="10268" max="10268" width="7.85546875" style="3" customWidth="1"/>
    <col min="10269" max="10496" width="8.85546875" style="3"/>
    <col min="10497" max="10497" width="25" style="3" customWidth="1"/>
    <col min="10498" max="10498" width="46.85546875" style="3" customWidth="1"/>
    <col min="10499" max="10500" width="20" style="3" customWidth="1"/>
    <col min="10501" max="10501" width="12.140625" style="3" bestFit="1" customWidth="1"/>
    <col min="10502" max="10502" width="7.7109375" style="3" customWidth="1"/>
    <col min="10503" max="10503" width="12.140625" style="3" bestFit="1" customWidth="1"/>
    <col min="10504" max="10504" width="8" style="3" customWidth="1"/>
    <col min="10505" max="10505" width="12.140625" style="3" bestFit="1" customWidth="1"/>
    <col min="10506" max="10506" width="7.42578125" style="3" customWidth="1"/>
    <col min="10507" max="10507" width="12.140625" style="3" bestFit="1" customWidth="1"/>
    <col min="10508" max="10508" width="7.28515625" style="3" customWidth="1"/>
    <col min="10509" max="10509" width="12.140625" style="3" bestFit="1" customWidth="1"/>
    <col min="10510" max="10510" width="7.5703125" style="3" customWidth="1"/>
    <col min="10511" max="10511" width="12.140625" style="3" bestFit="1" customWidth="1"/>
    <col min="10512" max="10512" width="7.28515625" style="3" customWidth="1"/>
    <col min="10513" max="10513" width="12.140625" style="3" bestFit="1" customWidth="1"/>
    <col min="10514" max="10514" width="7.5703125" style="3" customWidth="1"/>
    <col min="10515" max="10515" width="12.140625" style="3" bestFit="1" customWidth="1"/>
    <col min="10516" max="10516" width="7.28515625" style="3" customWidth="1"/>
    <col min="10517" max="10517" width="13.85546875" style="3" bestFit="1" customWidth="1"/>
    <col min="10518" max="10518" width="7.140625" style="3" customWidth="1"/>
    <col min="10519" max="10519" width="12.140625" style="3" bestFit="1" customWidth="1"/>
    <col min="10520" max="10520" width="7.140625" style="3" customWidth="1"/>
    <col min="10521" max="10521" width="12.140625" style="3" bestFit="1" customWidth="1"/>
    <col min="10522" max="10522" width="7.140625" style="3" customWidth="1"/>
    <col min="10523" max="10523" width="13.85546875" style="3" bestFit="1" customWidth="1"/>
    <col min="10524" max="10524" width="7.85546875" style="3" customWidth="1"/>
    <col min="10525" max="10752" width="8.85546875" style="3"/>
    <col min="10753" max="10753" width="25" style="3" customWidth="1"/>
    <col min="10754" max="10754" width="46.85546875" style="3" customWidth="1"/>
    <col min="10755" max="10756" width="20" style="3" customWidth="1"/>
    <col min="10757" max="10757" width="12.140625" style="3" bestFit="1" customWidth="1"/>
    <col min="10758" max="10758" width="7.7109375" style="3" customWidth="1"/>
    <col min="10759" max="10759" width="12.140625" style="3" bestFit="1" customWidth="1"/>
    <col min="10760" max="10760" width="8" style="3" customWidth="1"/>
    <col min="10761" max="10761" width="12.140625" style="3" bestFit="1" customWidth="1"/>
    <col min="10762" max="10762" width="7.42578125" style="3" customWidth="1"/>
    <col min="10763" max="10763" width="12.140625" style="3" bestFit="1" customWidth="1"/>
    <col min="10764" max="10764" width="7.28515625" style="3" customWidth="1"/>
    <col min="10765" max="10765" width="12.140625" style="3" bestFit="1" customWidth="1"/>
    <col min="10766" max="10766" width="7.5703125" style="3" customWidth="1"/>
    <col min="10767" max="10767" width="12.140625" style="3" bestFit="1" customWidth="1"/>
    <col min="10768" max="10768" width="7.28515625" style="3" customWidth="1"/>
    <col min="10769" max="10769" width="12.140625" style="3" bestFit="1" customWidth="1"/>
    <col min="10770" max="10770" width="7.5703125" style="3" customWidth="1"/>
    <col min="10771" max="10771" width="12.140625" style="3" bestFit="1" customWidth="1"/>
    <col min="10772" max="10772" width="7.28515625" style="3" customWidth="1"/>
    <col min="10773" max="10773" width="13.85546875" style="3" bestFit="1" customWidth="1"/>
    <col min="10774" max="10774" width="7.140625" style="3" customWidth="1"/>
    <col min="10775" max="10775" width="12.140625" style="3" bestFit="1" customWidth="1"/>
    <col min="10776" max="10776" width="7.140625" style="3" customWidth="1"/>
    <col min="10777" max="10777" width="12.140625" style="3" bestFit="1" customWidth="1"/>
    <col min="10778" max="10778" width="7.140625" style="3" customWidth="1"/>
    <col min="10779" max="10779" width="13.85546875" style="3" bestFit="1" customWidth="1"/>
    <col min="10780" max="10780" width="7.85546875" style="3" customWidth="1"/>
    <col min="10781" max="11008" width="8.85546875" style="3"/>
    <col min="11009" max="11009" width="25" style="3" customWidth="1"/>
    <col min="11010" max="11010" width="46.85546875" style="3" customWidth="1"/>
    <col min="11011" max="11012" width="20" style="3" customWidth="1"/>
    <col min="11013" max="11013" width="12.140625" style="3" bestFit="1" customWidth="1"/>
    <col min="11014" max="11014" width="7.7109375" style="3" customWidth="1"/>
    <col min="11015" max="11015" width="12.140625" style="3" bestFit="1" customWidth="1"/>
    <col min="11016" max="11016" width="8" style="3" customWidth="1"/>
    <col min="11017" max="11017" width="12.140625" style="3" bestFit="1" customWidth="1"/>
    <col min="11018" max="11018" width="7.42578125" style="3" customWidth="1"/>
    <col min="11019" max="11019" width="12.140625" style="3" bestFit="1" customWidth="1"/>
    <col min="11020" max="11020" width="7.28515625" style="3" customWidth="1"/>
    <col min="11021" max="11021" width="12.140625" style="3" bestFit="1" customWidth="1"/>
    <col min="11022" max="11022" width="7.5703125" style="3" customWidth="1"/>
    <col min="11023" max="11023" width="12.140625" style="3" bestFit="1" customWidth="1"/>
    <col min="11024" max="11024" width="7.28515625" style="3" customWidth="1"/>
    <col min="11025" max="11025" width="12.140625" style="3" bestFit="1" customWidth="1"/>
    <col min="11026" max="11026" width="7.5703125" style="3" customWidth="1"/>
    <col min="11027" max="11027" width="12.140625" style="3" bestFit="1" customWidth="1"/>
    <col min="11028" max="11028" width="7.28515625" style="3" customWidth="1"/>
    <col min="11029" max="11029" width="13.85546875" style="3" bestFit="1" customWidth="1"/>
    <col min="11030" max="11030" width="7.140625" style="3" customWidth="1"/>
    <col min="11031" max="11031" width="12.140625" style="3" bestFit="1" customWidth="1"/>
    <col min="11032" max="11032" width="7.140625" style="3" customWidth="1"/>
    <col min="11033" max="11033" width="12.140625" style="3" bestFit="1" customWidth="1"/>
    <col min="11034" max="11034" width="7.140625" style="3" customWidth="1"/>
    <col min="11035" max="11035" width="13.85546875" style="3" bestFit="1" customWidth="1"/>
    <col min="11036" max="11036" width="7.85546875" style="3" customWidth="1"/>
    <col min="11037" max="11264" width="8.85546875" style="3"/>
    <col min="11265" max="11265" width="25" style="3" customWidth="1"/>
    <col min="11266" max="11266" width="46.85546875" style="3" customWidth="1"/>
    <col min="11267" max="11268" width="20" style="3" customWidth="1"/>
    <col min="11269" max="11269" width="12.140625" style="3" bestFit="1" customWidth="1"/>
    <col min="11270" max="11270" width="7.7109375" style="3" customWidth="1"/>
    <col min="11271" max="11271" width="12.140625" style="3" bestFit="1" customWidth="1"/>
    <col min="11272" max="11272" width="8" style="3" customWidth="1"/>
    <col min="11273" max="11273" width="12.140625" style="3" bestFit="1" customWidth="1"/>
    <col min="11274" max="11274" width="7.42578125" style="3" customWidth="1"/>
    <col min="11275" max="11275" width="12.140625" style="3" bestFit="1" customWidth="1"/>
    <col min="11276" max="11276" width="7.28515625" style="3" customWidth="1"/>
    <col min="11277" max="11277" width="12.140625" style="3" bestFit="1" customWidth="1"/>
    <col min="11278" max="11278" width="7.5703125" style="3" customWidth="1"/>
    <col min="11279" max="11279" width="12.140625" style="3" bestFit="1" customWidth="1"/>
    <col min="11280" max="11280" width="7.28515625" style="3" customWidth="1"/>
    <col min="11281" max="11281" width="12.140625" style="3" bestFit="1" customWidth="1"/>
    <col min="11282" max="11282" width="7.5703125" style="3" customWidth="1"/>
    <col min="11283" max="11283" width="12.140625" style="3" bestFit="1" customWidth="1"/>
    <col min="11284" max="11284" width="7.28515625" style="3" customWidth="1"/>
    <col min="11285" max="11285" width="13.85546875" style="3" bestFit="1" customWidth="1"/>
    <col min="11286" max="11286" width="7.140625" style="3" customWidth="1"/>
    <col min="11287" max="11287" width="12.140625" style="3" bestFit="1" customWidth="1"/>
    <col min="11288" max="11288" width="7.140625" style="3" customWidth="1"/>
    <col min="11289" max="11289" width="12.140625" style="3" bestFit="1" customWidth="1"/>
    <col min="11290" max="11290" width="7.140625" style="3" customWidth="1"/>
    <col min="11291" max="11291" width="13.85546875" style="3" bestFit="1" customWidth="1"/>
    <col min="11292" max="11292" width="7.85546875" style="3" customWidth="1"/>
    <col min="11293" max="11520" width="8.85546875" style="3"/>
    <col min="11521" max="11521" width="25" style="3" customWidth="1"/>
    <col min="11522" max="11522" width="46.85546875" style="3" customWidth="1"/>
    <col min="11523" max="11524" width="20" style="3" customWidth="1"/>
    <col min="11525" max="11525" width="12.140625" style="3" bestFit="1" customWidth="1"/>
    <col min="11526" max="11526" width="7.7109375" style="3" customWidth="1"/>
    <col min="11527" max="11527" width="12.140625" style="3" bestFit="1" customWidth="1"/>
    <col min="11528" max="11528" width="8" style="3" customWidth="1"/>
    <col min="11529" max="11529" width="12.140625" style="3" bestFit="1" customWidth="1"/>
    <col min="11530" max="11530" width="7.42578125" style="3" customWidth="1"/>
    <col min="11531" max="11531" width="12.140625" style="3" bestFit="1" customWidth="1"/>
    <col min="11532" max="11532" width="7.28515625" style="3" customWidth="1"/>
    <col min="11533" max="11533" width="12.140625" style="3" bestFit="1" customWidth="1"/>
    <col min="11534" max="11534" width="7.5703125" style="3" customWidth="1"/>
    <col min="11535" max="11535" width="12.140625" style="3" bestFit="1" customWidth="1"/>
    <col min="11536" max="11536" width="7.28515625" style="3" customWidth="1"/>
    <col min="11537" max="11537" width="12.140625" style="3" bestFit="1" customWidth="1"/>
    <col min="11538" max="11538" width="7.5703125" style="3" customWidth="1"/>
    <col min="11539" max="11539" width="12.140625" style="3" bestFit="1" customWidth="1"/>
    <col min="11540" max="11540" width="7.28515625" style="3" customWidth="1"/>
    <col min="11541" max="11541" width="13.85546875" style="3" bestFit="1" customWidth="1"/>
    <col min="11542" max="11542" width="7.140625" style="3" customWidth="1"/>
    <col min="11543" max="11543" width="12.140625" style="3" bestFit="1" customWidth="1"/>
    <col min="11544" max="11544" width="7.140625" style="3" customWidth="1"/>
    <col min="11545" max="11545" width="12.140625" style="3" bestFit="1" customWidth="1"/>
    <col min="11546" max="11546" width="7.140625" style="3" customWidth="1"/>
    <col min="11547" max="11547" width="13.85546875" style="3" bestFit="1" customWidth="1"/>
    <col min="11548" max="11548" width="7.85546875" style="3" customWidth="1"/>
    <col min="11549" max="11776" width="8.85546875" style="3"/>
    <col min="11777" max="11777" width="25" style="3" customWidth="1"/>
    <col min="11778" max="11778" width="46.85546875" style="3" customWidth="1"/>
    <col min="11779" max="11780" width="20" style="3" customWidth="1"/>
    <col min="11781" max="11781" width="12.140625" style="3" bestFit="1" customWidth="1"/>
    <col min="11782" max="11782" width="7.7109375" style="3" customWidth="1"/>
    <col min="11783" max="11783" width="12.140625" style="3" bestFit="1" customWidth="1"/>
    <col min="11784" max="11784" width="8" style="3" customWidth="1"/>
    <col min="11785" max="11785" width="12.140625" style="3" bestFit="1" customWidth="1"/>
    <col min="11786" max="11786" width="7.42578125" style="3" customWidth="1"/>
    <col min="11787" max="11787" width="12.140625" style="3" bestFit="1" customWidth="1"/>
    <col min="11788" max="11788" width="7.28515625" style="3" customWidth="1"/>
    <col min="11789" max="11789" width="12.140625" style="3" bestFit="1" customWidth="1"/>
    <col min="11790" max="11790" width="7.5703125" style="3" customWidth="1"/>
    <col min="11791" max="11791" width="12.140625" style="3" bestFit="1" customWidth="1"/>
    <col min="11792" max="11792" width="7.28515625" style="3" customWidth="1"/>
    <col min="11793" max="11793" width="12.140625" style="3" bestFit="1" customWidth="1"/>
    <col min="11794" max="11794" width="7.5703125" style="3" customWidth="1"/>
    <col min="11795" max="11795" width="12.140625" style="3" bestFit="1" customWidth="1"/>
    <col min="11796" max="11796" width="7.28515625" style="3" customWidth="1"/>
    <col min="11797" max="11797" width="13.85546875" style="3" bestFit="1" customWidth="1"/>
    <col min="11798" max="11798" width="7.140625" style="3" customWidth="1"/>
    <col min="11799" max="11799" width="12.140625" style="3" bestFit="1" customWidth="1"/>
    <col min="11800" max="11800" width="7.140625" style="3" customWidth="1"/>
    <col min="11801" max="11801" width="12.140625" style="3" bestFit="1" customWidth="1"/>
    <col min="11802" max="11802" width="7.140625" style="3" customWidth="1"/>
    <col min="11803" max="11803" width="13.85546875" style="3" bestFit="1" customWidth="1"/>
    <col min="11804" max="11804" width="7.85546875" style="3" customWidth="1"/>
    <col min="11805" max="12032" width="8.85546875" style="3"/>
    <col min="12033" max="12033" width="25" style="3" customWidth="1"/>
    <col min="12034" max="12034" width="46.85546875" style="3" customWidth="1"/>
    <col min="12035" max="12036" width="20" style="3" customWidth="1"/>
    <col min="12037" max="12037" width="12.140625" style="3" bestFit="1" customWidth="1"/>
    <col min="12038" max="12038" width="7.7109375" style="3" customWidth="1"/>
    <col min="12039" max="12039" width="12.140625" style="3" bestFit="1" customWidth="1"/>
    <col min="12040" max="12040" width="8" style="3" customWidth="1"/>
    <col min="12041" max="12041" width="12.140625" style="3" bestFit="1" customWidth="1"/>
    <col min="12042" max="12042" width="7.42578125" style="3" customWidth="1"/>
    <col min="12043" max="12043" width="12.140625" style="3" bestFit="1" customWidth="1"/>
    <col min="12044" max="12044" width="7.28515625" style="3" customWidth="1"/>
    <col min="12045" max="12045" width="12.140625" style="3" bestFit="1" customWidth="1"/>
    <col min="12046" max="12046" width="7.5703125" style="3" customWidth="1"/>
    <col min="12047" max="12047" width="12.140625" style="3" bestFit="1" customWidth="1"/>
    <col min="12048" max="12048" width="7.28515625" style="3" customWidth="1"/>
    <col min="12049" max="12049" width="12.140625" style="3" bestFit="1" customWidth="1"/>
    <col min="12050" max="12050" width="7.5703125" style="3" customWidth="1"/>
    <col min="12051" max="12051" width="12.140625" style="3" bestFit="1" customWidth="1"/>
    <col min="12052" max="12052" width="7.28515625" style="3" customWidth="1"/>
    <col min="12053" max="12053" width="13.85546875" style="3" bestFit="1" customWidth="1"/>
    <col min="12054" max="12054" width="7.140625" style="3" customWidth="1"/>
    <col min="12055" max="12055" width="12.140625" style="3" bestFit="1" customWidth="1"/>
    <col min="12056" max="12056" width="7.140625" style="3" customWidth="1"/>
    <col min="12057" max="12057" width="12.140625" style="3" bestFit="1" customWidth="1"/>
    <col min="12058" max="12058" width="7.140625" style="3" customWidth="1"/>
    <col min="12059" max="12059" width="13.85546875" style="3" bestFit="1" customWidth="1"/>
    <col min="12060" max="12060" width="7.85546875" style="3" customWidth="1"/>
    <col min="12061" max="12288" width="8.85546875" style="3"/>
    <col min="12289" max="12289" width="25" style="3" customWidth="1"/>
    <col min="12290" max="12290" width="46.85546875" style="3" customWidth="1"/>
    <col min="12291" max="12292" width="20" style="3" customWidth="1"/>
    <col min="12293" max="12293" width="12.140625" style="3" bestFit="1" customWidth="1"/>
    <col min="12294" max="12294" width="7.7109375" style="3" customWidth="1"/>
    <col min="12295" max="12295" width="12.140625" style="3" bestFit="1" customWidth="1"/>
    <col min="12296" max="12296" width="8" style="3" customWidth="1"/>
    <col min="12297" max="12297" width="12.140625" style="3" bestFit="1" customWidth="1"/>
    <col min="12298" max="12298" width="7.42578125" style="3" customWidth="1"/>
    <col min="12299" max="12299" width="12.140625" style="3" bestFit="1" customWidth="1"/>
    <col min="12300" max="12300" width="7.28515625" style="3" customWidth="1"/>
    <col min="12301" max="12301" width="12.140625" style="3" bestFit="1" customWidth="1"/>
    <col min="12302" max="12302" width="7.5703125" style="3" customWidth="1"/>
    <col min="12303" max="12303" width="12.140625" style="3" bestFit="1" customWidth="1"/>
    <col min="12304" max="12304" width="7.28515625" style="3" customWidth="1"/>
    <col min="12305" max="12305" width="12.140625" style="3" bestFit="1" customWidth="1"/>
    <col min="12306" max="12306" width="7.5703125" style="3" customWidth="1"/>
    <col min="12307" max="12307" width="12.140625" style="3" bestFit="1" customWidth="1"/>
    <col min="12308" max="12308" width="7.28515625" style="3" customWidth="1"/>
    <col min="12309" max="12309" width="13.85546875" style="3" bestFit="1" customWidth="1"/>
    <col min="12310" max="12310" width="7.140625" style="3" customWidth="1"/>
    <col min="12311" max="12311" width="12.140625" style="3" bestFit="1" customWidth="1"/>
    <col min="12312" max="12312" width="7.140625" style="3" customWidth="1"/>
    <col min="12313" max="12313" width="12.140625" style="3" bestFit="1" customWidth="1"/>
    <col min="12314" max="12314" width="7.140625" style="3" customWidth="1"/>
    <col min="12315" max="12315" width="13.85546875" style="3" bestFit="1" customWidth="1"/>
    <col min="12316" max="12316" width="7.85546875" style="3" customWidth="1"/>
    <col min="12317" max="12544" width="8.85546875" style="3"/>
    <col min="12545" max="12545" width="25" style="3" customWidth="1"/>
    <col min="12546" max="12546" width="46.85546875" style="3" customWidth="1"/>
    <col min="12547" max="12548" width="20" style="3" customWidth="1"/>
    <col min="12549" max="12549" width="12.140625" style="3" bestFit="1" customWidth="1"/>
    <col min="12550" max="12550" width="7.7109375" style="3" customWidth="1"/>
    <col min="12551" max="12551" width="12.140625" style="3" bestFit="1" customWidth="1"/>
    <col min="12552" max="12552" width="8" style="3" customWidth="1"/>
    <col min="12553" max="12553" width="12.140625" style="3" bestFit="1" customWidth="1"/>
    <col min="12554" max="12554" width="7.42578125" style="3" customWidth="1"/>
    <col min="12555" max="12555" width="12.140625" style="3" bestFit="1" customWidth="1"/>
    <col min="12556" max="12556" width="7.28515625" style="3" customWidth="1"/>
    <col min="12557" max="12557" width="12.140625" style="3" bestFit="1" customWidth="1"/>
    <col min="12558" max="12558" width="7.5703125" style="3" customWidth="1"/>
    <col min="12559" max="12559" width="12.140625" style="3" bestFit="1" customWidth="1"/>
    <col min="12560" max="12560" width="7.28515625" style="3" customWidth="1"/>
    <col min="12561" max="12561" width="12.140625" style="3" bestFit="1" customWidth="1"/>
    <col min="12562" max="12562" width="7.5703125" style="3" customWidth="1"/>
    <col min="12563" max="12563" width="12.140625" style="3" bestFit="1" customWidth="1"/>
    <col min="12564" max="12564" width="7.28515625" style="3" customWidth="1"/>
    <col min="12565" max="12565" width="13.85546875" style="3" bestFit="1" customWidth="1"/>
    <col min="12566" max="12566" width="7.140625" style="3" customWidth="1"/>
    <col min="12567" max="12567" width="12.140625" style="3" bestFit="1" customWidth="1"/>
    <col min="12568" max="12568" width="7.140625" style="3" customWidth="1"/>
    <col min="12569" max="12569" width="12.140625" style="3" bestFit="1" customWidth="1"/>
    <col min="12570" max="12570" width="7.140625" style="3" customWidth="1"/>
    <col min="12571" max="12571" width="13.85546875" style="3" bestFit="1" customWidth="1"/>
    <col min="12572" max="12572" width="7.85546875" style="3" customWidth="1"/>
    <col min="12573" max="12800" width="8.85546875" style="3"/>
    <col min="12801" max="12801" width="25" style="3" customWidth="1"/>
    <col min="12802" max="12802" width="46.85546875" style="3" customWidth="1"/>
    <col min="12803" max="12804" width="20" style="3" customWidth="1"/>
    <col min="12805" max="12805" width="12.140625" style="3" bestFit="1" customWidth="1"/>
    <col min="12806" max="12806" width="7.7109375" style="3" customWidth="1"/>
    <col min="12807" max="12807" width="12.140625" style="3" bestFit="1" customWidth="1"/>
    <col min="12808" max="12808" width="8" style="3" customWidth="1"/>
    <col min="12809" max="12809" width="12.140625" style="3" bestFit="1" customWidth="1"/>
    <col min="12810" max="12810" width="7.42578125" style="3" customWidth="1"/>
    <col min="12811" max="12811" width="12.140625" style="3" bestFit="1" customWidth="1"/>
    <col min="12812" max="12812" width="7.28515625" style="3" customWidth="1"/>
    <col min="12813" max="12813" width="12.140625" style="3" bestFit="1" customWidth="1"/>
    <col min="12814" max="12814" width="7.5703125" style="3" customWidth="1"/>
    <col min="12815" max="12815" width="12.140625" style="3" bestFit="1" customWidth="1"/>
    <col min="12816" max="12816" width="7.28515625" style="3" customWidth="1"/>
    <col min="12817" max="12817" width="12.140625" style="3" bestFit="1" customWidth="1"/>
    <col min="12818" max="12818" width="7.5703125" style="3" customWidth="1"/>
    <col min="12819" max="12819" width="12.140625" style="3" bestFit="1" customWidth="1"/>
    <col min="12820" max="12820" width="7.28515625" style="3" customWidth="1"/>
    <col min="12821" max="12821" width="13.85546875" style="3" bestFit="1" customWidth="1"/>
    <col min="12822" max="12822" width="7.140625" style="3" customWidth="1"/>
    <col min="12823" max="12823" width="12.140625" style="3" bestFit="1" customWidth="1"/>
    <col min="12824" max="12824" width="7.140625" style="3" customWidth="1"/>
    <col min="12825" max="12825" width="12.140625" style="3" bestFit="1" customWidth="1"/>
    <col min="12826" max="12826" width="7.140625" style="3" customWidth="1"/>
    <col min="12827" max="12827" width="13.85546875" style="3" bestFit="1" customWidth="1"/>
    <col min="12828" max="12828" width="7.85546875" style="3" customWidth="1"/>
    <col min="12829" max="13056" width="8.85546875" style="3"/>
    <col min="13057" max="13057" width="25" style="3" customWidth="1"/>
    <col min="13058" max="13058" width="46.85546875" style="3" customWidth="1"/>
    <col min="13059" max="13060" width="20" style="3" customWidth="1"/>
    <col min="13061" max="13061" width="12.140625" style="3" bestFit="1" customWidth="1"/>
    <col min="13062" max="13062" width="7.7109375" style="3" customWidth="1"/>
    <col min="13063" max="13063" width="12.140625" style="3" bestFit="1" customWidth="1"/>
    <col min="13064" max="13064" width="8" style="3" customWidth="1"/>
    <col min="13065" max="13065" width="12.140625" style="3" bestFit="1" customWidth="1"/>
    <col min="13066" max="13066" width="7.42578125" style="3" customWidth="1"/>
    <col min="13067" max="13067" width="12.140625" style="3" bestFit="1" customWidth="1"/>
    <col min="13068" max="13068" width="7.28515625" style="3" customWidth="1"/>
    <col min="13069" max="13069" width="12.140625" style="3" bestFit="1" customWidth="1"/>
    <col min="13070" max="13070" width="7.5703125" style="3" customWidth="1"/>
    <col min="13071" max="13071" width="12.140625" style="3" bestFit="1" customWidth="1"/>
    <col min="13072" max="13072" width="7.28515625" style="3" customWidth="1"/>
    <col min="13073" max="13073" width="12.140625" style="3" bestFit="1" customWidth="1"/>
    <col min="13074" max="13074" width="7.5703125" style="3" customWidth="1"/>
    <col min="13075" max="13075" width="12.140625" style="3" bestFit="1" customWidth="1"/>
    <col min="13076" max="13076" width="7.28515625" style="3" customWidth="1"/>
    <col min="13077" max="13077" width="13.85546875" style="3" bestFit="1" customWidth="1"/>
    <col min="13078" max="13078" width="7.140625" style="3" customWidth="1"/>
    <col min="13079" max="13079" width="12.140625" style="3" bestFit="1" customWidth="1"/>
    <col min="13080" max="13080" width="7.140625" style="3" customWidth="1"/>
    <col min="13081" max="13081" width="12.140625" style="3" bestFit="1" customWidth="1"/>
    <col min="13082" max="13082" width="7.140625" style="3" customWidth="1"/>
    <col min="13083" max="13083" width="13.85546875" style="3" bestFit="1" customWidth="1"/>
    <col min="13084" max="13084" width="7.85546875" style="3" customWidth="1"/>
    <col min="13085" max="13312" width="8.85546875" style="3"/>
    <col min="13313" max="13313" width="25" style="3" customWidth="1"/>
    <col min="13314" max="13314" width="46.85546875" style="3" customWidth="1"/>
    <col min="13315" max="13316" width="20" style="3" customWidth="1"/>
    <col min="13317" max="13317" width="12.140625" style="3" bestFit="1" customWidth="1"/>
    <col min="13318" max="13318" width="7.7109375" style="3" customWidth="1"/>
    <col min="13319" max="13319" width="12.140625" style="3" bestFit="1" customWidth="1"/>
    <col min="13320" max="13320" width="8" style="3" customWidth="1"/>
    <col min="13321" max="13321" width="12.140625" style="3" bestFit="1" customWidth="1"/>
    <col min="13322" max="13322" width="7.42578125" style="3" customWidth="1"/>
    <col min="13323" max="13323" width="12.140625" style="3" bestFit="1" customWidth="1"/>
    <col min="13324" max="13324" width="7.28515625" style="3" customWidth="1"/>
    <col min="13325" max="13325" width="12.140625" style="3" bestFit="1" customWidth="1"/>
    <col min="13326" max="13326" width="7.5703125" style="3" customWidth="1"/>
    <col min="13327" max="13327" width="12.140625" style="3" bestFit="1" customWidth="1"/>
    <col min="13328" max="13328" width="7.28515625" style="3" customWidth="1"/>
    <col min="13329" max="13329" width="12.140625" style="3" bestFit="1" customWidth="1"/>
    <col min="13330" max="13330" width="7.5703125" style="3" customWidth="1"/>
    <col min="13331" max="13331" width="12.140625" style="3" bestFit="1" customWidth="1"/>
    <col min="13332" max="13332" width="7.28515625" style="3" customWidth="1"/>
    <col min="13333" max="13333" width="13.85546875" style="3" bestFit="1" customWidth="1"/>
    <col min="13334" max="13334" width="7.140625" style="3" customWidth="1"/>
    <col min="13335" max="13335" width="12.140625" style="3" bestFit="1" customWidth="1"/>
    <col min="13336" max="13336" width="7.140625" style="3" customWidth="1"/>
    <col min="13337" max="13337" width="12.140625" style="3" bestFit="1" customWidth="1"/>
    <col min="13338" max="13338" width="7.140625" style="3" customWidth="1"/>
    <col min="13339" max="13339" width="13.85546875" style="3" bestFit="1" customWidth="1"/>
    <col min="13340" max="13340" width="7.85546875" style="3" customWidth="1"/>
    <col min="13341" max="13568" width="8.85546875" style="3"/>
    <col min="13569" max="13569" width="25" style="3" customWidth="1"/>
    <col min="13570" max="13570" width="46.85546875" style="3" customWidth="1"/>
    <col min="13571" max="13572" width="20" style="3" customWidth="1"/>
    <col min="13573" max="13573" width="12.140625" style="3" bestFit="1" customWidth="1"/>
    <col min="13574" max="13574" width="7.7109375" style="3" customWidth="1"/>
    <col min="13575" max="13575" width="12.140625" style="3" bestFit="1" customWidth="1"/>
    <col min="13576" max="13576" width="8" style="3" customWidth="1"/>
    <col min="13577" max="13577" width="12.140625" style="3" bestFit="1" customWidth="1"/>
    <col min="13578" max="13578" width="7.42578125" style="3" customWidth="1"/>
    <col min="13579" max="13579" width="12.140625" style="3" bestFit="1" customWidth="1"/>
    <col min="13580" max="13580" width="7.28515625" style="3" customWidth="1"/>
    <col min="13581" max="13581" width="12.140625" style="3" bestFit="1" customWidth="1"/>
    <col min="13582" max="13582" width="7.5703125" style="3" customWidth="1"/>
    <col min="13583" max="13583" width="12.140625" style="3" bestFit="1" customWidth="1"/>
    <col min="13584" max="13584" width="7.28515625" style="3" customWidth="1"/>
    <col min="13585" max="13585" width="12.140625" style="3" bestFit="1" customWidth="1"/>
    <col min="13586" max="13586" width="7.5703125" style="3" customWidth="1"/>
    <col min="13587" max="13587" width="12.140625" style="3" bestFit="1" customWidth="1"/>
    <col min="13588" max="13588" width="7.28515625" style="3" customWidth="1"/>
    <col min="13589" max="13589" width="13.85546875" style="3" bestFit="1" customWidth="1"/>
    <col min="13590" max="13590" width="7.140625" style="3" customWidth="1"/>
    <col min="13591" max="13591" width="12.140625" style="3" bestFit="1" customWidth="1"/>
    <col min="13592" max="13592" width="7.140625" style="3" customWidth="1"/>
    <col min="13593" max="13593" width="12.140625" style="3" bestFit="1" customWidth="1"/>
    <col min="13594" max="13594" width="7.140625" style="3" customWidth="1"/>
    <col min="13595" max="13595" width="13.85546875" style="3" bestFit="1" customWidth="1"/>
    <col min="13596" max="13596" width="7.85546875" style="3" customWidth="1"/>
    <col min="13597" max="13824" width="8.85546875" style="3"/>
    <col min="13825" max="13825" width="25" style="3" customWidth="1"/>
    <col min="13826" max="13826" width="46.85546875" style="3" customWidth="1"/>
    <col min="13827" max="13828" width="20" style="3" customWidth="1"/>
    <col min="13829" max="13829" width="12.140625" style="3" bestFit="1" customWidth="1"/>
    <col min="13830" max="13830" width="7.7109375" style="3" customWidth="1"/>
    <col min="13831" max="13831" width="12.140625" style="3" bestFit="1" customWidth="1"/>
    <col min="13832" max="13832" width="8" style="3" customWidth="1"/>
    <col min="13833" max="13833" width="12.140625" style="3" bestFit="1" customWidth="1"/>
    <col min="13834" max="13834" width="7.42578125" style="3" customWidth="1"/>
    <col min="13835" max="13835" width="12.140625" style="3" bestFit="1" customWidth="1"/>
    <col min="13836" max="13836" width="7.28515625" style="3" customWidth="1"/>
    <col min="13837" max="13837" width="12.140625" style="3" bestFit="1" customWidth="1"/>
    <col min="13838" max="13838" width="7.5703125" style="3" customWidth="1"/>
    <col min="13839" max="13839" width="12.140625" style="3" bestFit="1" customWidth="1"/>
    <col min="13840" max="13840" width="7.28515625" style="3" customWidth="1"/>
    <col min="13841" max="13841" width="12.140625" style="3" bestFit="1" customWidth="1"/>
    <col min="13842" max="13842" width="7.5703125" style="3" customWidth="1"/>
    <col min="13843" max="13843" width="12.140625" style="3" bestFit="1" customWidth="1"/>
    <col min="13844" max="13844" width="7.28515625" style="3" customWidth="1"/>
    <col min="13845" max="13845" width="13.85546875" style="3" bestFit="1" customWidth="1"/>
    <col min="13846" max="13846" width="7.140625" style="3" customWidth="1"/>
    <col min="13847" max="13847" width="12.140625" style="3" bestFit="1" customWidth="1"/>
    <col min="13848" max="13848" width="7.140625" style="3" customWidth="1"/>
    <col min="13849" max="13849" width="12.140625" style="3" bestFit="1" customWidth="1"/>
    <col min="13850" max="13850" width="7.140625" style="3" customWidth="1"/>
    <col min="13851" max="13851" width="13.85546875" style="3" bestFit="1" customWidth="1"/>
    <col min="13852" max="13852" width="7.85546875" style="3" customWidth="1"/>
    <col min="13853" max="14080" width="8.85546875" style="3"/>
    <col min="14081" max="14081" width="25" style="3" customWidth="1"/>
    <col min="14082" max="14082" width="46.85546875" style="3" customWidth="1"/>
    <col min="14083" max="14084" width="20" style="3" customWidth="1"/>
    <col min="14085" max="14085" width="12.140625" style="3" bestFit="1" customWidth="1"/>
    <col min="14086" max="14086" width="7.7109375" style="3" customWidth="1"/>
    <col min="14087" max="14087" width="12.140625" style="3" bestFit="1" customWidth="1"/>
    <col min="14088" max="14088" width="8" style="3" customWidth="1"/>
    <col min="14089" max="14089" width="12.140625" style="3" bestFit="1" customWidth="1"/>
    <col min="14090" max="14090" width="7.42578125" style="3" customWidth="1"/>
    <col min="14091" max="14091" width="12.140625" style="3" bestFit="1" customWidth="1"/>
    <col min="14092" max="14092" width="7.28515625" style="3" customWidth="1"/>
    <col min="14093" max="14093" width="12.140625" style="3" bestFit="1" customWidth="1"/>
    <col min="14094" max="14094" width="7.5703125" style="3" customWidth="1"/>
    <col min="14095" max="14095" width="12.140625" style="3" bestFit="1" customWidth="1"/>
    <col min="14096" max="14096" width="7.28515625" style="3" customWidth="1"/>
    <col min="14097" max="14097" width="12.140625" style="3" bestFit="1" customWidth="1"/>
    <col min="14098" max="14098" width="7.5703125" style="3" customWidth="1"/>
    <col min="14099" max="14099" width="12.140625" style="3" bestFit="1" customWidth="1"/>
    <col min="14100" max="14100" width="7.28515625" style="3" customWidth="1"/>
    <col min="14101" max="14101" width="13.85546875" style="3" bestFit="1" customWidth="1"/>
    <col min="14102" max="14102" width="7.140625" style="3" customWidth="1"/>
    <col min="14103" max="14103" width="12.140625" style="3" bestFit="1" customWidth="1"/>
    <col min="14104" max="14104" width="7.140625" style="3" customWidth="1"/>
    <col min="14105" max="14105" width="12.140625" style="3" bestFit="1" customWidth="1"/>
    <col min="14106" max="14106" width="7.140625" style="3" customWidth="1"/>
    <col min="14107" max="14107" width="13.85546875" style="3" bestFit="1" customWidth="1"/>
    <col min="14108" max="14108" width="7.85546875" style="3" customWidth="1"/>
    <col min="14109" max="14336" width="8.85546875" style="3"/>
    <col min="14337" max="14337" width="25" style="3" customWidth="1"/>
    <col min="14338" max="14338" width="46.85546875" style="3" customWidth="1"/>
    <col min="14339" max="14340" width="20" style="3" customWidth="1"/>
    <col min="14341" max="14341" width="12.140625" style="3" bestFit="1" customWidth="1"/>
    <col min="14342" max="14342" width="7.7109375" style="3" customWidth="1"/>
    <col min="14343" max="14343" width="12.140625" style="3" bestFit="1" customWidth="1"/>
    <col min="14344" max="14344" width="8" style="3" customWidth="1"/>
    <col min="14345" max="14345" width="12.140625" style="3" bestFit="1" customWidth="1"/>
    <col min="14346" max="14346" width="7.42578125" style="3" customWidth="1"/>
    <col min="14347" max="14347" width="12.140625" style="3" bestFit="1" customWidth="1"/>
    <col min="14348" max="14348" width="7.28515625" style="3" customWidth="1"/>
    <col min="14349" max="14349" width="12.140625" style="3" bestFit="1" customWidth="1"/>
    <col min="14350" max="14350" width="7.5703125" style="3" customWidth="1"/>
    <col min="14351" max="14351" width="12.140625" style="3" bestFit="1" customWidth="1"/>
    <col min="14352" max="14352" width="7.28515625" style="3" customWidth="1"/>
    <col min="14353" max="14353" width="12.140625" style="3" bestFit="1" customWidth="1"/>
    <col min="14354" max="14354" width="7.5703125" style="3" customWidth="1"/>
    <col min="14355" max="14355" width="12.140625" style="3" bestFit="1" customWidth="1"/>
    <col min="14356" max="14356" width="7.28515625" style="3" customWidth="1"/>
    <col min="14357" max="14357" width="13.85546875" style="3" bestFit="1" customWidth="1"/>
    <col min="14358" max="14358" width="7.140625" style="3" customWidth="1"/>
    <col min="14359" max="14359" width="12.140625" style="3" bestFit="1" customWidth="1"/>
    <col min="14360" max="14360" width="7.140625" style="3" customWidth="1"/>
    <col min="14361" max="14361" width="12.140625" style="3" bestFit="1" customWidth="1"/>
    <col min="14362" max="14362" width="7.140625" style="3" customWidth="1"/>
    <col min="14363" max="14363" width="13.85546875" style="3" bestFit="1" customWidth="1"/>
    <col min="14364" max="14364" width="7.85546875" style="3" customWidth="1"/>
    <col min="14365" max="14592" width="8.85546875" style="3"/>
    <col min="14593" max="14593" width="25" style="3" customWidth="1"/>
    <col min="14594" max="14594" width="46.85546875" style="3" customWidth="1"/>
    <col min="14595" max="14596" width="20" style="3" customWidth="1"/>
    <col min="14597" max="14597" width="12.140625" style="3" bestFit="1" customWidth="1"/>
    <col min="14598" max="14598" width="7.7109375" style="3" customWidth="1"/>
    <col min="14599" max="14599" width="12.140625" style="3" bestFit="1" customWidth="1"/>
    <col min="14600" max="14600" width="8" style="3" customWidth="1"/>
    <col min="14601" max="14601" width="12.140625" style="3" bestFit="1" customWidth="1"/>
    <col min="14602" max="14602" width="7.42578125" style="3" customWidth="1"/>
    <col min="14603" max="14603" width="12.140625" style="3" bestFit="1" customWidth="1"/>
    <col min="14604" max="14604" width="7.28515625" style="3" customWidth="1"/>
    <col min="14605" max="14605" width="12.140625" style="3" bestFit="1" customWidth="1"/>
    <col min="14606" max="14606" width="7.5703125" style="3" customWidth="1"/>
    <col min="14607" max="14607" width="12.140625" style="3" bestFit="1" customWidth="1"/>
    <col min="14608" max="14608" width="7.28515625" style="3" customWidth="1"/>
    <col min="14609" max="14609" width="12.140625" style="3" bestFit="1" customWidth="1"/>
    <col min="14610" max="14610" width="7.5703125" style="3" customWidth="1"/>
    <col min="14611" max="14611" width="12.140625" style="3" bestFit="1" customWidth="1"/>
    <col min="14612" max="14612" width="7.28515625" style="3" customWidth="1"/>
    <col min="14613" max="14613" width="13.85546875" style="3" bestFit="1" customWidth="1"/>
    <col min="14614" max="14614" width="7.140625" style="3" customWidth="1"/>
    <col min="14615" max="14615" width="12.140625" style="3" bestFit="1" customWidth="1"/>
    <col min="14616" max="14616" width="7.140625" style="3" customWidth="1"/>
    <col min="14617" max="14617" width="12.140625" style="3" bestFit="1" customWidth="1"/>
    <col min="14618" max="14618" width="7.140625" style="3" customWidth="1"/>
    <col min="14619" max="14619" width="13.85546875" style="3" bestFit="1" customWidth="1"/>
    <col min="14620" max="14620" width="7.85546875" style="3" customWidth="1"/>
    <col min="14621" max="14848" width="8.85546875" style="3"/>
    <col min="14849" max="14849" width="25" style="3" customWidth="1"/>
    <col min="14850" max="14850" width="46.85546875" style="3" customWidth="1"/>
    <col min="14851" max="14852" width="20" style="3" customWidth="1"/>
    <col min="14853" max="14853" width="12.140625" style="3" bestFit="1" customWidth="1"/>
    <col min="14854" max="14854" width="7.7109375" style="3" customWidth="1"/>
    <col min="14855" max="14855" width="12.140625" style="3" bestFit="1" customWidth="1"/>
    <col min="14856" max="14856" width="8" style="3" customWidth="1"/>
    <col min="14857" max="14857" width="12.140625" style="3" bestFit="1" customWidth="1"/>
    <col min="14858" max="14858" width="7.42578125" style="3" customWidth="1"/>
    <col min="14859" max="14859" width="12.140625" style="3" bestFit="1" customWidth="1"/>
    <col min="14860" max="14860" width="7.28515625" style="3" customWidth="1"/>
    <col min="14861" max="14861" width="12.140625" style="3" bestFit="1" customWidth="1"/>
    <col min="14862" max="14862" width="7.5703125" style="3" customWidth="1"/>
    <col min="14863" max="14863" width="12.140625" style="3" bestFit="1" customWidth="1"/>
    <col min="14864" max="14864" width="7.28515625" style="3" customWidth="1"/>
    <col min="14865" max="14865" width="12.140625" style="3" bestFit="1" customWidth="1"/>
    <col min="14866" max="14866" width="7.5703125" style="3" customWidth="1"/>
    <col min="14867" max="14867" width="12.140625" style="3" bestFit="1" customWidth="1"/>
    <col min="14868" max="14868" width="7.28515625" style="3" customWidth="1"/>
    <col min="14869" max="14869" width="13.85546875" style="3" bestFit="1" customWidth="1"/>
    <col min="14870" max="14870" width="7.140625" style="3" customWidth="1"/>
    <col min="14871" max="14871" width="12.140625" style="3" bestFit="1" customWidth="1"/>
    <col min="14872" max="14872" width="7.140625" style="3" customWidth="1"/>
    <col min="14873" max="14873" width="12.140625" style="3" bestFit="1" customWidth="1"/>
    <col min="14874" max="14874" width="7.140625" style="3" customWidth="1"/>
    <col min="14875" max="14875" width="13.85546875" style="3" bestFit="1" customWidth="1"/>
    <col min="14876" max="14876" width="7.85546875" style="3" customWidth="1"/>
    <col min="14877" max="15104" width="8.85546875" style="3"/>
    <col min="15105" max="15105" width="25" style="3" customWidth="1"/>
    <col min="15106" max="15106" width="46.85546875" style="3" customWidth="1"/>
    <col min="15107" max="15108" width="20" style="3" customWidth="1"/>
    <col min="15109" max="15109" width="12.140625" style="3" bestFit="1" customWidth="1"/>
    <col min="15110" max="15110" width="7.7109375" style="3" customWidth="1"/>
    <col min="15111" max="15111" width="12.140625" style="3" bestFit="1" customWidth="1"/>
    <col min="15112" max="15112" width="8" style="3" customWidth="1"/>
    <col min="15113" max="15113" width="12.140625" style="3" bestFit="1" customWidth="1"/>
    <col min="15114" max="15114" width="7.42578125" style="3" customWidth="1"/>
    <col min="15115" max="15115" width="12.140625" style="3" bestFit="1" customWidth="1"/>
    <col min="15116" max="15116" width="7.28515625" style="3" customWidth="1"/>
    <col min="15117" max="15117" width="12.140625" style="3" bestFit="1" customWidth="1"/>
    <col min="15118" max="15118" width="7.5703125" style="3" customWidth="1"/>
    <col min="15119" max="15119" width="12.140625" style="3" bestFit="1" customWidth="1"/>
    <col min="15120" max="15120" width="7.28515625" style="3" customWidth="1"/>
    <col min="15121" max="15121" width="12.140625" style="3" bestFit="1" customWidth="1"/>
    <col min="15122" max="15122" width="7.5703125" style="3" customWidth="1"/>
    <col min="15123" max="15123" width="12.140625" style="3" bestFit="1" customWidth="1"/>
    <col min="15124" max="15124" width="7.28515625" style="3" customWidth="1"/>
    <col min="15125" max="15125" width="13.85546875" style="3" bestFit="1" customWidth="1"/>
    <col min="15126" max="15126" width="7.140625" style="3" customWidth="1"/>
    <col min="15127" max="15127" width="12.140625" style="3" bestFit="1" customWidth="1"/>
    <col min="15128" max="15128" width="7.140625" style="3" customWidth="1"/>
    <col min="15129" max="15129" width="12.140625" style="3" bestFit="1" customWidth="1"/>
    <col min="15130" max="15130" width="7.140625" style="3" customWidth="1"/>
    <col min="15131" max="15131" width="13.85546875" style="3" bestFit="1" customWidth="1"/>
    <col min="15132" max="15132" width="7.85546875" style="3" customWidth="1"/>
    <col min="15133" max="15360" width="8.85546875" style="3"/>
    <col min="15361" max="15361" width="25" style="3" customWidth="1"/>
    <col min="15362" max="15362" width="46.85546875" style="3" customWidth="1"/>
    <col min="15363" max="15364" width="20" style="3" customWidth="1"/>
    <col min="15365" max="15365" width="12.140625" style="3" bestFit="1" customWidth="1"/>
    <col min="15366" max="15366" width="7.7109375" style="3" customWidth="1"/>
    <col min="15367" max="15367" width="12.140625" style="3" bestFit="1" customWidth="1"/>
    <col min="15368" max="15368" width="8" style="3" customWidth="1"/>
    <col min="15369" max="15369" width="12.140625" style="3" bestFit="1" customWidth="1"/>
    <col min="15370" max="15370" width="7.42578125" style="3" customWidth="1"/>
    <col min="15371" max="15371" width="12.140625" style="3" bestFit="1" customWidth="1"/>
    <col min="15372" max="15372" width="7.28515625" style="3" customWidth="1"/>
    <col min="15373" max="15373" width="12.140625" style="3" bestFit="1" customWidth="1"/>
    <col min="15374" max="15374" width="7.5703125" style="3" customWidth="1"/>
    <col min="15375" max="15375" width="12.140625" style="3" bestFit="1" customWidth="1"/>
    <col min="15376" max="15376" width="7.28515625" style="3" customWidth="1"/>
    <col min="15377" max="15377" width="12.140625" style="3" bestFit="1" customWidth="1"/>
    <col min="15378" max="15378" width="7.5703125" style="3" customWidth="1"/>
    <col min="15379" max="15379" width="12.140625" style="3" bestFit="1" customWidth="1"/>
    <col min="15380" max="15380" width="7.28515625" style="3" customWidth="1"/>
    <col min="15381" max="15381" width="13.85546875" style="3" bestFit="1" customWidth="1"/>
    <col min="15382" max="15382" width="7.140625" style="3" customWidth="1"/>
    <col min="15383" max="15383" width="12.140625" style="3" bestFit="1" customWidth="1"/>
    <col min="15384" max="15384" width="7.140625" style="3" customWidth="1"/>
    <col min="15385" max="15385" width="12.140625" style="3" bestFit="1" customWidth="1"/>
    <col min="15386" max="15386" width="7.140625" style="3" customWidth="1"/>
    <col min="15387" max="15387" width="13.85546875" style="3" bestFit="1" customWidth="1"/>
    <col min="15388" max="15388" width="7.85546875" style="3" customWidth="1"/>
    <col min="15389" max="15616" width="8.85546875" style="3"/>
    <col min="15617" max="15617" width="25" style="3" customWidth="1"/>
    <col min="15618" max="15618" width="46.85546875" style="3" customWidth="1"/>
    <col min="15619" max="15620" width="20" style="3" customWidth="1"/>
    <col min="15621" max="15621" width="12.140625" style="3" bestFit="1" customWidth="1"/>
    <col min="15622" max="15622" width="7.7109375" style="3" customWidth="1"/>
    <col min="15623" max="15623" width="12.140625" style="3" bestFit="1" customWidth="1"/>
    <col min="15624" max="15624" width="8" style="3" customWidth="1"/>
    <col min="15625" max="15625" width="12.140625" style="3" bestFit="1" customWidth="1"/>
    <col min="15626" max="15626" width="7.42578125" style="3" customWidth="1"/>
    <col min="15627" max="15627" width="12.140625" style="3" bestFit="1" customWidth="1"/>
    <col min="15628" max="15628" width="7.28515625" style="3" customWidth="1"/>
    <col min="15629" max="15629" width="12.140625" style="3" bestFit="1" customWidth="1"/>
    <col min="15630" max="15630" width="7.5703125" style="3" customWidth="1"/>
    <col min="15631" max="15631" width="12.140625" style="3" bestFit="1" customWidth="1"/>
    <col min="15632" max="15632" width="7.28515625" style="3" customWidth="1"/>
    <col min="15633" max="15633" width="12.140625" style="3" bestFit="1" customWidth="1"/>
    <col min="15634" max="15634" width="7.5703125" style="3" customWidth="1"/>
    <col min="15635" max="15635" width="12.140625" style="3" bestFit="1" customWidth="1"/>
    <col min="15636" max="15636" width="7.28515625" style="3" customWidth="1"/>
    <col min="15637" max="15637" width="13.85546875" style="3" bestFit="1" customWidth="1"/>
    <col min="15638" max="15638" width="7.140625" style="3" customWidth="1"/>
    <col min="15639" max="15639" width="12.140625" style="3" bestFit="1" customWidth="1"/>
    <col min="15640" max="15640" width="7.140625" style="3" customWidth="1"/>
    <col min="15641" max="15641" width="12.140625" style="3" bestFit="1" customWidth="1"/>
    <col min="15642" max="15642" width="7.140625" style="3" customWidth="1"/>
    <col min="15643" max="15643" width="13.85546875" style="3" bestFit="1" customWidth="1"/>
    <col min="15644" max="15644" width="7.85546875" style="3" customWidth="1"/>
    <col min="15645" max="15872" width="8.85546875" style="3"/>
    <col min="15873" max="15873" width="25" style="3" customWidth="1"/>
    <col min="15874" max="15874" width="46.85546875" style="3" customWidth="1"/>
    <col min="15875" max="15876" width="20" style="3" customWidth="1"/>
    <col min="15877" max="15877" width="12.140625" style="3" bestFit="1" customWidth="1"/>
    <col min="15878" max="15878" width="7.7109375" style="3" customWidth="1"/>
    <col min="15879" max="15879" width="12.140625" style="3" bestFit="1" customWidth="1"/>
    <col min="15880" max="15880" width="8" style="3" customWidth="1"/>
    <col min="15881" max="15881" width="12.140625" style="3" bestFit="1" customWidth="1"/>
    <col min="15882" max="15882" width="7.42578125" style="3" customWidth="1"/>
    <col min="15883" max="15883" width="12.140625" style="3" bestFit="1" customWidth="1"/>
    <col min="15884" max="15884" width="7.28515625" style="3" customWidth="1"/>
    <col min="15885" max="15885" width="12.140625" style="3" bestFit="1" customWidth="1"/>
    <col min="15886" max="15886" width="7.5703125" style="3" customWidth="1"/>
    <col min="15887" max="15887" width="12.140625" style="3" bestFit="1" customWidth="1"/>
    <col min="15888" max="15888" width="7.28515625" style="3" customWidth="1"/>
    <col min="15889" max="15889" width="12.140625" style="3" bestFit="1" customWidth="1"/>
    <col min="15890" max="15890" width="7.5703125" style="3" customWidth="1"/>
    <col min="15891" max="15891" width="12.140625" style="3" bestFit="1" customWidth="1"/>
    <col min="15892" max="15892" width="7.28515625" style="3" customWidth="1"/>
    <col min="15893" max="15893" width="13.85546875" style="3" bestFit="1" customWidth="1"/>
    <col min="15894" max="15894" width="7.140625" style="3" customWidth="1"/>
    <col min="15895" max="15895" width="12.140625" style="3" bestFit="1" customWidth="1"/>
    <col min="15896" max="15896" width="7.140625" style="3" customWidth="1"/>
    <col min="15897" max="15897" width="12.140625" style="3" bestFit="1" customWidth="1"/>
    <col min="15898" max="15898" width="7.140625" style="3" customWidth="1"/>
    <col min="15899" max="15899" width="13.85546875" style="3" bestFit="1" customWidth="1"/>
    <col min="15900" max="15900" width="7.85546875" style="3" customWidth="1"/>
    <col min="15901" max="16128" width="8.85546875" style="3"/>
    <col min="16129" max="16129" width="25" style="3" customWidth="1"/>
    <col min="16130" max="16130" width="46.85546875" style="3" customWidth="1"/>
    <col min="16131" max="16132" width="20" style="3" customWidth="1"/>
    <col min="16133" max="16133" width="12.140625" style="3" bestFit="1" customWidth="1"/>
    <col min="16134" max="16134" width="7.7109375" style="3" customWidth="1"/>
    <col min="16135" max="16135" width="12.140625" style="3" bestFit="1" customWidth="1"/>
    <col min="16136" max="16136" width="8" style="3" customWidth="1"/>
    <col min="16137" max="16137" width="12.140625" style="3" bestFit="1" customWidth="1"/>
    <col min="16138" max="16138" width="7.42578125" style="3" customWidth="1"/>
    <col min="16139" max="16139" width="12.140625" style="3" bestFit="1" customWidth="1"/>
    <col min="16140" max="16140" width="7.28515625" style="3" customWidth="1"/>
    <col min="16141" max="16141" width="12.140625" style="3" bestFit="1" customWidth="1"/>
    <col min="16142" max="16142" width="7.5703125" style="3" customWidth="1"/>
    <col min="16143" max="16143" width="12.140625" style="3" bestFit="1" customWidth="1"/>
    <col min="16144" max="16144" width="7.28515625" style="3" customWidth="1"/>
    <col min="16145" max="16145" width="12.140625" style="3" bestFit="1" customWidth="1"/>
    <col min="16146" max="16146" width="7.5703125" style="3" customWidth="1"/>
    <col min="16147" max="16147" width="12.140625" style="3" bestFit="1" customWidth="1"/>
    <col min="16148" max="16148" width="7.28515625" style="3" customWidth="1"/>
    <col min="16149" max="16149" width="13.85546875" style="3" bestFit="1" customWidth="1"/>
    <col min="16150" max="16150" width="7.140625" style="3" customWidth="1"/>
    <col min="16151" max="16151" width="12.140625" style="3" bestFit="1" customWidth="1"/>
    <col min="16152" max="16152" width="7.140625" style="3" customWidth="1"/>
    <col min="16153" max="16153" width="12.140625" style="3" bestFit="1" customWidth="1"/>
    <col min="16154" max="16154" width="7.140625" style="3" customWidth="1"/>
    <col min="16155" max="16155" width="13.85546875" style="3" bestFit="1" customWidth="1"/>
    <col min="16156" max="16156" width="7.85546875" style="3" customWidth="1"/>
    <col min="16157" max="16384" width="8.85546875" style="3"/>
  </cols>
  <sheetData>
    <row r="1" spans="1:29">
      <c r="A1" s="1" t="s">
        <v>616</v>
      </c>
      <c r="B1" s="1"/>
      <c r="C1" s="1"/>
      <c r="D1" s="1"/>
      <c r="E1" s="1"/>
      <c r="F1" s="1"/>
      <c r="G1" s="1"/>
      <c r="H1" s="1"/>
      <c r="I1" s="1"/>
      <c r="J1" s="1"/>
    </row>
    <row r="2" spans="1:29" s="37" customFormat="1" ht="14.45" customHeight="1">
      <c r="A2" s="257" t="s">
        <v>415</v>
      </c>
      <c r="B2" s="253" t="s">
        <v>1</v>
      </c>
      <c r="C2" s="291" t="s">
        <v>2</v>
      </c>
      <c r="D2" s="253" t="s">
        <v>3</v>
      </c>
      <c r="E2" s="287" t="s">
        <v>443</v>
      </c>
      <c r="F2" s="288"/>
      <c r="G2" s="288"/>
      <c r="H2" s="288"/>
      <c r="I2" s="288"/>
      <c r="J2" s="289"/>
      <c r="K2" s="287" t="s">
        <v>444</v>
      </c>
      <c r="L2" s="288"/>
      <c r="M2" s="288"/>
      <c r="N2" s="288"/>
      <c r="O2" s="288"/>
      <c r="P2" s="289"/>
      <c r="Q2" s="287" t="s">
        <v>445</v>
      </c>
      <c r="R2" s="288"/>
      <c r="S2" s="288"/>
      <c r="T2" s="288"/>
      <c r="U2" s="288"/>
      <c r="V2" s="289"/>
      <c r="W2" s="287" t="s">
        <v>446</v>
      </c>
      <c r="X2" s="288"/>
      <c r="Y2" s="288"/>
      <c r="Z2" s="288"/>
      <c r="AA2" s="288"/>
      <c r="AB2" s="288"/>
    </row>
    <row r="3" spans="1:29" s="37" customFormat="1" ht="14.45" customHeight="1">
      <c r="A3" s="257"/>
      <c r="B3" s="290"/>
      <c r="C3" s="292"/>
      <c r="D3" s="290"/>
      <c r="E3" s="286">
        <v>2007</v>
      </c>
      <c r="F3" s="286"/>
      <c r="G3" s="286">
        <v>2010</v>
      </c>
      <c r="H3" s="286"/>
      <c r="I3" s="286">
        <v>2013</v>
      </c>
      <c r="J3" s="286"/>
      <c r="K3" s="286">
        <v>2007</v>
      </c>
      <c r="L3" s="286"/>
      <c r="M3" s="286">
        <v>2010</v>
      </c>
      <c r="N3" s="286"/>
      <c r="O3" s="286">
        <v>2013</v>
      </c>
      <c r="P3" s="286"/>
      <c r="Q3" s="286">
        <v>2007</v>
      </c>
      <c r="R3" s="286"/>
      <c r="S3" s="286">
        <v>2010</v>
      </c>
      <c r="T3" s="286"/>
      <c r="U3" s="286">
        <v>2013</v>
      </c>
      <c r="V3" s="286"/>
      <c r="W3" s="286">
        <v>2007</v>
      </c>
      <c r="X3" s="286"/>
      <c r="Y3" s="286">
        <v>2010</v>
      </c>
      <c r="Z3" s="286"/>
      <c r="AA3" s="286">
        <v>2013</v>
      </c>
      <c r="AB3" s="287"/>
      <c r="AC3" s="11"/>
    </row>
    <row r="4" spans="1:29" s="139" customFormat="1" ht="28.5">
      <c r="A4" s="257"/>
      <c r="B4" s="254"/>
      <c r="C4" s="293"/>
      <c r="D4" s="254"/>
      <c r="E4" s="148" t="s">
        <v>447</v>
      </c>
      <c r="F4" s="120" t="s">
        <v>448</v>
      </c>
      <c r="G4" s="148" t="s">
        <v>447</v>
      </c>
      <c r="H4" s="120" t="s">
        <v>5</v>
      </c>
      <c r="I4" s="148" t="s">
        <v>449</v>
      </c>
      <c r="J4" s="120" t="s">
        <v>5</v>
      </c>
      <c r="K4" s="148" t="s">
        <v>449</v>
      </c>
      <c r="L4" s="120" t="s">
        <v>5</v>
      </c>
      <c r="M4" s="148" t="s">
        <v>447</v>
      </c>
      <c r="N4" s="120" t="s">
        <v>5</v>
      </c>
      <c r="O4" s="148" t="s">
        <v>449</v>
      </c>
      <c r="P4" s="120" t="s">
        <v>5</v>
      </c>
      <c r="Q4" s="148" t="s">
        <v>449</v>
      </c>
      <c r="R4" s="120" t="s">
        <v>5</v>
      </c>
      <c r="S4" s="148" t="s">
        <v>449</v>
      </c>
      <c r="T4" s="120" t="s">
        <v>5</v>
      </c>
      <c r="U4" s="148" t="s">
        <v>449</v>
      </c>
      <c r="V4" s="120" t="s">
        <v>5</v>
      </c>
      <c r="W4" s="148" t="s">
        <v>449</v>
      </c>
      <c r="X4" s="120" t="s">
        <v>5</v>
      </c>
      <c r="Y4" s="148" t="s">
        <v>449</v>
      </c>
      <c r="Z4" s="120" t="s">
        <v>5</v>
      </c>
      <c r="AA4" s="148" t="s">
        <v>449</v>
      </c>
      <c r="AB4" s="149" t="s">
        <v>5</v>
      </c>
    </row>
    <row r="5" spans="1:29">
      <c r="A5" s="3" t="s">
        <v>367</v>
      </c>
      <c r="B5" s="11" t="s">
        <v>63</v>
      </c>
      <c r="C5" s="7">
        <v>4100103</v>
      </c>
      <c r="D5" s="7">
        <v>86460</v>
      </c>
      <c r="E5" s="27">
        <v>21897928.760000002</v>
      </c>
      <c r="F5" s="63">
        <v>0.13</v>
      </c>
      <c r="G5" s="27">
        <v>28916856.890000001</v>
      </c>
      <c r="H5" s="63">
        <v>0.13</v>
      </c>
      <c r="I5" s="27">
        <v>44028069.710000001</v>
      </c>
      <c r="J5" s="63">
        <v>0.12</v>
      </c>
      <c r="K5" s="27">
        <v>77141.100000000006</v>
      </c>
      <c r="L5" s="63">
        <v>0</v>
      </c>
      <c r="M5" s="27">
        <v>176983.35</v>
      </c>
      <c r="N5" s="63">
        <v>0.01</v>
      </c>
      <c r="O5" s="27">
        <v>372441.4</v>
      </c>
      <c r="P5" s="63">
        <v>0.01</v>
      </c>
      <c r="Q5" s="27">
        <v>6234861.2699999996</v>
      </c>
      <c r="R5" s="63">
        <v>0.05</v>
      </c>
      <c r="S5" s="27">
        <v>12928134.07</v>
      </c>
      <c r="T5" s="63">
        <v>7.0000000000000007E-2</v>
      </c>
      <c r="U5" s="27">
        <v>14784827.1</v>
      </c>
      <c r="V5" s="63">
        <v>0.05</v>
      </c>
      <c r="W5" s="27">
        <v>28209931.130000003</v>
      </c>
      <c r="X5" s="63">
        <v>0.09</v>
      </c>
      <c r="Y5" s="27">
        <v>42021974.310000002</v>
      </c>
      <c r="Z5" s="63">
        <v>0.09</v>
      </c>
      <c r="AA5" s="27">
        <v>59185338.210000001</v>
      </c>
      <c r="AB5" s="63">
        <v>0.09</v>
      </c>
    </row>
    <row r="6" spans="1:29">
      <c r="A6" s="3" t="s">
        <v>341</v>
      </c>
      <c r="B6" s="11" t="s">
        <v>266</v>
      </c>
      <c r="C6" s="7">
        <v>4100202</v>
      </c>
      <c r="D6" s="7">
        <v>83490</v>
      </c>
      <c r="E6" s="27">
        <v>13661273.109999999</v>
      </c>
      <c r="F6" s="63">
        <v>0.08</v>
      </c>
      <c r="G6" s="27">
        <v>19435747.969999999</v>
      </c>
      <c r="H6" s="63">
        <v>0.09</v>
      </c>
      <c r="I6" s="27">
        <v>36293827.619999997</v>
      </c>
      <c r="J6" s="63">
        <v>0.1</v>
      </c>
      <c r="K6" s="27">
        <v>38715148.5</v>
      </c>
      <c r="L6" s="63">
        <v>1.24</v>
      </c>
      <c r="M6" s="27">
        <v>47067220</v>
      </c>
      <c r="N6" s="63">
        <v>1.47</v>
      </c>
      <c r="O6" s="27">
        <v>52035510</v>
      </c>
      <c r="P6" s="63">
        <v>1.31</v>
      </c>
      <c r="Q6" s="27">
        <v>8915764.1500000004</v>
      </c>
      <c r="R6" s="63">
        <v>7.0000000000000007E-2</v>
      </c>
      <c r="S6" s="27">
        <v>12643178.699999999</v>
      </c>
      <c r="T6" s="63">
        <v>7.0000000000000007E-2</v>
      </c>
      <c r="U6" s="27">
        <v>15470818.960000001</v>
      </c>
      <c r="V6" s="63">
        <v>0.05</v>
      </c>
      <c r="W6" s="27">
        <v>61292185.759999998</v>
      </c>
      <c r="X6" s="63">
        <v>0.19</v>
      </c>
      <c r="Y6" s="27">
        <v>79146146.670000002</v>
      </c>
      <c r="Z6" s="63">
        <v>0.18</v>
      </c>
      <c r="AA6" s="27">
        <v>103800156.58000001</v>
      </c>
      <c r="AB6" s="63">
        <v>0.15</v>
      </c>
    </row>
    <row r="7" spans="1:29">
      <c r="A7" s="3" t="s">
        <v>376</v>
      </c>
      <c r="B7" s="6" t="s">
        <v>7</v>
      </c>
      <c r="C7" s="7">
        <v>4100301</v>
      </c>
      <c r="D7" s="7">
        <v>83850</v>
      </c>
      <c r="E7" s="27">
        <v>23683189.390000001</v>
      </c>
      <c r="F7" s="63">
        <v>0.14000000000000001</v>
      </c>
      <c r="G7" s="27">
        <v>38854898.890000001</v>
      </c>
      <c r="H7" s="63">
        <v>0.17</v>
      </c>
      <c r="I7" s="27">
        <v>51877242.280000001</v>
      </c>
      <c r="J7" s="63">
        <v>0.14000000000000001</v>
      </c>
      <c r="K7" s="27">
        <v>14067317.050000001</v>
      </c>
      <c r="L7" s="63">
        <v>0.45</v>
      </c>
      <c r="M7" s="27">
        <v>20482090</v>
      </c>
      <c r="N7" s="63">
        <v>0.64</v>
      </c>
      <c r="O7" s="27">
        <v>19558418.800000001</v>
      </c>
      <c r="P7" s="63">
        <v>0.49</v>
      </c>
      <c r="Q7" s="27">
        <v>3718909.35</v>
      </c>
      <c r="R7" s="63">
        <v>0.03</v>
      </c>
      <c r="S7" s="27">
        <v>6083641.71</v>
      </c>
      <c r="T7" s="63">
        <v>0.03</v>
      </c>
      <c r="U7" s="27">
        <v>5194132.33</v>
      </c>
      <c r="V7" s="63">
        <v>0.02</v>
      </c>
      <c r="W7" s="27">
        <v>41469415.789999999</v>
      </c>
      <c r="X7" s="63">
        <v>0.13</v>
      </c>
      <c r="Y7" s="27">
        <v>65420630.600000001</v>
      </c>
      <c r="Z7" s="63">
        <v>0.15</v>
      </c>
      <c r="AA7" s="27">
        <v>76629793.409999996</v>
      </c>
      <c r="AB7" s="63">
        <v>0.11</v>
      </c>
    </row>
    <row r="8" spans="1:29">
      <c r="A8" s="3" t="s">
        <v>64</v>
      </c>
      <c r="B8" s="6" t="s">
        <v>7</v>
      </c>
      <c r="C8" s="7">
        <v>4100400</v>
      </c>
      <c r="D8" s="7">
        <v>83500</v>
      </c>
      <c r="E8" s="27">
        <v>25310375.469999999</v>
      </c>
      <c r="F8" s="63">
        <v>0.15</v>
      </c>
      <c r="G8" s="27">
        <v>31364567.710000001</v>
      </c>
      <c r="H8" s="63">
        <v>0.14000000000000001</v>
      </c>
      <c r="I8" s="27">
        <v>47456570.600000001</v>
      </c>
      <c r="J8" s="63">
        <v>0.13</v>
      </c>
      <c r="K8" s="27">
        <v>1773895.3</v>
      </c>
      <c r="L8" s="63">
        <v>0.06</v>
      </c>
      <c r="M8" s="27">
        <v>1834653</v>
      </c>
      <c r="N8" s="63">
        <v>0.06</v>
      </c>
      <c r="O8" s="27">
        <v>1975539.92</v>
      </c>
      <c r="P8" s="63">
        <v>0.05</v>
      </c>
      <c r="Q8" s="27">
        <v>1677844.02</v>
      </c>
      <c r="R8" s="63">
        <v>0.01</v>
      </c>
      <c r="S8" s="27">
        <v>2094222.49</v>
      </c>
      <c r="T8" s="63">
        <v>0.01</v>
      </c>
      <c r="U8" s="27">
        <v>3350134.56</v>
      </c>
      <c r="V8" s="63">
        <v>0.01</v>
      </c>
      <c r="W8" s="27">
        <v>28762114.789999999</v>
      </c>
      <c r="X8" s="63">
        <v>0.09</v>
      </c>
      <c r="Y8" s="27">
        <v>35293443.200000003</v>
      </c>
      <c r="Z8" s="63">
        <v>0.08</v>
      </c>
      <c r="AA8" s="27">
        <v>52782245.080000006</v>
      </c>
      <c r="AB8" s="63">
        <v>0.08</v>
      </c>
    </row>
    <row r="9" spans="1:29">
      <c r="A9" s="3" t="s">
        <v>379</v>
      </c>
      <c r="B9" s="11" t="s">
        <v>21</v>
      </c>
      <c r="C9" s="7">
        <v>4100459</v>
      </c>
      <c r="D9" s="7">
        <v>85280</v>
      </c>
      <c r="E9" s="27">
        <v>1816160.88</v>
      </c>
      <c r="F9" s="63">
        <v>0.01</v>
      </c>
      <c r="G9" s="27">
        <v>3346879.65</v>
      </c>
      <c r="H9" s="63">
        <v>0.01</v>
      </c>
      <c r="I9" s="27">
        <v>6768434.9199999999</v>
      </c>
      <c r="J9" s="63">
        <v>0.02</v>
      </c>
      <c r="K9" s="27">
        <v>61460</v>
      </c>
      <c r="L9" s="63">
        <v>0</v>
      </c>
      <c r="M9" s="27">
        <v>67378.559999999998</v>
      </c>
      <c r="N9" s="63">
        <v>0</v>
      </c>
      <c r="O9" s="27">
        <v>25883.759999999998</v>
      </c>
      <c r="P9" s="63">
        <v>0</v>
      </c>
      <c r="Q9" s="27">
        <v>12932172.99</v>
      </c>
      <c r="R9" s="63">
        <v>0.11</v>
      </c>
      <c r="S9" s="27">
        <v>30579922.870000001</v>
      </c>
      <c r="T9" s="63">
        <v>0.17</v>
      </c>
      <c r="U9" s="27">
        <v>41169055.890000001</v>
      </c>
      <c r="V9" s="63">
        <v>0.14000000000000001</v>
      </c>
      <c r="W9" s="27">
        <v>14809793.870000001</v>
      </c>
      <c r="X9" s="63">
        <v>0.05</v>
      </c>
      <c r="Y9" s="27">
        <v>33994181.079999998</v>
      </c>
      <c r="Z9" s="63">
        <v>0.08</v>
      </c>
      <c r="AA9" s="27">
        <v>47963374.57</v>
      </c>
      <c r="AB9" s="63">
        <v>7.0000000000000007E-2</v>
      </c>
    </row>
    <row r="10" spans="1:29">
      <c r="A10" s="3" t="s">
        <v>284</v>
      </c>
      <c r="B10" s="11" t="s">
        <v>29</v>
      </c>
      <c r="C10" s="7">
        <v>4128625</v>
      </c>
      <c r="D10" s="7">
        <v>87528</v>
      </c>
      <c r="E10" s="27">
        <v>3967218.28</v>
      </c>
      <c r="F10" s="63">
        <v>0.02</v>
      </c>
      <c r="G10" s="27">
        <v>11514891.09</v>
      </c>
      <c r="H10" s="63">
        <v>0.05</v>
      </c>
      <c r="I10" s="27">
        <v>12258981.060000001</v>
      </c>
      <c r="J10" s="63">
        <v>0.03</v>
      </c>
      <c r="K10" s="27">
        <v>680012</v>
      </c>
      <c r="L10" s="63">
        <v>0.02</v>
      </c>
      <c r="M10" s="27">
        <v>321539</v>
      </c>
      <c r="N10" s="63">
        <v>0.01</v>
      </c>
      <c r="O10" s="27">
        <v>122190</v>
      </c>
      <c r="P10" s="63">
        <v>0</v>
      </c>
      <c r="Q10" s="27">
        <v>33689589.25</v>
      </c>
      <c r="R10" s="63">
        <v>0.28000000000000003</v>
      </c>
      <c r="S10" s="27">
        <v>50674838.439999998</v>
      </c>
      <c r="T10" s="63">
        <v>0.28000000000000003</v>
      </c>
      <c r="U10" s="27">
        <v>85791549.489999995</v>
      </c>
      <c r="V10" s="63">
        <v>0.3</v>
      </c>
      <c r="W10" s="27">
        <v>38336819.530000001</v>
      </c>
      <c r="X10" s="63">
        <v>0.12</v>
      </c>
      <c r="Y10" s="27">
        <v>62511268.530000001</v>
      </c>
      <c r="Z10" s="63">
        <v>0.14000000000000001</v>
      </c>
      <c r="AA10" s="27">
        <v>98172720.549999997</v>
      </c>
      <c r="AB10" s="63">
        <v>0.14000000000000001</v>
      </c>
    </row>
    <row r="11" spans="1:29">
      <c r="A11" s="3" t="s">
        <v>212</v>
      </c>
      <c r="B11" s="11" t="s">
        <v>29</v>
      </c>
      <c r="C11" s="7">
        <v>4100608</v>
      </c>
      <c r="D11" s="7">
        <v>87750</v>
      </c>
      <c r="E11" s="27">
        <v>23248598.059999999</v>
      </c>
      <c r="F11" s="63">
        <v>0.14000000000000001</v>
      </c>
      <c r="G11" s="27">
        <v>50934770.840000004</v>
      </c>
      <c r="H11" s="63">
        <v>0.22</v>
      </c>
      <c r="I11" s="27">
        <v>74697970.189999998</v>
      </c>
      <c r="J11" s="63">
        <v>0.21</v>
      </c>
      <c r="K11" s="27">
        <v>1354290</v>
      </c>
      <c r="L11" s="63">
        <v>0.04</v>
      </c>
      <c r="M11" s="27">
        <v>306271</v>
      </c>
      <c r="N11" s="63">
        <v>0.01</v>
      </c>
      <c r="O11" s="27">
        <v>1302046</v>
      </c>
      <c r="P11" s="63">
        <v>0.03</v>
      </c>
      <c r="Q11" s="27">
        <v>28970273.920000002</v>
      </c>
      <c r="R11" s="63">
        <v>0.24</v>
      </c>
      <c r="S11" s="27">
        <v>32346090.93</v>
      </c>
      <c r="T11" s="63">
        <v>0.18</v>
      </c>
      <c r="U11" s="27">
        <v>85805349.219999999</v>
      </c>
      <c r="V11" s="63">
        <v>0.3</v>
      </c>
      <c r="W11" s="27">
        <v>53573161.980000004</v>
      </c>
      <c r="X11" s="63">
        <v>0.16</v>
      </c>
      <c r="Y11" s="27">
        <v>83587132.770000011</v>
      </c>
      <c r="Z11" s="63">
        <v>0.19</v>
      </c>
      <c r="AA11" s="27">
        <v>161805365.41</v>
      </c>
      <c r="AB11" s="63">
        <v>0.23</v>
      </c>
    </row>
    <row r="12" spans="1:29">
      <c r="A12" s="3" t="s">
        <v>199</v>
      </c>
      <c r="B12" s="11" t="s">
        <v>29</v>
      </c>
      <c r="C12" s="7">
        <v>4100707</v>
      </c>
      <c r="D12" s="7">
        <v>87580</v>
      </c>
      <c r="E12" s="27">
        <v>52742814.520000003</v>
      </c>
      <c r="F12" s="63">
        <v>0.31</v>
      </c>
      <c r="G12" s="27">
        <v>63437810.469999999</v>
      </c>
      <c r="H12" s="63">
        <v>0.28000000000000003</v>
      </c>
      <c r="I12" s="27">
        <v>120509454.88</v>
      </c>
      <c r="J12" s="63">
        <v>0.33</v>
      </c>
      <c r="K12" s="27">
        <v>1206480</v>
      </c>
      <c r="L12" s="63">
        <v>0.04</v>
      </c>
      <c r="M12" s="27">
        <v>462010</v>
      </c>
      <c r="N12" s="63">
        <v>0.01</v>
      </c>
      <c r="O12" s="27">
        <v>552978</v>
      </c>
      <c r="P12" s="63">
        <v>0.01</v>
      </c>
      <c r="Q12" s="27">
        <v>9958443.7599999998</v>
      </c>
      <c r="R12" s="63">
        <v>0.08</v>
      </c>
      <c r="S12" s="27">
        <v>15652794.17</v>
      </c>
      <c r="T12" s="63">
        <v>0.09</v>
      </c>
      <c r="U12" s="27">
        <v>17757255.75</v>
      </c>
      <c r="V12" s="63">
        <v>0.06</v>
      </c>
      <c r="W12" s="27">
        <v>63907738.280000001</v>
      </c>
      <c r="X12" s="63">
        <v>0.2</v>
      </c>
      <c r="Y12" s="27">
        <v>79552614.640000001</v>
      </c>
      <c r="Z12" s="63">
        <v>0.18</v>
      </c>
      <c r="AA12" s="27">
        <v>138819688.63</v>
      </c>
      <c r="AB12" s="63">
        <v>0.2</v>
      </c>
    </row>
    <row r="13" spans="1:29">
      <c r="A13" s="3" t="s">
        <v>189</v>
      </c>
      <c r="B13" s="11" t="s">
        <v>29</v>
      </c>
      <c r="C13" s="7">
        <v>4100509</v>
      </c>
      <c r="D13" s="7">
        <v>87550</v>
      </c>
      <c r="E13" s="27">
        <v>20400985.760000002</v>
      </c>
      <c r="F13" s="63">
        <v>0.12</v>
      </c>
      <c r="G13" s="27">
        <v>34663737.579999998</v>
      </c>
      <c r="H13" s="63">
        <v>0.15</v>
      </c>
      <c r="I13" s="27">
        <v>38516172.189999998</v>
      </c>
      <c r="J13" s="63">
        <v>0.11</v>
      </c>
      <c r="K13" s="27">
        <v>4048780</v>
      </c>
      <c r="L13" s="63">
        <v>0.13</v>
      </c>
      <c r="M13" s="27">
        <v>2201980</v>
      </c>
      <c r="N13" s="63">
        <v>7.0000000000000007E-2</v>
      </c>
      <c r="O13" s="27">
        <v>1082080</v>
      </c>
      <c r="P13" s="63">
        <v>0.03</v>
      </c>
      <c r="Q13" s="27">
        <v>40305345.020000003</v>
      </c>
      <c r="R13" s="63">
        <v>0.33</v>
      </c>
      <c r="S13" s="27">
        <v>67567183.829999998</v>
      </c>
      <c r="T13" s="63">
        <v>0.37</v>
      </c>
      <c r="U13" s="27">
        <v>89511149.200000003</v>
      </c>
      <c r="V13" s="63">
        <v>0.31</v>
      </c>
      <c r="W13" s="27">
        <v>64755110.780000001</v>
      </c>
      <c r="X13" s="63">
        <v>0.2</v>
      </c>
      <c r="Y13" s="27">
        <v>104432901.41</v>
      </c>
      <c r="Z13" s="63">
        <v>0.24</v>
      </c>
      <c r="AA13" s="27">
        <v>129109401.39</v>
      </c>
      <c r="AB13" s="63">
        <v>0.19</v>
      </c>
    </row>
    <row r="14" spans="1:29">
      <c r="A14" s="3" t="s">
        <v>181</v>
      </c>
      <c r="B14" s="6" t="s">
        <v>11</v>
      </c>
      <c r="C14" s="7">
        <v>4100806</v>
      </c>
      <c r="D14" s="7">
        <v>86150</v>
      </c>
      <c r="E14" s="27">
        <v>57601530.600000001</v>
      </c>
      <c r="F14" s="63">
        <v>0.33</v>
      </c>
      <c r="G14" s="27">
        <v>69608482.780000001</v>
      </c>
      <c r="H14" s="63">
        <v>0.31</v>
      </c>
      <c r="I14" s="27">
        <v>104035954.25</v>
      </c>
      <c r="J14" s="63">
        <v>0.28999999999999998</v>
      </c>
      <c r="K14" s="27">
        <v>665142.9</v>
      </c>
      <c r="L14" s="63">
        <v>0.02</v>
      </c>
      <c r="M14" s="27">
        <v>213623.4</v>
      </c>
      <c r="N14" s="63">
        <v>0.01</v>
      </c>
      <c r="O14" s="27">
        <v>430068</v>
      </c>
      <c r="P14" s="63">
        <v>0.01</v>
      </c>
      <c r="Q14" s="27">
        <v>8919735.8499999996</v>
      </c>
      <c r="R14" s="63">
        <v>7.0000000000000007E-2</v>
      </c>
      <c r="S14" s="27">
        <v>19945494.77</v>
      </c>
      <c r="T14" s="63">
        <v>0.11</v>
      </c>
      <c r="U14" s="27">
        <v>32258106.68</v>
      </c>
      <c r="V14" s="63">
        <v>0.11</v>
      </c>
      <c r="W14" s="27">
        <v>67186409.349999994</v>
      </c>
      <c r="X14" s="63">
        <v>0.21</v>
      </c>
      <c r="Y14" s="27">
        <v>89767600.950000003</v>
      </c>
      <c r="Z14" s="63">
        <v>0.2</v>
      </c>
      <c r="AA14" s="27">
        <v>136724128.93000001</v>
      </c>
      <c r="AB14" s="63">
        <v>0.2</v>
      </c>
    </row>
    <row r="15" spans="1:29">
      <c r="A15" s="3" t="s">
        <v>293</v>
      </c>
      <c r="B15" s="11" t="s">
        <v>29</v>
      </c>
      <c r="C15" s="7">
        <v>4100905</v>
      </c>
      <c r="D15" s="7">
        <v>87850</v>
      </c>
      <c r="E15" s="27">
        <v>7823768.9900000002</v>
      </c>
      <c r="F15" s="63">
        <v>0.05</v>
      </c>
      <c r="G15" s="27">
        <v>27329506.260000002</v>
      </c>
      <c r="H15" s="63">
        <v>0.12</v>
      </c>
      <c r="I15" s="27">
        <v>45243908.700000003</v>
      </c>
      <c r="J15" s="63">
        <v>0.12</v>
      </c>
      <c r="K15" s="27">
        <v>288920</v>
      </c>
      <c r="L15" s="63">
        <v>0.01</v>
      </c>
      <c r="M15" s="27">
        <v>177023</v>
      </c>
      <c r="N15" s="63">
        <v>0.01</v>
      </c>
      <c r="O15" s="27">
        <v>410440</v>
      </c>
      <c r="P15" s="63">
        <v>0.01</v>
      </c>
      <c r="Q15" s="27">
        <v>16827368.780000001</v>
      </c>
      <c r="R15" s="63">
        <v>0.14000000000000001</v>
      </c>
      <c r="S15" s="27">
        <v>23790736.969999999</v>
      </c>
      <c r="T15" s="63">
        <v>0.13</v>
      </c>
      <c r="U15" s="27">
        <v>31331812.379999999</v>
      </c>
      <c r="V15" s="63">
        <v>0.11</v>
      </c>
      <c r="W15" s="27">
        <v>24940057.770000003</v>
      </c>
      <c r="X15" s="63">
        <v>0.08</v>
      </c>
      <c r="Y15" s="27">
        <v>51297266.230000004</v>
      </c>
      <c r="Z15" s="63">
        <v>0.12</v>
      </c>
      <c r="AA15" s="27">
        <v>76986161.079999998</v>
      </c>
      <c r="AB15" s="63">
        <v>0.11</v>
      </c>
    </row>
    <row r="16" spans="1:29">
      <c r="A16" s="3" t="s">
        <v>127</v>
      </c>
      <c r="B16" s="11" t="s">
        <v>31</v>
      </c>
      <c r="C16" s="7">
        <v>4101002</v>
      </c>
      <c r="D16" s="7">
        <v>85640</v>
      </c>
      <c r="E16" s="27">
        <v>31033913.059999999</v>
      </c>
      <c r="F16" s="63">
        <v>0.18</v>
      </c>
      <c r="G16" s="27">
        <v>33116108.370000001</v>
      </c>
      <c r="H16" s="63">
        <v>0.15</v>
      </c>
      <c r="I16" s="27">
        <v>46610997.990000002</v>
      </c>
      <c r="J16" s="63">
        <v>0.13</v>
      </c>
      <c r="K16" s="27">
        <v>8962287.5</v>
      </c>
      <c r="L16" s="63">
        <v>0.28999999999999998</v>
      </c>
      <c r="M16" s="27">
        <v>8308135.5</v>
      </c>
      <c r="N16" s="63">
        <v>0.26</v>
      </c>
      <c r="O16" s="27">
        <v>5557071.2000000002</v>
      </c>
      <c r="P16" s="63">
        <v>0.14000000000000001</v>
      </c>
      <c r="Q16" s="27">
        <v>51309039.630000003</v>
      </c>
      <c r="R16" s="63">
        <v>0.42</v>
      </c>
      <c r="S16" s="27">
        <v>71055693.209999993</v>
      </c>
      <c r="T16" s="63">
        <v>0.39</v>
      </c>
      <c r="U16" s="27">
        <v>124059602.01000001</v>
      </c>
      <c r="V16" s="63">
        <v>0.43</v>
      </c>
      <c r="W16" s="27">
        <v>91305240.189999998</v>
      </c>
      <c r="X16" s="63">
        <v>0.28000000000000003</v>
      </c>
      <c r="Y16" s="27">
        <v>112479937.08</v>
      </c>
      <c r="Z16" s="63">
        <v>0.25</v>
      </c>
      <c r="AA16" s="27">
        <v>176227671.20000002</v>
      </c>
      <c r="AB16" s="63">
        <v>0.26</v>
      </c>
    </row>
    <row r="17" spans="1:28">
      <c r="A17" s="3" t="s">
        <v>361</v>
      </c>
      <c r="B17" s="6" t="s">
        <v>15</v>
      </c>
      <c r="C17" s="7">
        <v>4101051</v>
      </c>
      <c r="D17" s="7">
        <v>85425</v>
      </c>
      <c r="E17" s="27">
        <v>35262182.030000001</v>
      </c>
      <c r="F17" s="63">
        <v>0.2</v>
      </c>
      <c r="G17" s="27">
        <v>39010144.649999999</v>
      </c>
      <c r="H17" s="63">
        <v>0.17</v>
      </c>
      <c r="I17" s="27">
        <v>70354232.489999995</v>
      </c>
      <c r="J17" s="63">
        <v>0.19</v>
      </c>
      <c r="K17" s="27">
        <v>770992</v>
      </c>
      <c r="L17" s="63">
        <v>0.02</v>
      </c>
      <c r="M17" s="27">
        <v>1037820</v>
      </c>
      <c r="N17" s="63">
        <v>0.03</v>
      </c>
      <c r="O17" s="27">
        <v>490189.4</v>
      </c>
      <c r="P17" s="63">
        <v>0.01</v>
      </c>
      <c r="Q17" s="27">
        <v>12064652.52</v>
      </c>
      <c r="R17" s="63">
        <v>0.1</v>
      </c>
      <c r="S17" s="27">
        <v>21034444.739999998</v>
      </c>
      <c r="T17" s="63">
        <v>0.11</v>
      </c>
      <c r="U17" s="27">
        <v>36428333.979999997</v>
      </c>
      <c r="V17" s="63">
        <v>0.13</v>
      </c>
      <c r="W17" s="27">
        <v>48097826.549999997</v>
      </c>
      <c r="X17" s="63">
        <v>0.15</v>
      </c>
      <c r="Y17" s="27">
        <v>61082409.390000001</v>
      </c>
      <c r="Z17" s="63">
        <v>0.14000000000000001</v>
      </c>
      <c r="AA17" s="27">
        <v>107272755.87</v>
      </c>
      <c r="AB17" s="63">
        <v>0.16</v>
      </c>
    </row>
    <row r="18" spans="1:28">
      <c r="A18" s="3" t="s">
        <v>78</v>
      </c>
      <c r="B18" s="11" t="s">
        <v>63</v>
      </c>
      <c r="C18" s="7">
        <v>4101101</v>
      </c>
      <c r="D18" s="7">
        <v>86380</v>
      </c>
      <c r="E18" s="27">
        <v>48803904.299999997</v>
      </c>
      <c r="F18" s="63">
        <v>0.28000000000000003</v>
      </c>
      <c r="G18" s="27">
        <v>74990422.269999996</v>
      </c>
      <c r="H18" s="63">
        <v>0.33</v>
      </c>
      <c r="I18" s="27">
        <v>101765899.84</v>
      </c>
      <c r="J18" s="63">
        <v>0.28000000000000003</v>
      </c>
      <c r="K18" s="27">
        <v>18277</v>
      </c>
      <c r="L18" s="63">
        <v>0</v>
      </c>
      <c r="M18" s="27">
        <v>29837.1</v>
      </c>
      <c r="N18" s="63">
        <v>0</v>
      </c>
      <c r="O18" s="27">
        <v>32078.85</v>
      </c>
      <c r="P18" s="63">
        <v>0</v>
      </c>
      <c r="Q18" s="27">
        <v>6631102.1100000003</v>
      </c>
      <c r="R18" s="63">
        <v>0.05</v>
      </c>
      <c r="S18" s="27">
        <v>8042522.0700000003</v>
      </c>
      <c r="T18" s="63">
        <v>0.04</v>
      </c>
      <c r="U18" s="27">
        <v>12872370.800000001</v>
      </c>
      <c r="V18" s="63">
        <v>0.04</v>
      </c>
      <c r="W18" s="27">
        <v>55453283.409999996</v>
      </c>
      <c r="X18" s="63">
        <v>0.17</v>
      </c>
      <c r="Y18" s="27">
        <v>83062781.439999998</v>
      </c>
      <c r="Z18" s="63">
        <v>0.19</v>
      </c>
      <c r="AA18" s="27">
        <v>114670349.48999999</v>
      </c>
      <c r="AB18" s="63">
        <v>0.17</v>
      </c>
    </row>
    <row r="19" spans="1:28">
      <c r="A19" s="3" t="s">
        <v>314</v>
      </c>
      <c r="B19" s="6" t="s">
        <v>11</v>
      </c>
      <c r="C19" s="7">
        <v>4101150</v>
      </c>
      <c r="D19" s="7">
        <v>86755</v>
      </c>
      <c r="E19" s="27">
        <v>14829100.65</v>
      </c>
      <c r="F19" s="63">
        <v>0.09</v>
      </c>
      <c r="G19" s="27">
        <v>20458144.789999999</v>
      </c>
      <c r="H19" s="63">
        <v>0.09</v>
      </c>
      <c r="I19" s="27">
        <v>36752617.469999999</v>
      </c>
      <c r="J19" s="63">
        <v>0.1</v>
      </c>
      <c r="K19" s="27">
        <v>72171.78</v>
      </c>
      <c r="L19" s="63">
        <v>0</v>
      </c>
      <c r="M19" s="27">
        <v>82965.7</v>
      </c>
      <c r="N19" s="63">
        <v>0</v>
      </c>
      <c r="O19" s="27">
        <v>536725</v>
      </c>
      <c r="P19" s="63">
        <v>0.01</v>
      </c>
      <c r="Q19" s="27">
        <v>9200385.8800000008</v>
      </c>
      <c r="R19" s="63">
        <v>0.08</v>
      </c>
      <c r="S19" s="27">
        <v>28796253.870000001</v>
      </c>
      <c r="T19" s="63">
        <v>0.16</v>
      </c>
      <c r="U19" s="27">
        <v>48152978.509999998</v>
      </c>
      <c r="V19" s="63">
        <v>0.17</v>
      </c>
      <c r="W19" s="27">
        <v>24101658.310000002</v>
      </c>
      <c r="X19" s="63">
        <v>7.0000000000000007E-2</v>
      </c>
      <c r="Y19" s="27">
        <v>49337364.359999999</v>
      </c>
      <c r="Z19" s="63">
        <v>0.11</v>
      </c>
      <c r="AA19" s="27">
        <v>85442320.979999989</v>
      </c>
      <c r="AB19" s="63">
        <v>0.12</v>
      </c>
    </row>
    <row r="20" spans="1:28">
      <c r="A20" s="3" t="s">
        <v>192</v>
      </c>
      <c r="B20" s="6" t="s">
        <v>7</v>
      </c>
      <c r="C20" s="7">
        <v>4101200</v>
      </c>
      <c r="D20" s="7">
        <v>83370</v>
      </c>
      <c r="E20" s="27">
        <v>4667249.8499999996</v>
      </c>
      <c r="F20" s="63">
        <v>0.03</v>
      </c>
      <c r="G20" s="27">
        <v>5733824.6299999999</v>
      </c>
      <c r="H20" s="63">
        <v>0.03</v>
      </c>
      <c r="I20" s="27">
        <v>9201951.3399999999</v>
      </c>
      <c r="J20" s="63">
        <v>0.03</v>
      </c>
      <c r="K20" s="27">
        <v>2293680</v>
      </c>
      <c r="L20" s="63">
        <v>7.0000000000000007E-2</v>
      </c>
      <c r="M20" s="27">
        <v>2434220</v>
      </c>
      <c r="N20" s="63">
        <v>0.08</v>
      </c>
      <c r="O20" s="27">
        <v>2421200</v>
      </c>
      <c r="P20" s="63">
        <v>0.06</v>
      </c>
      <c r="Q20" s="27">
        <v>3376309.1</v>
      </c>
      <c r="R20" s="63">
        <v>0.03</v>
      </c>
      <c r="S20" s="27">
        <v>2845662.34</v>
      </c>
      <c r="T20" s="63">
        <v>0.02</v>
      </c>
      <c r="U20" s="27">
        <v>3879572.5</v>
      </c>
      <c r="V20" s="63">
        <v>0.01</v>
      </c>
      <c r="W20" s="27">
        <v>10337238.949999999</v>
      </c>
      <c r="X20" s="63">
        <v>0.03</v>
      </c>
      <c r="Y20" s="27">
        <v>11013706.969999999</v>
      </c>
      <c r="Z20" s="63">
        <v>0.02</v>
      </c>
      <c r="AA20" s="27">
        <v>15502723.84</v>
      </c>
      <c r="AB20" s="63">
        <v>0.02</v>
      </c>
    </row>
    <row r="21" spans="1:28">
      <c r="A21" s="3" t="s">
        <v>260</v>
      </c>
      <c r="B21" s="6" t="s">
        <v>7</v>
      </c>
      <c r="C21" s="7">
        <v>4101309</v>
      </c>
      <c r="D21" s="7">
        <v>83980</v>
      </c>
      <c r="E21" s="27">
        <v>38900885.539999999</v>
      </c>
      <c r="F21" s="63">
        <v>0.23</v>
      </c>
      <c r="G21" s="27">
        <v>57643798.380000003</v>
      </c>
      <c r="H21" s="63">
        <v>0.25</v>
      </c>
      <c r="I21" s="27">
        <v>101596094.36</v>
      </c>
      <c r="J21" s="63">
        <v>0.28000000000000003</v>
      </c>
      <c r="K21" s="27">
        <v>69065720.599999994</v>
      </c>
      <c r="L21" s="63">
        <v>2.21</v>
      </c>
      <c r="M21" s="27">
        <v>67351800</v>
      </c>
      <c r="N21" s="63">
        <v>2.1</v>
      </c>
      <c r="O21" s="27">
        <v>63563459.5</v>
      </c>
      <c r="P21" s="63">
        <v>1.61</v>
      </c>
      <c r="Q21" s="27">
        <v>10930017.439999999</v>
      </c>
      <c r="R21" s="63">
        <v>0.09</v>
      </c>
      <c r="S21" s="27">
        <v>5805587.3700000001</v>
      </c>
      <c r="T21" s="63">
        <v>0.03</v>
      </c>
      <c r="U21" s="27">
        <v>7295810.6299999999</v>
      </c>
      <c r="V21" s="63">
        <v>0.03</v>
      </c>
      <c r="W21" s="27">
        <v>118896623.57999998</v>
      </c>
      <c r="X21" s="63">
        <v>0.37</v>
      </c>
      <c r="Y21" s="27">
        <v>130801185.75</v>
      </c>
      <c r="Z21" s="63">
        <v>0.3</v>
      </c>
      <c r="AA21" s="27">
        <v>172455364.49000001</v>
      </c>
      <c r="AB21" s="63">
        <v>0.25</v>
      </c>
    </row>
    <row r="22" spans="1:28">
      <c r="A22" s="3" t="s">
        <v>34</v>
      </c>
      <c r="B22" s="6" t="s">
        <v>11</v>
      </c>
      <c r="C22" s="7">
        <v>4101408</v>
      </c>
      <c r="D22" s="7">
        <v>86800</v>
      </c>
      <c r="E22" s="27">
        <v>75474555.420000002</v>
      </c>
      <c r="F22" s="63">
        <v>0.44</v>
      </c>
      <c r="G22" s="27">
        <v>96255602.159999996</v>
      </c>
      <c r="H22" s="63">
        <v>0.42</v>
      </c>
      <c r="I22" s="27">
        <v>128061199.48</v>
      </c>
      <c r="J22" s="63">
        <v>0.35</v>
      </c>
      <c r="K22" s="27">
        <v>1427337.8</v>
      </c>
      <c r="L22" s="63">
        <v>0.05</v>
      </c>
      <c r="M22" s="27">
        <v>3191434.16</v>
      </c>
      <c r="N22" s="63">
        <v>0.1</v>
      </c>
      <c r="O22" s="27">
        <v>3149108.6</v>
      </c>
      <c r="P22" s="63">
        <v>0.08</v>
      </c>
      <c r="Q22" s="27">
        <v>42855619.539999999</v>
      </c>
      <c r="R22" s="63">
        <v>0.35</v>
      </c>
      <c r="S22" s="27">
        <v>65252356.549999997</v>
      </c>
      <c r="T22" s="63">
        <v>0.36</v>
      </c>
      <c r="U22" s="27">
        <v>115540451.25</v>
      </c>
      <c r="V22" s="63">
        <v>0.4</v>
      </c>
      <c r="W22" s="27">
        <v>119757512.75999999</v>
      </c>
      <c r="X22" s="63">
        <v>0.37</v>
      </c>
      <c r="Y22" s="27">
        <v>164699392.87</v>
      </c>
      <c r="Z22" s="63">
        <v>0.37</v>
      </c>
      <c r="AA22" s="27">
        <v>246750759.32999998</v>
      </c>
      <c r="AB22" s="63">
        <v>0.36</v>
      </c>
    </row>
    <row r="23" spans="1:28">
      <c r="A23" s="3" t="s">
        <v>24</v>
      </c>
      <c r="B23" s="6" t="s">
        <v>11</v>
      </c>
      <c r="C23" s="7">
        <v>4101507</v>
      </c>
      <c r="D23" s="7">
        <v>86700</v>
      </c>
      <c r="E23" s="27">
        <v>61893098.009999998</v>
      </c>
      <c r="F23" s="63">
        <v>0.36</v>
      </c>
      <c r="G23" s="27">
        <v>71031922.959999993</v>
      </c>
      <c r="H23" s="63">
        <v>0.31</v>
      </c>
      <c r="I23" s="27">
        <v>107944907.51000001</v>
      </c>
      <c r="J23" s="63">
        <v>0.3</v>
      </c>
      <c r="K23" s="27">
        <v>754366.6</v>
      </c>
      <c r="L23" s="63">
        <v>0.02</v>
      </c>
      <c r="M23" s="27">
        <v>473165</v>
      </c>
      <c r="N23" s="63">
        <v>0.01</v>
      </c>
      <c r="O23" s="27">
        <v>405763.8</v>
      </c>
      <c r="P23" s="63">
        <v>0.01</v>
      </c>
      <c r="Q23" s="27">
        <v>64321109.299999997</v>
      </c>
      <c r="R23" s="63">
        <v>0.53</v>
      </c>
      <c r="S23" s="27">
        <v>91255690.180000007</v>
      </c>
      <c r="T23" s="63">
        <v>0.5</v>
      </c>
      <c r="U23" s="27">
        <v>134502917.56999999</v>
      </c>
      <c r="V23" s="63">
        <v>0.47</v>
      </c>
      <c r="W23" s="27">
        <v>126968573.91</v>
      </c>
      <c r="X23" s="63">
        <v>0.39</v>
      </c>
      <c r="Y23" s="27">
        <v>162760778.13999999</v>
      </c>
      <c r="Z23" s="63">
        <v>0.37</v>
      </c>
      <c r="AA23" s="27">
        <v>242853588.88</v>
      </c>
      <c r="AB23" s="63">
        <v>0.35</v>
      </c>
    </row>
    <row r="24" spans="1:28">
      <c r="A24" s="3" t="s">
        <v>54</v>
      </c>
      <c r="B24" s="11" t="s">
        <v>23</v>
      </c>
      <c r="C24" s="7">
        <v>4101606</v>
      </c>
      <c r="D24" s="7">
        <v>86510</v>
      </c>
      <c r="E24" s="27">
        <v>85139117.920000002</v>
      </c>
      <c r="F24" s="63">
        <v>0.49</v>
      </c>
      <c r="G24" s="27">
        <v>106892858.36</v>
      </c>
      <c r="H24" s="63">
        <v>0.47</v>
      </c>
      <c r="I24" s="27">
        <v>185476310.30000001</v>
      </c>
      <c r="J24" s="63">
        <v>0.51</v>
      </c>
      <c r="K24" s="27">
        <v>47104077.909999996</v>
      </c>
      <c r="L24" s="63">
        <v>1.51</v>
      </c>
      <c r="M24" s="27">
        <v>47088141.600000001</v>
      </c>
      <c r="N24" s="63">
        <v>1.47</v>
      </c>
      <c r="O24" s="27">
        <v>45852186.619999997</v>
      </c>
      <c r="P24" s="63">
        <v>1.1599999999999999</v>
      </c>
      <c r="Q24" s="27">
        <v>112036600.38</v>
      </c>
      <c r="R24" s="63">
        <v>0.92</v>
      </c>
      <c r="S24" s="27">
        <v>143717885.38</v>
      </c>
      <c r="T24" s="63">
        <v>0.78</v>
      </c>
      <c r="U24" s="27">
        <v>219893112.71000001</v>
      </c>
      <c r="V24" s="63">
        <v>0.77</v>
      </c>
      <c r="W24" s="27">
        <v>244279796.20999998</v>
      </c>
      <c r="X24" s="63">
        <v>0.75</v>
      </c>
      <c r="Y24" s="27">
        <v>297698885.34000003</v>
      </c>
      <c r="Z24" s="63">
        <v>0.67</v>
      </c>
      <c r="AA24" s="27">
        <v>451221609.63</v>
      </c>
      <c r="AB24" s="63">
        <v>0.65</v>
      </c>
    </row>
    <row r="25" spans="1:28">
      <c r="A25" s="3" t="s">
        <v>344</v>
      </c>
      <c r="B25" s="11" t="s">
        <v>21</v>
      </c>
      <c r="C25" s="7">
        <v>4101655</v>
      </c>
      <c r="D25" s="7">
        <v>86884</v>
      </c>
      <c r="E25" s="27">
        <v>26483204.510000002</v>
      </c>
      <c r="F25" s="63">
        <v>0.15</v>
      </c>
      <c r="G25" s="27">
        <v>31077111.420000002</v>
      </c>
      <c r="H25" s="63">
        <v>0.14000000000000001</v>
      </c>
      <c r="I25" s="27">
        <v>77089408.519999996</v>
      </c>
      <c r="J25" s="63">
        <v>0.21</v>
      </c>
      <c r="K25" s="27">
        <v>369909.4</v>
      </c>
      <c r="L25" s="63">
        <v>0.01</v>
      </c>
      <c r="M25" s="27">
        <v>682710</v>
      </c>
      <c r="N25" s="63">
        <v>0.02</v>
      </c>
      <c r="O25" s="27">
        <v>1056000</v>
      </c>
      <c r="P25" s="63">
        <v>0.03</v>
      </c>
      <c r="Q25" s="27">
        <v>6470770.3899999997</v>
      </c>
      <c r="R25" s="63">
        <v>0.05</v>
      </c>
      <c r="S25" s="27">
        <v>12217086.960000001</v>
      </c>
      <c r="T25" s="63">
        <v>7.0000000000000007E-2</v>
      </c>
      <c r="U25" s="27">
        <v>18332303.91</v>
      </c>
      <c r="V25" s="63">
        <v>0.06</v>
      </c>
      <c r="W25" s="27">
        <v>33323884.300000001</v>
      </c>
      <c r="X25" s="63">
        <v>0.1</v>
      </c>
      <c r="Y25" s="27">
        <v>43976908.380000003</v>
      </c>
      <c r="Z25" s="63">
        <v>0.1</v>
      </c>
      <c r="AA25" s="27">
        <v>96477712.429999992</v>
      </c>
      <c r="AB25" s="63">
        <v>0.14000000000000001</v>
      </c>
    </row>
    <row r="26" spans="1:28">
      <c r="A26" s="3" t="s">
        <v>97</v>
      </c>
      <c r="B26" s="11" t="s">
        <v>29</v>
      </c>
      <c r="C26" s="7">
        <v>4101705</v>
      </c>
      <c r="D26" s="7">
        <v>87260</v>
      </c>
      <c r="E26" s="27">
        <v>59378181.030000001</v>
      </c>
      <c r="F26" s="63">
        <v>0.34</v>
      </c>
      <c r="G26" s="27">
        <v>86336113.629999995</v>
      </c>
      <c r="H26" s="63">
        <v>0.38</v>
      </c>
      <c r="I26" s="27">
        <v>182958411.40000001</v>
      </c>
      <c r="J26" s="63">
        <v>0.5</v>
      </c>
      <c r="K26" s="27">
        <v>3564781</v>
      </c>
      <c r="L26" s="63">
        <v>0.11</v>
      </c>
      <c r="M26" s="27">
        <v>3895336.8</v>
      </c>
      <c r="N26" s="63">
        <v>0.12</v>
      </c>
      <c r="O26" s="27">
        <v>5321439.22</v>
      </c>
      <c r="P26" s="63">
        <v>0.13</v>
      </c>
      <c r="Q26" s="27">
        <v>7242764</v>
      </c>
      <c r="R26" s="63">
        <v>0.06</v>
      </c>
      <c r="S26" s="27">
        <v>25201264.75</v>
      </c>
      <c r="T26" s="63">
        <v>0.14000000000000001</v>
      </c>
      <c r="U26" s="27">
        <v>97967529.629999995</v>
      </c>
      <c r="V26" s="63">
        <v>0.34</v>
      </c>
      <c r="W26" s="27">
        <v>70185726.030000001</v>
      </c>
      <c r="X26" s="63">
        <v>0.22</v>
      </c>
      <c r="Y26" s="27">
        <v>115432715.17999999</v>
      </c>
      <c r="Z26" s="63">
        <v>0.26</v>
      </c>
      <c r="AA26" s="27">
        <v>286247380.25</v>
      </c>
      <c r="AB26" s="63">
        <v>0.41</v>
      </c>
    </row>
    <row r="27" spans="1:28">
      <c r="A27" s="3" t="s">
        <v>9</v>
      </c>
      <c r="B27" s="6" t="s">
        <v>7</v>
      </c>
      <c r="C27" s="7">
        <v>4101804</v>
      </c>
      <c r="D27" s="7">
        <v>83700</v>
      </c>
      <c r="E27" s="27">
        <v>82315416.129999995</v>
      </c>
      <c r="F27" s="63">
        <v>0.48</v>
      </c>
      <c r="G27" s="27">
        <v>157597774.77000001</v>
      </c>
      <c r="H27" s="63">
        <v>0.69</v>
      </c>
      <c r="I27" s="27">
        <v>216257386.66999999</v>
      </c>
      <c r="J27" s="63">
        <v>0.59</v>
      </c>
      <c r="K27" s="27">
        <v>1633462.8</v>
      </c>
      <c r="L27" s="63">
        <v>0.05</v>
      </c>
      <c r="M27" s="27">
        <v>818765</v>
      </c>
      <c r="N27" s="63">
        <v>0.03</v>
      </c>
      <c r="O27" s="27">
        <v>874941.2</v>
      </c>
      <c r="P27" s="63">
        <v>0.02</v>
      </c>
      <c r="Q27" s="27">
        <v>12867359.109999999</v>
      </c>
      <c r="R27" s="63">
        <v>0.11</v>
      </c>
      <c r="S27" s="27">
        <v>13803574.5</v>
      </c>
      <c r="T27" s="63">
        <v>0.08</v>
      </c>
      <c r="U27" s="27">
        <v>17654440.239999998</v>
      </c>
      <c r="V27" s="63">
        <v>0.06</v>
      </c>
      <c r="W27" s="27">
        <v>96816238.039999992</v>
      </c>
      <c r="X27" s="63">
        <v>0.3</v>
      </c>
      <c r="Y27" s="27">
        <v>172220114.27000001</v>
      </c>
      <c r="Z27" s="63">
        <v>0.39</v>
      </c>
      <c r="AA27" s="27">
        <v>234786768.10999998</v>
      </c>
      <c r="AB27" s="63">
        <v>0.34</v>
      </c>
    </row>
    <row r="28" spans="1:28">
      <c r="A28" s="3" t="s">
        <v>371</v>
      </c>
      <c r="B28" s="11" t="s">
        <v>21</v>
      </c>
      <c r="C28" s="7">
        <v>4101853</v>
      </c>
      <c r="D28" s="7">
        <v>86880</v>
      </c>
      <c r="E28" s="27">
        <v>18238603.449999999</v>
      </c>
      <c r="F28" s="63">
        <v>0.11</v>
      </c>
      <c r="G28" s="27">
        <v>33130545.140000001</v>
      </c>
      <c r="H28" s="63">
        <v>0.15</v>
      </c>
      <c r="I28" s="27">
        <v>60682457.450000003</v>
      </c>
      <c r="J28" s="63">
        <v>0.17</v>
      </c>
      <c r="K28" s="27">
        <v>232694.9</v>
      </c>
      <c r="L28" s="63">
        <v>0.01</v>
      </c>
      <c r="M28" s="27">
        <v>1591492</v>
      </c>
      <c r="N28" s="63">
        <v>0.05</v>
      </c>
      <c r="O28" s="27">
        <v>2952480</v>
      </c>
      <c r="P28" s="63">
        <v>7.0000000000000007E-2</v>
      </c>
      <c r="Q28" s="27">
        <v>7215037.4000000004</v>
      </c>
      <c r="R28" s="63">
        <v>0.06</v>
      </c>
      <c r="S28" s="27">
        <v>13013728.630000001</v>
      </c>
      <c r="T28" s="63">
        <v>7.0000000000000007E-2</v>
      </c>
      <c r="U28" s="27">
        <v>19658934.969999999</v>
      </c>
      <c r="V28" s="63">
        <v>7.0000000000000007E-2</v>
      </c>
      <c r="W28" s="27">
        <v>25686335.75</v>
      </c>
      <c r="X28" s="63">
        <v>0.08</v>
      </c>
      <c r="Y28" s="27">
        <v>47735765.770000003</v>
      </c>
      <c r="Z28" s="63">
        <v>0.11</v>
      </c>
      <c r="AA28" s="27">
        <v>83293872.420000002</v>
      </c>
      <c r="AB28" s="63">
        <v>0.12</v>
      </c>
    </row>
    <row r="29" spans="1:28">
      <c r="A29" s="3" t="s">
        <v>137</v>
      </c>
      <c r="B29" s="6" t="s">
        <v>11</v>
      </c>
      <c r="C29" s="7">
        <v>4101903</v>
      </c>
      <c r="D29" s="7">
        <v>86220</v>
      </c>
      <c r="E29" s="27">
        <v>77188627.609999999</v>
      </c>
      <c r="F29" s="63">
        <v>0.45</v>
      </c>
      <c r="G29" s="27">
        <v>95999095.439999998</v>
      </c>
      <c r="H29" s="63">
        <v>0.42</v>
      </c>
      <c r="I29" s="27">
        <v>139693190.19</v>
      </c>
      <c r="J29" s="63">
        <v>0.38</v>
      </c>
      <c r="K29" s="27">
        <v>124027.1</v>
      </c>
      <c r="L29" s="63">
        <v>0</v>
      </c>
      <c r="M29" s="27">
        <v>148667.95000000001</v>
      </c>
      <c r="N29" s="63">
        <v>0</v>
      </c>
      <c r="O29" s="27">
        <v>132690.5</v>
      </c>
      <c r="P29" s="63">
        <v>0</v>
      </c>
      <c r="Q29" s="27">
        <v>6009524.3099999996</v>
      </c>
      <c r="R29" s="63">
        <v>0.05</v>
      </c>
      <c r="S29" s="27">
        <v>8367879.5700000003</v>
      </c>
      <c r="T29" s="63">
        <v>0.05</v>
      </c>
      <c r="U29" s="27">
        <v>9532639.5999999996</v>
      </c>
      <c r="V29" s="63">
        <v>0.03</v>
      </c>
      <c r="W29" s="27">
        <v>83322179.019999996</v>
      </c>
      <c r="X29" s="63">
        <v>0.26</v>
      </c>
      <c r="Y29" s="27">
        <v>104515642.96000001</v>
      </c>
      <c r="Z29" s="63">
        <v>0.24</v>
      </c>
      <c r="AA29" s="27">
        <v>149358520.28999999</v>
      </c>
      <c r="AB29" s="63">
        <v>0.22</v>
      </c>
    </row>
    <row r="30" spans="1:28">
      <c r="A30" s="3" t="s">
        <v>49</v>
      </c>
      <c r="B30" s="6" t="s">
        <v>15</v>
      </c>
      <c r="C30" s="7">
        <v>4102000</v>
      </c>
      <c r="D30" s="7">
        <v>85935</v>
      </c>
      <c r="E30" s="27">
        <v>232996859.47999999</v>
      </c>
      <c r="F30" s="63">
        <v>1.35</v>
      </c>
      <c r="G30" s="27">
        <v>279719273.97000003</v>
      </c>
      <c r="H30" s="63">
        <v>1.23</v>
      </c>
      <c r="I30" s="27">
        <v>435439910.10000002</v>
      </c>
      <c r="J30" s="63">
        <v>1.2</v>
      </c>
      <c r="K30" s="27">
        <v>198588</v>
      </c>
      <c r="L30" s="63">
        <v>0.01</v>
      </c>
      <c r="M30" s="27">
        <v>179612</v>
      </c>
      <c r="N30" s="63">
        <v>0.01</v>
      </c>
      <c r="O30" s="27">
        <v>1891000</v>
      </c>
      <c r="P30" s="63">
        <v>0.05</v>
      </c>
      <c r="Q30" s="27">
        <v>81178921.75</v>
      </c>
      <c r="R30" s="63">
        <v>0.67</v>
      </c>
      <c r="S30" s="27">
        <v>153459698.53</v>
      </c>
      <c r="T30" s="63">
        <v>0.84</v>
      </c>
      <c r="U30" s="27">
        <v>275320467.94999999</v>
      </c>
      <c r="V30" s="63">
        <v>0.96</v>
      </c>
      <c r="W30" s="27">
        <v>314374369.23000002</v>
      </c>
      <c r="X30" s="63">
        <v>0.97</v>
      </c>
      <c r="Y30" s="27">
        <v>433358584.5</v>
      </c>
      <c r="Z30" s="63">
        <v>0.98</v>
      </c>
      <c r="AA30" s="27">
        <v>712651378.04999995</v>
      </c>
      <c r="AB30" s="63">
        <v>1.03</v>
      </c>
    </row>
    <row r="31" spans="1:28">
      <c r="A31" s="3" t="s">
        <v>94</v>
      </c>
      <c r="B31" s="6" t="s">
        <v>11</v>
      </c>
      <c r="C31" s="7">
        <v>4102109</v>
      </c>
      <c r="D31" s="7">
        <v>86730</v>
      </c>
      <c r="E31" s="27">
        <v>51370850.340000004</v>
      </c>
      <c r="F31" s="63">
        <v>0.3</v>
      </c>
      <c r="G31" s="27">
        <v>71587580.709999993</v>
      </c>
      <c r="H31" s="63">
        <v>0.32</v>
      </c>
      <c r="I31" s="27">
        <v>115652223.81</v>
      </c>
      <c r="J31" s="63">
        <v>0.32</v>
      </c>
      <c r="K31" s="27">
        <v>379044.21</v>
      </c>
      <c r="L31" s="63">
        <v>0.01</v>
      </c>
      <c r="M31" s="27">
        <v>636563.02</v>
      </c>
      <c r="N31" s="63">
        <v>0.02</v>
      </c>
      <c r="O31" s="27">
        <v>133787.5</v>
      </c>
      <c r="P31" s="63">
        <v>0</v>
      </c>
      <c r="Q31" s="27">
        <v>76904923.909999996</v>
      </c>
      <c r="R31" s="63">
        <v>0.63</v>
      </c>
      <c r="S31" s="27">
        <v>106513455.73</v>
      </c>
      <c r="T31" s="63">
        <v>0.57999999999999996</v>
      </c>
      <c r="U31" s="27">
        <v>161877992.40000001</v>
      </c>
      <c r="V31" s="63">
        <v>0.56000000000000005</v>
      </c>
      <c r="W31" s="27">
        <v>128654818.46000001</v>
      </c>
      <c r="X31" s="63">
        <v>0.4</v>
      </c>
      <c r="Y31" s="27">
        <v>178737599.45999998</v>
      </c>
      <c r="Z31" s="63">
        <v>0.4</v>
      </c>
      <c r="AA31" s="27">
        <v>277664003.71000004</v>
      </c>
      <c r="AB31" s="63">
        <v>0.4</v>
      </c>
    </row>
    <row r="32" spans="1:28">
      <c r="A32" s="3" t="s">
        <v>318</v>
      </c>
      <c r="B32" s="6" t="s">
        <v>11</v>
      </c>
      <c r="C32" s="7">
        <v>4102208</v>
      </c>
      <c r="D32" s="7">
        <v>87630</v>
      </c>
      <c r="E32" s="27">
        <v>19562366.43</v>
      </c>
      <c r="F32" s="63">
        <v>0.11</v>
      </c>
      <c r="G32" s="27">
        <v>23870134.640000001</v>
      </c>
      <c r="H32" s="63">
        <v>0.11</v>
      </c>
      <c r="I32" s="27">
        <v>40296030.780000001</v>
      </c>
      <c r="J32" s="63">
        <v>0.11</v>
      </c>
      <c r="K32" s="27">
        <v>424278</v>
      </c>
      <c r="L32" s="63">
        <v>0.01</v>
      </c>
      <c r="M32" s="27">
        <v>458436</v>
      </c>
      <c r="N32" s="63">
        <v>0.01</v>
      </c>
      <c r="O32" s="27">
        <v>1536496</v>
      </c>
      <c r="P32" s="63">
        <v>0.04</v>
      </c>
      <c r="Q32" s="27">
        <v>7214239.5</v>
      </c>
      <c r="R32" s="63">
        <v>0.06</v>
      </c>
      <c r="S32" s="27">
        <v>14501429.609999999</v>
      </c>
      <c r="T32" s="63">
        <v>0.08</v>
      </c>
      <c r="U32" s="27">
        <v>22974958.34</v>
      </c>
      <c r="V32" s="63">
        <v>0.08</v>
      </c>
      <c r="W32" s="27">
        <v>27200883.93</v>
      </c>
      <c r="X32" s="63">
        <v>0.08</v>
      </c>
      <c r="Y32" s="27">
        <v>38830000.25</v>
      </c>
      <c r="Z32" s="63">
        <v>0.09</v>
      </c>
      <c r="AA32" s="27">
        <v>64807485.120000005</v>
      </c>
      <c r="AB32" s="63">
        <v>0.09</v>
      </c>
    </row>
    <row r="33" spans="1:28">
      <c r="A33" s="3" t="s">
        <v>59</v>
      </c>
      <c r="B33" s="6" t="s">
        <v>7</v>
      </c>
      <c r="C33" s="7">
        <v>4102307</v>
      </c>
      <c r="D33" s="7">
        <v>83650</v>
      </c>
      <c r="E33" s="27">
        <v>27473545.300000001</v>
      </c>
      <c r="F33" s="63">
        <v>0.16</v>
      </c>
      <c r="G33" s="27">
        <v>44296433.219999999</v>
      </c>
      <c r="H33" s="63">
        <v>0.19</v>
      </c>
      <c r="I33" s="27">
        <v>75149491.319999993</v>
      </c>
      <c r="J33" s="63">
        <v>0.21</v>
      </c>
      <c r="K33" s="27">
        <v>4031458.4</v>
      </c>
      <c r="L33" s="63">
        <v>0.13</v>
      </c>
      <c r="M33" s="27">
        <v>4536724</v>
      </c>
      <c r="N33" s="63">
        <v>0.14000000000000001</v>
      </c>
      <c r="O33" s="27">
        <v>4751160.3</v>
      </c>
      <c r="P33" s="63">
        <v>0.12</v>
      </c>
      <c r="Q33" s="27">
        <v>6407433.8099999996</v>
      </c>
      <c r="R33" s="63">
        <v>0.05</v>
      </c>
      <c r="S33" s="27">
        <v>7433615.0800000001</v>
      </c>
      <c r="T33" s="63">
        <v>0.04</v>
      </c>
      <c r="U33" s="27">
        <v>11516714.199999999</v>
      </c>
      <c r="V33" s="63">
        <v>0.04</v>
      </c>
      <c r="W33" s="27">
        <v>37912437.509999998</v>
      </c>
      <c r="X33" s="63">
        <v>0.12</v>
      </c>
      <c r="Y33" s="27">
        <v>56266772.299999997</v>
      </c>
      <c r="Z33" s="63">
        <v>0.13</v>
      </c>
      <c r="AA33" s="27">
        <v>91417365.819999993</v>
      </c>
      <c r="AB33" s="63">
        <v>0.13</v>
      </c>
    </row>
    <row r="34" spans="1:28">
      <c r="A34" s="3" t="s">
        <v>122</v>
      </c>
      <c r="B34" s="11" t="s">
        <v>63</v>
      </c>
      <c r="C34" s="7">
        <v>4102406</v>
      </c>
      <c r="D34" s="7">
        <v>86360</v>
      </c>
      <c r="E34" s="27">
        <v>69064811.950000003</v>
      </c>
      <c r="F34" s="63">
        <v>0.4</v>
      </c>
      <c r="G34" s="27">
        <v>88041753.590000004</v>
      </c>
      <c r="H34" s="63">
        <v>0.39</v>
      </c>
      <c r="I34" s="27">
        <v>128056752.67</v>
      </c>
      <c r="J34" s="63">
        <v>0.35</v>
      </c>
      <c r="K34" s="27">
        <v>289386.7</v>
      </c>
      <c r="L34" s="63">
        <v>0.01</v>
      </c>
      <c r="M34" s="27">
        <v>2261492.4</v>
      </c>
      <c r="N34" s="63">
        <v>7.0000000000000007E-2</v>
      </c>
      <c r="O34" s="27">
        <v>1926307.2</v>
      </c>
      <c r="P34" s="63">
        <v>0.05</v>
      </c>
      <c r="Q34" s="27">
        <v>17882675.489999998</v>
      </c>
      <c r="R34" s="63">
        <v>0.15</v>
      </c>
      <c r="S34" s="27">
        <v>25551603.82</v>
      </c>
      <c r="T34" s="63">
        <v>0.14000000000000001</v>
      </c>
      <c r="U34" s="27">
        <v>28933932.399999999</v>
      </c>
      <c r="V34" s="63">
        <v>0.1</v>
      </c>
      <c r="W34" s="27">
        <v>87236874.140000001</v>
      </c>
      <c r="X34" s="63">
        <v>0.27</v>
      </c>
      <c r="Y34" s="27">
        <v>115854849.81</v>
      </c>
      <c r="Z34" s="63">
        <v>0.26</v>
      </c>
      <c r="AA34" s="27">
        <v>158916992.27000001</v>
      </c>
      <c r="AB34" s="63">
        <v>0.23</v>
      </c>
    </row>
    <row r="35" spans="1:28">
      <c r="A35" s="3" t="s">
        <v>287</v>
      </c>
      <c r="B35" s="11" t="s">
        <v>21</v>
      </c>
      <c r="C35" s="7">
        <v>4102505</v>
      </c>
      <c r="D35" s="7">
        <v>86960</v>
      </c>
      <c r="E35" s="27">
        <v>34547143.829999998</v>
      </c>
      <c r="F35" s="63">
        <v>0.2</v>
      </c>
      <c r="G35" s="27">
        <v>40326851.240000002</v>
      </c>
      <c r="H35" s="63">
        <v>0.18</v>
      </c>
      <c r="I35" s="27">
        <v>64323120.450000003</v>
      </c>
      <c r="J35" s="63">
        <v>0.18</v>
      </c>
      <c r="K35" s="27">
        <v>867027.4</v>
      </c>
      <c r="L35" s="63">
        <v>0.03</v>
      </c>
      <c r="M35" s="27">
        <v>668001</v>
      </c>
      <c r="N35" s="63">
        <v>0.02</v>
      </c>
      <c r="O35" s="27">
        <v>757803</v>
      </c>
      <c r="P35" s="63">
        <v>0.02</v>
      </c>
      <c r="Q35" s="27">
        <v>13639098.91</v>
      </c>
      <c r="R35" s="63">
        <v>0.11</v>
      </c>
      <c r="S35" s="27">
        <v>27925980.190000001</v>
      </c>
      <c r="T35" s="63">
        <v>0.15</v>
      </c>
      <c r="U35" s="27">
        <v>39704837.409999996</v>
      </c>
      <c r="V35" s="63">
        <v>0.14000000000000001</v>
      </c>
      <c r="W35" s="27">
        <v>49053270.140000001</v>
      </c>
      <c r="X35" s="63">
        <v>0.15</v>
      </c>
      <c r="Y35" s="27">
        <v>68920832.430000007</v>
      </c>
      <c r="Z35" s="63">
        <v>0.16</v>
      </c>
      <c r="AA35" s="27">
        <v>104785760.86</v>
      </c>
      <c r="AB35" s="63">
        <v>0.15</v>
      </c>
    </row>
    <row r="36" spans="1:28">
      <c r="A36" s="3" t="s">
        <v>332</v>
      </c>
      <c r="B36" s="11" t="s">
        <v>63</v>
      </c>
      <c r="C36" s="7">
        <v>4102703</v>
      </c>
      <c r="D36" s="7">
        <v>86385</v>
      </c>
      <c r="E36" s="27">
        <v>24742237.120000001</v>
      </c>
      <c r="F36" s="63">
        <v>0.14000000000000001</v>
      </c>
      <c r="G36" s="27">
        <v>31548047.199999999</v>
      </c>
      <c r="H36" s="63">
        <v>0.14000000000000001</v>
      </c>
      <c r="I36" s="27">
        <v>49811827.609999999</v>
      </c>
      <c r="J36" s="63">
        <v>0.14000000000000001</v>
      </c>
      <c r="K36" s="27">
        <v>359826.98</v>
      </c>
      <c r="L36" s="63">
        <v>0.01</v>
      </c>
      <c r="M36" s="27">
        <v>127215</v>
      </c>
      <c r="N36" s="63">
        <v>0</v>
      </c>
      <c r="O36" s="27">
        <v>637035</v>
      </c>
      <c r="P36" s="63">
        <v>0.02</v>
      </c>
      <c r="Q36" s="27">
        <v>18848658.460000001</v>
      </c>
      <c r="R36" s="63">
        <v>0.15</v>
      </c>
      <c r="S36" s="27">
        <v>32889441.07</v>
      </c>
      <c r="T36" s="63">
        <v>0.18</v>
      </c>
      <c r="U36" s="27">
        <v>49184317.189999998</v>
      </c>
      <c r="V36" s="63">
        <v>0.17</v>
      </c>
      <c r="W36" s="27">
        <v>43950722.560000002</v>
      </c>
      <c r="X36" s="63">
        <v>0.14000000000000001</v>
      </c>
      <c r="Y36" s="27">
        <v>64564703.269999996</v>
      </c>
      <c r="Z36" s="63">
        <v>0.15</v>
      </c>
      <c r="AA36" s="27">
        <v>99633179.799999997</v>
      </c>
      <c r="AB36" s="63">
        <v>0.14000000000000001</v>
      </c>
    </row>
    <row r="37" spans="1:28">
      <c r="A37" s="3" t="s">
        <v>208</v>
      </c>
      <c r="B37" s="11" t="s">
        <v>31</v>
      </c>
      <c r="C37" s="7">
        <v>4102604</v>
      </c>
      <c r="D37" s="7">
        <v>85700</v>
      </c>
      <c r="E37" s="27">
        <v>17869762.699999999</v>
      </c>
      <c r="F37" s="63">
        <v>0.1</v>
      </c>
      <c r="G37" s="27">
        <v>21444090.100000001</v>
      </c>
      <c r="H37" s="63">
        <v>0.09</v>
      </c>
      <c r="I37" s="27">
        <v>23754183.710000001</v>
      </c>
      <c r="J37" s="63">
        <v>7.0000000000000007E-2</v>
      </c>
      <c r="K37" s="27">
        <v>2100899.7999999998</v>
      </c>
      <c r="L37" s="63">
        <v>7.0000000000000007E-2</v>
      </c>
      <c r="M37" s="27">
        <v>2152485</v>
      </c>
      <c r="N37" s="63">
        <v>7.0000000000000007E-2</v>
      </c>
      <c r="O37" s="27">
        <v>2577149.4</v>
      </c>
      <c r="P37" s="63">
        <v>7.0000000000000007E-2</v>
      </c>
      <c r="Q37" s="27">
        <v>29871806.890000001</v>
      </c>
      <c r="R37" s="63">
        <v>0.25</v>
      </c>
      <c r="S37" s="27">
        <v>41754653.93</v>
      </c>
      <c r="T37" s="63">
        <v>0.23</v>
      </c>
      <c r="U37" s="27">
        <v>62444215.920000002</v>
      </c>
      <c r="V37" s="63">
        <v>0.22</v>
      </c>
      <c r="W37" s="27">
        <v>49842469.390000001</v>
      </c>
      <c r="X37" s="63">
        <v>0.15</v>
      </c>
      <c r="Y37" s="27">
        <v>65351229.030000001</v>
      </c>
      <c r="Z37" s="63">
        <v>0.15</v>
      </c>
      <c r="AA37" s="27">
        <v>88775549.030000001</v>
      </c>
      <c r="AB37" s="63">
        <v>0.13</v>
      </c>
    </row>
    <row r="38" spans="1:28">
      <c r="A38" s="3" t="s">
        <v>405</v>
      </c>
      <c r="B38" s="11" t="s">
        <v>31</v>
      </c>
      <c r="C38" s="7">
        <v>4102752</v>
      </c>
      <c r="D38" s="7">
        <v>85745</v>
      </c>
      <c r="E38" s="27">
        <v>25023016.41</v>
      </c>
      <c r="F38" s="63">
        <v>0.15</v>
      </c>
      <c r="G38" s="27">
        <v>19545002.760000002</v>
      </c>
      <c r="H38" s="63">
        <v>0.09</v>
      </c>
      <c r="I38" s="27">
        <v>27637221.27</v>
      </c>
      <c r="J38" s="63">
        <v>0.08</v>
      </c>
      <c r="K38" s="27">
        <v>629168.5</v>
      </c>
      <c r="L38" s="63">
        <v>0.02</v>
      </c>
      <c r="M38" s="27">
        <v>652085</v>
      </c>
      <c r="N38" s="63">
        <v>0.02</v>
      </c>
      <c r="O38" s="27">
        <v>1022106.8</v>
      </c>
      <c r="P38" s="63">
        <v>0.03</v>
      </c>
      <c r="Q38" s="27">
        <v>17232251.039999999</v>
      </c>
      <c r="R38" s="63">
        <v>0.14000000000000001</v>
      </c>
      <c r="S38" s="27">
        <v>22478704.940000001</v>
      </c>
      <c r="T38" s="63">
        <v>0.12</v>
      </c>
      <c r="U38" s="27">
        <v>35208070.740000002</v>
      </c>
      <c r="V38" s="63">
        <v>0.12</v>
      </c>
      <c r="W38" s="27">
        <v>42884435.950000003</v>
      </c>
      <c r="X38" s="63">
        <v>0.13</v>
      </c>
      <c r="Y38" s="27">
        <v>42675792.700000003</v>
      </c>
      <c r="Z38" s="63">
        <v>0.1</v>
      </c>
      <c r="AA38" s="27">
        <v>63867398.810000002</v>
      </c>
      <c r="AB38" s="63">
        <v>0.09</v>
      </c>
    </row>
    <row r="39" spans="1:28">
      <c r="A39" s="3" t="s">
        <v>198</v>
      </c>
      <c r="B39" s="6" t="s">
        <v>11</v>
      </c>
      <c r="C39" s="7">
        <v>4102802</v>
      </c>
      <c r="D39" s="7">
        <v>86130</v>
      </c>
      <c r="E39" s="27">
        <v>47530021.18</v>
      </c>
      <c r="F39" s="63">
        <v>0.28000000000000003</v>
      </c>
      <c r="G39" s="27">
        <v>49598941.219999999</v>
      </c>
      <c r="H39" s="63">
        <v>0.22</v>
      </c>
      <c r="I39" s="27">
        <v>81042744.150000006</v>
      </c>
      <c r="J39" s="63">
        <v>0.22</v>
      </c>
      <c r="K39" s="27">
        <v>35562.239999999998</v>
      </c>
      <c r="L39" s="63">
        <v>0</v>
      </c>
      <c r="M39" s="27">
        <v>53670.2</v>
      </c>
      <c r="N39" s="63">
        <v>0</v>
      </c>
      <c r="O39" s="27">
        <v>59143</v>
      </c>
      <c r="P39" s="63">
        <v>0</v>
      </c>
      <c r="Q39" s="27">
        <v>14606936.630000001</v>
      </c>
      <c r="R39" s="63">
        <v>0.12</v>
      </c>
      <c r="S39" s="27">
        <v>11868799.060000001</v>
      </c>
      <c r="T39" s="63">
        <v>0.06</v>
      </c>
      <c r="U39" s="27">
        <v>15446493.869999999</v>
      </c>
      <c r="V39" s="63">
        <v>0.05</v>
      </c>
      <c r="W39" s="27">
        <v>62172520.050000004</v>
      </c>
      <c r="X39" s="63">
        <v>0.19</v>
      </c>
      <c r="Y39" s="27">
        <v>61521410.480000004</v>
      </c>
      <c r="Z39" s="63">
        <v>0.14000000000000001</v>
      </c>
      <c r="AA39" s="27">
        <v>96548381.020000011</v>
      </c>
      <c r="AB39" s="63">
        <v>0.14000000000000001</v>
      </c>
    </row>
    <row r="40" spans="1:28">
      <c r="A40" s="3" t="s">
        <v>125</v>
      </c>
      <c r="B40" s="11" t="s">
        <v>21</v>
      </c>
      <c r="C40" s="7">
        <v>4102901</v>
      </c>
      <c r="D40" s="7">
        <v>84640</v>
      </c>
      <c r="E40" s="27">
        <v>20772119.809999999</v>
      </c>
      <c r="F40" s="63">
        <v>0.12</v>
      </c>
      <c r="G40" s="27">
        <v>23058920.469999999</v>
      </c>
      <c r="H40" s="63">
        <v>0.1</v>
      </c>
      <c r="I40" s="27">
        <v>29358427.25</v>
      </c>
      <c r="J40" s="63">
        <v>0.08</v>
      </c>
      <c r="K40" s="27">
        <v>86390812.5</v>
      </c>
      <c r="L40" s="63">
        <v>2.76</v>
      </c>
      <c r="M40" s="27">
        <v>73950495</v>
      </c>
      <c r="N40" s="63">
        <v>2.31</v>
      </c>
      <c r="O40" s="27">
        <v>120656137.5</v>
      </c>
      <c r="P40" s="63">
        <v>3.05</v>
      </c>
      <c r="Q40" s="27">
        <v>16364774.640000001</v>
      </c>
      <c r="R40" s="63">
        <v>0.13</v>
      </c>
      <c r="S40" s="27">
        <v>23004281.109999999</v>
      </c>
      <c r="T40" s="63">
        <v>0.13</v>
      </c>
      <c r="U40" s="27">
        <v>32584268.27</v>
      </c>
      <c r="V40" s="63">
        <v>0.11</v>
      </c>
      <c r="W40" s="27">
        <v>123527706.95</v>
      </c>
      <c r="X40" s="63">
        <v>0.38</v>
      </c>
      <c r="Y40" s="27">
        <v>120013696.58</v>
      </c>
      <c r="Z40" s="63">
        <v>0.27</v>
      </c>
      <c r="AA40" s="27">
        <v>182598833.02000001</v>
      </c>
      <c r="AB40" s="63">
        <v>0.26</v>
      </c>
    </row>
    <row r="41" spans="1:28">
      <c r="A41" s="3" t="s">
        <v>204</v>
      </c>
      <c r="B41" s="11" t="s">
        <v>21</v>
      </c>
      <c r="C41" s="7">
        <v>4103008</v>
      </c>
      <c r="D41" s="7">
        <v>87390</v>
      </c>
      <c r="E41" s="27">
        <v>71905165.359999999</v>
      </c>
      <c r="F41" s="63">
        <v>0.42</v>
      </c>
      <c r="G41" s="27">
        <v>78216872.640000001</v>
      </c>
      <c r="H41" s="63">
        <v>0.34</v>
      </c>
      <c r="I41" s="27">
        <v>132828428.02</v>
      </c>
      <c r="J41" s="63">
        <v>0.36</v>
      </c>
      <c r="K41" s="27">
        <v>90378</v>
      </c>
      <c r="L41" s="63">
        <v>0</v>
      </c>
      <c r="M41" s="27">
        <v>28479.9</v>
      </c>
      <c r="N41" s="63">
        <v>0</v>
      </c>
      <c r="O41" s="27">
        <v>41748</v>
      </c>
      <c r="P41" s="63">
        <v>0</v>
      </c>
      <c r="Q41" s="27">
        <v>2354187.56</v>
      </c>
      <c r="R41" s="63">
        <v>0.02</v>
      </c>
      <c r="S41" s="27">
        <v>3804613.93</v>
      </c>
      <c r="T41" s="63">
        <v>0.02</v>
      </c>
      <c r="U41" s="27">
        <v>8837183.8599999994</v>
      </c>
      <c r="V41" s="63">
        <v>0.03</v>
      </c>
      <c r="W41" s="27">
        <v>74349730.920000002</v>
      </c>
      <c r="X41" s="63">
        <v>0.23</v>
      </c>
      <c r="Y41" s="27">
        <v>82049966.470000014</v>
      </c>
      <c r="Z41" s="63">
        <v>0.19</v>
      </c>
      <c r="AA41" s="27">
        <v>141707359.88</v>
      </c>
      <c r="AB41" s="63">
        <v>0.21</v>
      </c>
    </row>
    <row r="42" spans="1:28">
      <c r="A42" s="3" t="s">
        <v>316</v>
      </c>
      <c r="B42" s="11" t="s">
        <v>31</v>
      </c>
      <c r="C42" s="7">
        <v>4103024</v>
      </c>
      <c r="D42" s="7">
        <v>85595</v>
      </c>
      <c r="E42" s="27">
        <v>23442856.129999999</v>
      </c>
      <c r="F42" s="63">
        <v>0.14000000000000001</v>
      </c>
      <c r="G42" s="27">
        <v>16842896.620000001</v>
      </c>
      <c r="H42" s="63">
        <v>7.0000000000000007E-2</v>
      </c>
      <c r="I42" s="27">
        <v>23695637.559999999</v>
      </c>
      <c r="J42" s="63">
        <v>7.0000000000000007E-2</v>
      </c>
      <c r="K42" s="27">
        <v>1220132.98</v>
      </c>
      <c r="L42" s="63">
        <v>0.04</v>
      </c>
      <c r="M42" s="27">
        <v>1588376.6</v>
      </c>
      <c r="N42" s="63">
        <v>0.05</v>
      </c>
      <c r="O42" s="27">
        <v>1851874.9</v>
      </c>
      <c r="P42" s="63">
        <v>0.05</v>
      </c>
      <c r="Q42" s="27">
        <v>31925777.379999999</v>
      </c>
      <c r="R42" s="63">
        <v>0.26</v>
      </c>
      <c r="S42" s="27">
        <v>37873820.060000002</v>
      </c>
      <c r="T42" s="63">
        <v>0.21</v>
      </c>
      <c r="U42" s="27">
        <v>59241184.049999997</v>
      </c>
      <c r="V42" s="63">
        <v>0.21</v>
      </c>
      <c r="W42" s="27">
        <v>56588766.489999995</v>
      </c>
      <c r="X42" s="63">
        <v>0.17</v>
      </c>
      <c r="Y42" s="27">
        <v>56305093.280000001</v>
      </c>
      <c r="Z42" s="63">
        <v>0.13</v>
      </c>
      <c r="AA42" s="27">
        <v>84788696.50999999</v>
      </c>
      <c r="AB42" s="63">
        <v>0.12</v>
      </c>
    </row>
    <row r="43" spans="1:28">
      <c r="A43" s="3" t="s">
        <v>203</v>
      </c>
      <c r="B43" s="11" t="s">
        <v>21</v>
      </c>
      <c r="C43" s="7">
        <v>4103040</v>
      </c>
      <c r="D43" s="7">
        <v>85225</v>
      </c>
      <c r="E43" s="27">
        <v>44924062.259999998</v>
      </c>
      <c r="F43" s="63">
        <v>0.26</v>
      </c>
      <c r="G43" s="27">
        <v>53826219.869999997</v>
      </c>
      <c r="H43" s="63">
        <v>0.24</v>
      </c>
      <c r="I43" s="27">
        <v>72290493.480000004</v>
      </c>
      <c r="J43" s="63">
        <v>0.2</v>
      </c>
      <c r="K43" s="27">
        <v>2295139.2000000002</v>
      </c>
      <c r="L43" s="63">
        <v>7.0000000000000007E-2</v>
      </c>
      <c r="M43" s="27">
        <v>582041.9</v>
      </c>
      <c r="N43" s="63">
        <v>0.02</v>
      </c>
      <c r="O43" s="27">
        <v>1990674.7</v>
      </c>
      <c r="P43" s="63">
        <v>0.05</v>
      </c>
      <c r="Q43" s="27">
        <v>9940811.5</v>
      </c>
      <c r="R43" s="63">
        <v>0.08</v>
      </c>
      <c r="S43" s="27">
        <v>24768472.530000001</v>
      </c>
      <c r="T43" s="63">
        <v>0.13</v>
      </c>
      <c r="U43" s="27">
        <v>33218679.5</v>
      </c>
      <c r="V43" s="63">
        <v>0.12</v>
      </c>
      <c r="W43" s="27">
        <v>57160012.960000001</v>
      </c>
      <c r="X43" s="63">
        <v>0.18</v>
      </c>
      <c r="Y43" s="27">
        <v>79176734.299999997</v>
      </c>
      <c r="Z43" s="63">
        <v>0.18</v>
      </c>
      <c r="AA43" s="27">
        <v>107499847.68000001</v>
      </c>
      <c r="AB43" s="63">
        <v>0.16</v>
      </c>
    </row>
    <row r="44" spans="1:28">
      <c r="A44" s="3" t="s">
        <v>238</v>
      </c>
      <c r="B44" s="6" t="s">
        <v>15</v>
      </c>
      <c r="C44" s="7">
        <v>4103057</v>
      </c>
      <c r="D44" s="7">
        <v>85780</v>
      </c>
      <c r="E44" s="27">
        <v>16390838.26</v>
      </c>
      <c r="F44" s="63">
        <v>0.1</v>
      </c>
      <c r="G44" s="27">
        <v>11801974.550000001</v>
      </c>
      <c r="H44" s="63">
        <v>0.05</v>
      </c>
      <c r="I44" s="27">
        <v>28429243.359999999</v>
      </c>
      <c r="J44" s="63">
        <v>0.08</v>
      </c>
      <c r="K44" s="27">
        <v>572086</v>
      </c>
      <c r="L44" s="63">
        <v>0.02</v>
      </c>
      <c r="M44" s="27">
        <v>367142</v>
      </c>
      <c r="N44" s="63">
        <v>0.01</v>
      </c>
      <c r="O44" s="27">
        <v>640553.88</v>
      </c>
      <c r="P44" s="63">
        <v>0.02</v>
      </c>
      <c r="Q44" s="27">
        <v>38073576.670000002</v>
      </c>
      <c r="R44" s="63">
        <v>0.31</v>
      </c>
      <c r="S44" s="27">
        <v>41256761.240000002</v>
      </c>
      <c r="T44" s="63">
        <v>0.22</v>
      </c>
      <c r="U44" s="27">
        <v>59998576.390000001</v>
      </c>
      <c r="V44" s="63">
        <v>0.21</v>
      </c>
      <c r="W44" s="27">
        <v>55036500.93</v>
      </c>
      <c r="X44" s="63">
        <v>0.17</v>
      </c>
      <c r="Y44" s="27">
        <v>53425877.790000007</v>
      </c>
      <c r="Z44" s="63">
        <v>0.12</v>
      </c>
      <c r="AA44" s="27">
        <v>89068373.629999995</v>
      </c>
      <c r="AB44" s="63">
        <v>0.13</v>
      </c>
    </row>
    <row r="45" spans="1:28">
      <c r="A45" s="3" t="s">
        <v>630</v>
      </c>
      <c r="B45" s="11" t="s">
        <v>266</v>
      </c>
      <c r="C45" s="7">
        <v>4103107</v>
      </c>
      <c r="D45" s="7">
        <v>83450</v>
      </c>
      <c r="E45" s="27">
        <v>21194271.440000001</v>
      </c>
      <c r="F45" s="63">
        <v>0.12</v>
      </c>
      <c r="G45" s="27">
        <v>24923857.050000001</v>
      </c>
      <c r="H45" s="63">
        <v>0.11</v>
      </c>
      <c r="I45" s="27">
        <v>38157385.850000001</v>
      </c>
      <c r="J45" s="63">
        <v>0.1</v>
      </c>
      <c r="K45" s="27">
        <v>36600003</v>
      </c>
      <c r="L45" s="63">
        <v>1.17</v>
      </c>
      <c r="M45" s="27">
        <v>38685872</v>
      </c>
      <c r="N45" s="63">
        <v>1.21</v>
      </c>
      <c r="O45" s="27">
        <v>42421503</v>
      </c>
      <c r="P45" s="63">
        <v>1.07</v>
      </c>
      <c r="Q45" s="27">
        <v>4776862.26</v>
      </c>
      <c r="R45" s="63">
        <v>0.04</v>
      </c>
      <c r="S45" s="27">
        <v>5047475.9400000004</v>
      </c>
      <c r="T45" s="63">
        <v>0.03</v>
      </c>
      <c r="U45" s="27">
        <v>8471365.1899999995</v>
      </c>
      <c r="V45" s="63">
        <v>0.03</v>
      </c>
      <c r="W45" s="27">
        <v>62571136.699999996</v>
      </c>
      <c r="X45" s="63">
        <v>0.19</v>
      </c>
      <c r="Y45" s="27">
        <v>68657204.989999995</v>
      </c>
      <c r="Z45" s="63">
        <v>0.16</v>
      </c>
      <c r="AA45" s="27">
        <v>89050254.039999992</v>
      </c>
      <c r="AB45" s="63">
        <v>0.13</v>
      </c>
    </row>
    <row r="46" spans="1:28">
      <c r="A46" s="3" t="s">
        <v>404</v>
      </c>
      <c r="B46" s="11" t="s">
        <v>31</v>
      </c>
      <c r="C46" s="7">
        <v>4103156</v>
      </c>
      <c r="D46" s="7">
        <v>85708</v>
      </c>
      <c r="E46" s="27">
        <v>20398837.32</v>
      </c>
      <c r="F46" s="63">
        <v>0.12</v>
      </c>
      <c r="G46" s="27">
        <v>18855271.489999998</v>
      </c>
      <c r="H46" s="63">
        <v>0.08</v>
      </c>
      <c r="I46" s="27">
        <v>24780548.699999999</v>
      </c>
      <c r="J46" s="63">
        <v>7.0000000000000007E-2</v>
      </c>
      <c r="K46" s="27">
        <v>984082.5</v>
      </c>
      <c r="L46" s="63">
        <v>0.03</v>
      </c>
      <c r="M46" s="27">
        <v>1389015.5</v>
      </c>
      <c r="N46" s="63">
        <v>0.04</v>
      </c>
      <c r="O46" s="27">
        <v>1709916.7</v>
      </c>
      <c r="P46" s="63">
        <v>0.04</v>
      </c>
      <c r="Q46" s="27">
        <v>20041273.079999998</v>
      </c>
      <c r="R46" s="63">
        <v>0.16</v>
      </c>
      <c r="S46" s="27">
        <v>31098440.699999999</v>
      </c>
      <c r="T46" s="63">
        <v>0.17</v>
      </c>
      <c r="U46" s="27">
        <v>48858756.799999997</v>
      </c>
      <c r="V46" s="63">
        <v>0.17</v>
      </c>
      <c r="W46" s="27">
        <v>41424192.899999999</v>
      </c>
      <c r="X46" s="63">
        <v>0.13</v>
      </c>
      <c r="Y46" s="27">
        <v>51342727.689999998</v>
      </c>
      <c r="Z46" s="63">
        <v>0.12</v>
      </c>
      <c r="AA46" s="27">
        <v>75349222.199999988</v>
      </c>
      <c r="AB46" s="63">
        <v>0.11</v>
      </c>
    </row>
    <row r="47" spans="1:28">
      <c r="A47" s="3" t="s">
        <v>303</v>
      </c>
      <c r="B47" s="6" t="s">
        <v>11</v>
      </c>
      <c r="C47" s="7">
        <v>4103206</v>
      </c>
      <c r="D47" s="7">
        <v>86940</v>
      </c>
      <c r="E47" s="27">
        <v>29559414.350000001</v>
      </c>
      <c r="F47" s="63">
        <v>0.17</v>
      </c>
      <c r="G47" s="27">
        <v>32464416.850000001</v>
      </c>
      <c r="H47" s="63">
        <v>0.14000000000000001</v>
      </c>
      <c r="I47" s="27">
        <v>55849992.469999999</v>
      </c>
      <c r="J47" s="63">
        <v>0.15</v>
      </c>
      <c r="K47" s="27">
        <v>136408</v>
      </c>
      <c r="L47" s="63">
        <v>0</v>
      </c>
      <c r="M47" s="27">
        <v>178808.8</v>
      </c>
      <c r="N47" s="63">
        <v>0.01</v>
      </c>
      <c r="O47" s="27">
        <v>162299</v>
      </c>
      <c r="P47" s="63">
        <v>0</v>
      </c>
      <c r="Q47" s="27">
        <v>21143144.350000001</v>
      </c>
      <c r="R47" s="63">
        <v>0.17</v>
      </c>
      <c r="S47" s="27">
        <v>34204063.799999997</v>
      </c>
      <c r="T47" s="63">
        <v>0.19</v>
      </c>
      <c r="U47" s="27">
        <v>52068519.890000001</v>
      </c>
      <c r="V47" s="63">
        <v>0.18</v>
      </c>
      <c r="W47" s="27">
        <v>50838966.700000003</v>
      </c>
      <c r="X47" s="63">
        <v>0.16</v>
      </c>
      <c r="Y47" s="27">
        <v>66847289.450000003</v>
      </c>
      <c r="Z47" s="63">
        <v>0.15</v>
      </c>
      <c r="AA47" s="27">
        <v>108080811.36</v>
      </c>
      <c r="AB47" s="63">
        <v>0.16</v>
      </c>
    </row>
    <row r="48" spans="1:28">
      <c r="A48" s="3" t="s">
        <v>197</v>
      </c>
      <c r="B48" s="11" t="s">
        <v>31</v>
      </c>
      <c r="C48" s="7">
        <v>4103222</v>
      </c>
      <c r="D48" s="7">
        <v>85515</v>
      </c>
      <c r="E48" s="27">
        <v>34973800.310000002</v>
      </c>
      <c r="F48" s="63">
        <v>0.2</v>
      </c>
      <c r="G48" s="27">
        <v>50373320.490000002</v>
      </c>
      <c r="H48" s="63">
        <v>0.22</v>
      </c>
      <c r="I48" s="27">
        <v>98346308.810000002</v>
      </c>
      <c r="J48" s="63">
        <v>0.27</v>
      </c>
      <c r="K48" s="27">
        <v>565616.30000000005</v>
      </c>
      <c r="L48" s="63">
        <v>0.02</v>
      </c>
      <c r="M48" s="27">
        <v>1418011.2</v>
      </c>
      <c r="N48" s="63">
        <v>0.04</v>
      </c>
      <c r="O48" s="27">
        <v>288918.5</v>
      </c>
      <c r="P48" s="63">
        <v>0.01</v>
      </c>
      <c r="Q48" s="27">
        <v>25081012.32</v>
      </c>
      <c r="R48" s="63">
        <v>0.21</v>
      </c>
      <c r="S48" s="27">
        <v>35171133.780000001</v>
      </c>
      <c r="T48" s="63">
        <v>0.19</v>
      </c>
      <c r="U48" s="27">
        <v>96094683.760000005</v>
      </c>
      <c r="V48" s="63">
        <v>0.34</v>
      </c>
      <c r="W48" s="27">
        <v>60620428.93</v>
      </c>
      <c r="X48" s="63">
        <v>0.19</v>
      </c>
      <c r="Y48" s="27">
        <v>86962465.469999999</v>
      </c>
      <c r="Z48" s="63">
        <v>0.2</v>
      </c>
      <c r="AA48" s="27">
        <v>194729911.06999999</v>
      </c>
      <c r="AB48" s="63">
        <v>0.28000000000000003</v>
      </c>
    </row>
    <row r="49" spans="1:28">
      <c r="A49" s="3" t="s">
        <v>269</v>
      </c>
      <c r="B49" s="11" t="s">
        <v>21</v>
      </c>
      <c r="C49" s="7">
        <v>4103305</v>
      </c>
      <c r="D49" s="7">
        <v>86925</v>
      </c>
      <c r="E49" s="27">
        <v>32885178.039999999</v>
      </c>
      <c r="F49" s="63">
        <v>0.19</v>
      </c>
      <c r="G49" s="27">
        <v>43224588.170000002</v>
      </c>
      <c r="H49" s="63">
        <v>0.19</v>
      </c>
      <c r="I49" s="27">
        <v>71619947.200000003</v>
      </c>
      <c r="J49" s="63">
        <v>0.2</v>
      </c>
      <c r="K49" s="27">
        <v>76262.899999999994</v>
      </c>
      <c r="L49" s="63">
        <v>0</v>
      </c>
      <c r="M49" s="27">
        <v>49792.800000000003</v>
      </c>
      <c r="N49" s="63">
        <v>0</v>
      </c>
      <c r="O49" s="27">
        <v>65743.899999999994</v>
      </c>
      <c r="P49" s="63">
        <v>0</v>
      </c>
      <c r="Q49" s="27">
        <v>10110820.84</v>
      </c>
      <c r="R49" s="63">
        <v>0.08</v>
      </c>
      <c r="S49" s="27">
        <v>17785529.809999999</v>
      </c>
      <c r="T49" s="63">
        <v>0.1</v>
      </c>
      <c r="U49" s="27">
        <v>24964873.100000001</v>
      </c>
      <c r="V49" s="63">
        <v>0.09</v>
      </c>
      <c r="W49" s="27">
        <v>43072261.780000001</v>
      </c>
      <c r="X49" s="63">
        <v>0.13</v>
      </c>
      <c r="Y49" s="27">
        <v>61059910.780000001</v>
      </c>
      <c r="Z49" s="63">
        <v>0.14000000000000001</v>
      </c>
      <c r="AA49" s="27">
        <v>96650564.200000018</v>
      </c>
      <c r="AB49" s="63">
        <v>0.14000000000000001</v>
      </c>
    </row>
    <row r="50" spans="1:28">
      <c r="A50" s="3" t="s">
        <v>249</v>
      </c>
      <c r="B50" s="6" t="s">
        <v>15</v>
      </c>
      <c r="C50" s="7">
        <v>4103354</v>
      </c>
      <c r="D50" s="7">
        <v>85430</v>
      </c>
      <c r="E50" s="27">
        <v>55325423.609999999</v>
      </c>
      <c r="F50" s="63">
        <v>0.32</v>
      </c>
      <c r="G50" s="27">
        <v>66203084.329999998</v>
      </c>
      <c r="H50" s="63">
        <v>0.28999999999999998</v>
      </c>
      <c r="I50" s="27">
        <v>118265077.48</v>
      </c>
      <c r="J50" s="63">
        <v>0.32</v>
      </c>
      <c r="K50" s="27">
        <v>1916480</v>
      </c>
      <c r="L50" s="63">
        <v>0.06</v>
      </c>
      <c r="M50" s="27">
        <v>1996682</v>
      </c>
      <c r="N50" s="63">
        <v>0.06</v>
      </c>
      <c r="O50" s="27">
        <v>1847999.8</v>
      </c>
      <c r="P50" s="63">
        <v>0.05</v>
      </c>
      <c r="Q50" s="27">
        <v>19112517.739999998</v>
      </c>
      <c r="R50" s="63">
        <v>0.16</v>
      </c>
      <c r="S50" s="27">
        <v>22116172.100000001</v>
      </c>
      <c r="T50" s="63">
        <v>0.12</v>
      </c>
      <c r="U50" s="27">
        <v>35716068.780000001</v>
      </c>
      <c r="V50" s="63">
        <v>0.12</v>
      </c>
      <c r="W50" s="27">
        <v>76354421.349999994</v>
      </c>
      <c r="X50" s="63">
        <v>0.23</v>
      </c>
      <c r="Y50" s="27">
        <v>90315938.430000007</v>
      </c>
      <c r="Z50" s="63">
        <v>0.2</v>
      </c>
      <c r="AA50" s="27">
        <v>155829146.06</v>
      </c>
      <c r="AB50" s="63">
        <v>0.23</v>
      </c>
    </row>
    <row r="51" spans="1:28">
      <c r="A51" s="3" t="s">
        <v>235</v>
      </c>
      <c r="B51" s="11" t="s">
        <v>29</v>
      </c>
      <c r="C51" s="7">
        <v>4103370</v>
      </c>
      <c r="D51" s="7">
        <v>87595</v>
      </c>
      <c r="E51" s="27">
        <v>47657321.689999998</v>
      </c>
      <c r="F51" s="63">
        <v>0.28000000000000003</v>
      </c>
      <c r="G51" s="27">
        <v>64817750.939999998</v>
      </c>
      <c r="H51" s="63">
        <v>0.28999999999999998</v>
      </c>
      <c r="I51" s="27">
        <v>92338798.590000004</v>
      </c>
      <c r="J51" s="63">
        <v>0.25</v>
      </c>
      <c r="K51" s="27">
        <v>275580</v>
      </c>
      <c r="L51" s="63">
        <v>0.01</v>
      </c>
      <c r="M51" s="27">
        <v>50380</v>
      </c>
      <c r="N51" s="63">
        <v>0</v>
      </c>
      <c r="O51" s="27">
        <v>62622</v>
      </c>
      <c r="P51" s="63">
        <v>0</v>
      </c>
      <c r="Q51" s="27">
        <v>4339430.67</v>
      </c>
      <c r="R51" s="63">
        <v>0.04</v>
      </c>
      <c r="S51" s="27">
        <v>7161288.9900000002</v>
      </c>
      <c r="T51" s="63">
        <v>0.04</v>
      </c>
      <c r="U51" s="27">
        <v>9670158.4499999993</v>
      </c>
      <c r="V51" s="63">
        <v>0.03</v>
      </c>
      <c r="W51" s="27">
        <v>52272332.359999999</v>
      </c>
      <c r="X51" s="63">
        <v>0.16</v>
      </c>
      <c r="Y51" s="27">
        <v>72029419.929999992</v>
      </c>
      <c r="Z51" s="63">
        <v>0.16</v>
      </c>
      <c r="AA51" s="27">
        <v>102071579.04000001</v>
      </c>
      <c r="AB51" s="63">
        <v>0.15</v>
      </c>
    </row>
    <row r="52" spans="1:28">
      <c r="A52" s="3" t="s">
        <v>368</v>
      </c>
      <c r="B52" s="6" t="s">
        <v>11</v>
      </c>
      <c r="C52" s="7">
        <v>4103404</v>
      </c>
      <c r="D52" s="7">
        <v>86640</v>
      </c>
      <c r="E52" s="27">
        <v>12835831.949999999</v>
      </c>
      <c r="F52" s="63">
        <v>7.0000000000000007E-2</v>
      </c>
      <c r="G52" s="27">
        <v>26727425.699999999</v>
      </c>
      <c r="H52" s="63">
        <v>0.12</v>
      </c>
      <c r="I52" s="27">
        <v>36651481.920000002</v>
      </c>
      <c r="J52" s="63">
        <v>0.1</v>
      </c>
      <c r="K52" s="27">
        <v>493775.6</v>
      </c>
      <c r="L52" s="63">
        <v>0.02</v>
      </c>
      <c r="M52" s="27">
        <v>59331.5</v>
      </c>
      <c r="N52" s="63">
        <v>0</v>
      </c>
      <c r="O52" s="27">
        <v>1256785.6000000001</v>
      </c>
      <c r="P52" s="63">
        <v>0.03</v>
      </c>
      <c r="Q52" s="27">
        <v>9986421.5999999996</v>
      </c>
      <c r="R52" s="63">
        <v>0.08</v>
      </c>
      <c r="S52" s="27">
        <v>12607577.279999999</v>
      </c>
      <c r="T52" s="63">
        <v>7.0000000000000007E-2</v>
      </c>
      <c r="U52" s="27">
        <v>21158677.149999999</v>
      </c>
      <c r="V52" s="63">
        <v>7.0000000000000007E-2</v>
      </c>
      <c r="W52" s="27">
        <v>23316029.149999999</v>
      </c>
      <c r="X52" s="63">
        <v>7.0000000000000007E-2</v>
      </c>
      <c r="Y52" s="27">
        <v>39394334.479999997</v>
      </c>
      <c r="Z52" s="63">
        <v>0.09</v>
      </c>
      <c r="AA52" s="27">
        <v>59066944.670000002</v>
      </c>
      <c r="AB52" s="63">
        <v>0.09</v>
      </c>
    </row>
    <row r="53" spans="1:28">
      <c r="A53" s="3" t="s">
        <v>51</v>
      </c>
      <c r="B53" s="6" t="s">
        <v>15</v>
      </c>
      <c r="C53" s="7">
        <v>4103453</v>
      </c>
      <c r="D53" s="7">
        <v>85415</v>
      </c>
      <c r="E53" s="27">
        <v>75169581.709999993</v>
      </c>
      <c r="F53" s="63">
        <v>0.44</v>
      </c>
      <c r="G53" s="27">
        <v>94222895.659999996</v>
      </c>
      <c r="H53" s="63">
        <v>0.41</v>
      </c>
      <c r="I53" s="27">
        <v>132157361.55</v>
      </c>
      <c r="J53" s="63">
        <v>0.36</v>
      </c>
      <c r="K53" s="27">
        <v>300620</v>
      </c>
      <c r="L53" s="63">
        <v>0.01</v>
      </c>
      <c r="M53" s="27">
        <v>248065</v>
      </c>
      <c r="N53" s="63">
        <v>0.01</v>
      </c>
      <c r="O53" s="27">
        <v>1041266.5</v>
      </c>
      <c r="P53" s="63">
        <v>0.03</v>
      </c>
      <c r="Q53" s="27">
        <v>95894358.790000007</v>
      </c>
      <c r="R53" s="63">
        <v>0.79</v>
      </c>
      <c r="S53" s="27">
        <v>143224605.62</v>
      </c>
      <c r="T53" s="63">
        <v>0.78</v>
      </c>
      <c r="U53" s="27">
        <v>234798939.33000001</v>
      </c>
      <c r="V53" s="63">
        <v>0.82</v>
      </c>
      <c r="W53" s="27">
        <v>171364560.5</v>
      </c>
      <c r="X53" s="63">
        <v>0.53</v>
      </c>
      <c r="Y53" s="27">
        <v>237695566.28</v>
      </c>
      <c r="Z53" s="63">
        <v>0.54</v>
      </c>
      <c r="AA53" s="27">
        <v>367997567.38</v>
      </c>
      <c r="AB53" s="63">
        <v>0.53</v>
      </c>
    </row>
    <row r="54" spans="1:28">
      <c r="A54" s="3" t="s">
        <v>356</v>
      </c>
      <c r="B54" s="11" t="s">
        <v>29</v>
      </c>
      <c r="C54" s="7">
        <v>4103479</v>
      </c>
      <c r="D54" s="7">
        <v>87565</v>
      </c>
      <c r="E54" s="27">
        <v>13091394.050000001</v>
      </c>
      <c r="F54" s="63">
        <v>0.08</v>
      </c>
      <c r="G54" s="27">
        <v>22636557.98</v>
      </c>
      <c r="H54" s="63">
        <v>0.1</v>
      </c>
      <c r="I54" s="27">
        <v>35538295.5</v>
      </c>
      <c r="J54" s="63">
        <v>0.1</v>
      </c>
      <c r="K54" s="27">
        <v>494984</v>
      </c>
      <c r="L54" s="63">
        <v>0.02</v>
      </c>
      <c r="M54" s="27">
        <v>167150</v>
      </c>
      <c r="N54" s="63">
        <v>0.01</v>
      </c>
      <c r="O54" s="27">
        <v>363252</v>
      </c>
      <c r="P54" s="63">
        <v>0.01</v>
      </c>
      <c r="Q54" s="27">
        <v>18377167.050000001</v>
      </c>
      <c r="R54" s="63">
        <v>0.15</v>
      </c>
      <c r="S54" s="27">
        <v>29380797.079999998</v>
      </c>
      <c r="T54" s="63">
        <v>0.16</v>
      </c>
      <c r="U54" s="27">
        <v>41918227.969999999</v>
      </c>
      <c r="V54" s="63">
        <v>0.15</v>
      </c>
      <c r="W54" s="27">
        <v>31963545.100000001</v>
      </c>
      <c r="X54" s="63">
        <v>0.1</v>
      </c>
      <c r="Y54" s="27">
        <v>52184505.060000002</v>
      </c>
      <c r="Z54" s="63">
        <v>0.12</v>
      </c>
      <c r="AA54" s="27">
        <v>77819775.469999999</v>
      </c>
      <c r="AB54" s="63">
        <v>0.11</v>
      </c>
    </row>
    <row r="55" spans="1:28">
      <c r="A55" s="3" t="s">
        <v>317</v>
      </c>
      <c r="B55" s="6" t="s">
        <v>11</v>
      </c>
      <c r="C55" s="7">
        <v>4103503</v>
      </c>
      <c r="D55" s="7">
        <v>86820</v>
      </c>
      <c r="E55" s="27">
        <v>20289396.629999999</v>
      </c>
      <c r="F55" s="63">
        <v>0.12</v>
      </c>
      <c r="G55" s="27">
        <v>23223421.670000002</v>
      </c>
      <c r="H55" s="63">
        <v>0.1</v>
      </c>
      <c r="I55" s="27">
        <v>37497126.460000001</v>
      </c>
      <c r="J55" s="63">
        <v>0.1</v>
      </c>
      <c r="K55" s="27">
        <v>446199.92</v>
      </c>
      <c r="L55" s="63">
        <v>0.01</v>
      </c>
      <c r="M55" s="27">
        <v>645797.81000000006</v>
      </c>
      <c r="N55" s="63">
        <v>0.02</v>
      </c>
      <c r="O55" s="27">
        <v>2158142</v>
      </c>
      <c r="P55" s="63">
        <v>0.05</v>
      </c>
      <c r="Q55" s="27">
        <v>19681497.489999998</v>
      </c>
      <c r="R55" s="63">
        <v>0.16</v>
      </c>
      <c r="S55" s="27">
        <v>33256991.27</v>
      </c>
      <c r="T55" s="63">
        <v>0.18</v>
      </c>
      <c r="U55" s="27">
        <v>44827488.25</v>
      </c>
      <c r="V55" s="63">
        <v>0.16</v>
      </c>
      <c r="W55" s="27">
        <v>40417094.039999999</v>
      </c>
      <c r="X55" s="63">
        <v>0.12</v>
      </c>
      <c r="Y55" s="27">
        <v>57126210.75</v>
      </c>
      <c r="Z55" s="63">
        <v>0.13</v>
      </c>
      <c r="AA55" s="27">
        <v>84482756.710000008</v>
      </c>
      <c r="AB55" s="63">
        <v>0.12</v>
      </c>
    </row>
    <row r="56" spans="1:28">
      <c r="A56" s="3" t="s">
        <v>92</v>
      </c>
      <c r="B56" s="11" t="s">
        <v>63</v>
      </c>
      <c r="C56" s="7">
        <v>4103602</v>
      </c>
      <c r="D56" s="7">
        <v>86390</v>
      </c>
      <c r="E56" s="27">
        <v>87924329.129999995</v>
      </c>
      <c r="F56" s="63">
        <v>0.51</v>
      </c>
      <c r="G56" s="27">
        <v>92569384.590000004</v>
      </c>
      <c r="H56" s="63">
        <v>0.41</v>
      </c>
      <c r="I56" s="27">
        <v>155777954.91999999</v>
      </c>
      <c r="J56" s="63">
        <v>0.43</v>
      </c>
      <c r="K56" s="27">
        <v>1785800</v>
      </c>
      <c r="L56" s="63">
        <v>0.06</v>
      </c>
      <c r="M56" s="27">
        <v>1361220</v>
      </c>
      <c r="N56" s="63">
        <v>0.04</v>
      </c>
      <c r="O56" s="27">
        <v>1489296</v>
      </c>
      <c r="P56" s="63">
        <v>0.04</v>
      </c>
      <c r="Q56" s="27">
        <v>14227036.119999999</v>
      </c>
      <c r="R56" s="63">
        <v>0.12</v>
      </c>
      <c r="S56" s="27">
        <v>15878580.630000001</v>
      </c>
      <c r="T56" s="63">
        <v>0.09</v>
      </c>
      <c r="U56" s="27">
        <v>30152608.690000001</v>
      </c>
      <c r="V56" s="63">
        <v>0.11</v>
      </c>
      <c r="W56" s="27">
        <v>103937165.25</v>
      </c>
      <c r="X56" s="63">
        <v>0.32</v>
      </c>
      <c r="Y56" s="27">
        <v>109809185.22</v>
      </c>
      <c r="Z56" s="63">
        <v>0.25</v>
      </c>
      <c r="AA56" s="27">
        <v>187419859.60999998</v>
      </c>
      <c r="AB56" s="63">
        <v>0.27</v>
      </c>
    </row>
    <row r="57" spans="1:28">
      <c r="A57" s="3" t="s">
        <v>25</v>
      </c>
      <c r="B57" s="6" t="s">
        <v>11</v>
      </c>
      <c r="C57" s="7">
        <v>4103701</v>
      </c>
      <c r="D57" s="7">
        <v>86180</v>
      </c>
      <c r="E57" s="27">
        <v>105287624.27</v>
      </c>
      <c r="F57" s="63">
        <v>0.61</v>
      </c>
      <c r="G57" s="27">
        <v>122178613.70999999</v>
      </c>
      <c r="H57" s="63">
        <v>0.54</v>
      </c>
      <c r="I57" s="27">
        <v>194814542</v>
      </c>
      <c r="J57" s="63">
        <v>0.53</v>
      </c>
      <c r="K57" s="27">
        <v>837524.21</v>
      </c>
      <c r="L57" s="63">
        <v>0.03</v>
      </c>
      <c r="M57" s="27">
        <v>85615.3</v>
      </c>
      <c r="N57" s="63">
        <v>0</v>
      </c>
      <c r="O57" s="27">
        <v>311547</v>
      </c>
      <c r="P57" s="63">
        <v>0.01</v>
      </c>
      <c r="Q57" s="27">
        <v>18340678.309999999</v>
      </c>
      <c r="R57" s="63">
        <v>0.15</v>
      </c>
      <c r="S57" s="27">
        <v>29010614.030000001</v>
      </c>
      <c r="T57" s="63">
        <v>0.16</v>
      </c>
      <c r="U57" s="27">
        <v>30752115.93</v>
      </c>
      <c r="V57" s="63">
        <v>0.11</v>
      </c>
      <c r="W57" s="27">
        <v>124465826.78999999</v>
      </c>
      <c r="X57" s="63">
        <v>0.38</v>
      </c>
      <c r="Y57" s="27">
        <v>151274843.03999999</v>
      </c>
      <c r="Z57" s="63">
        <v>0.34</v>
      </c>
      <c r="AA57" s="27">
        <v>225878204.93000001</v>
      </c>
      <c r="AB57" s="63">
        <v>0.33</v>
      </c>
    </row>
    <row r="58" spans="1:28">
      <c r="A58" s="3" t="s">
        <v>234</v>
      </c>
      <c r="B58" s="6" t="s">
        <v>11</v>
      </c>
      <c r="C58" s="7">
        <v>4103800</v>
      </c>
      <c r="D58" s="7">
        <v>86890</v>
      </c>
      <c r="E58" s="27">
        <v>22645139.300000001</v>
      </c>
      <c r="F58" s="63">
        <v>0.13</v>
      </c>
      <c r="G58" s="27">
        <v>30874354.27</v>
      </c>
      <c r="H58" s="63">
        <v>0.14000000000000001</v>
      </c>
      <c r="I58" s="27">
        <v>42489804.899999999</v>
      </c>
      <c r="J58" s="63">
        <v>0.12</v>
      </c>
      <c r="K58" s="27">
        <v>381080</v>
      </c>
      <c r="L58" s="63">
        <v>0.01</v>
      </c>
      <c r="M58" s="27">
        <v>496530.26</v>
      </c>
      <c r="N58" s="63">
        <v>0.02</v>
      </c>
      <c r="O58" s="27">
        <v>284756</v>
      </c>
      <c r="P58" s="63">
        <v>0.01</v>
      </c>
      <c r="Q58" s="27">
        <v>17312978.210000001</v>
      </c>
      <c r="R58" s="63">
        <v>0.14000000000000001</v>
      </c>
      <c r="S58" s="27">
        <v>27880760.190000001</v>
      </c>
      <c r="T58" s="63">
        <v>0.15</v>
      </c>
      <c r="U58" s="27">
        <v>44499725.090000004</v>
      </c>
      <c r="V58" s="63">
        <v>0.16</v>
      </c>
      <c r="W58" s="27">
        <v>40339197.510000005</v>
      </c>
      <c r="X58" s="63">
        <v>0.12</v>
      </c>
      <c r="Y58" s="27">
        <v>59251644.719999999</v>
      </c>
      <c r="Z58" s="63">
        <v>0.13</v>
      </c>
      <c r="AA58" s="27">
        <v>87274285.99000001</v>
      </c>
      <c r="AB58" s="63">
        <v>0.13</v>
      </c>
    </row>
    <row r="59" spans="1:28">
      <c r="A59" s="3" t="s">
        <v>136</v>
      </c>
      <c r="B59" s="11" t="s">
        <v>21</v>
      </c>
      <c r="C59" s="7">
        <v>4103909</v>
      </c>
      <c r="D59" s="7">
        <v>87345</v>
      </c>
      <c r="E59" s="27">
        <v>79755112.430000007</v>
      </c>
      <c r="F59" s="63">
        <v>0.46</v>
      </c>
      <c r="G59" s="27">
        <v>103027697.76000001</v>
      </c>
      <c r="H59" s="63">
        <v>0.45</v>
      </c>
      <c r="I59" s="27">
        <v>163632044.83000001</v>
      </c>
      <c r="J59" s="63">
        <v>0.45</v>
      </c>
      <c r="K59" s="27">
        <v>471072.6</v>
      </c>
      <c r="L59" s="63">
        <v>0.02</v>
      </c>
      <c r="M59" s="27">
        <v>140811.54999999999</v>
      </c>
      <c r="N59" s="63">
        <v>0</v>
      </c>
      <c r="O59" s="27">
        <v>292473.81</v>
      </c>
      <c r="P59" s="63">
        <v>0.01</v>
      </c>
      <c r="Q59" s="27">
        <v>18560917.98</v>
      </c>
      <c r="R59" s="63">
        <v>0.15</v>
      </c>
      <c r="S59" s="27">
        <v>48363570.109999999</v>
      </c>
      <c r="T59" s="63">
        <v>0.26</v>
      </c>
      <c r="U59" s="27">
        <v>78231004.040000007</v>
      </c>
      <c r="V59" s="63">
        <v>0.27</v>
      </c>
      <c r="W59" s="27">
        <v>98787103.010000005</v>
      </c>
      <c r="X59" s="63">
        <v>0.3</v>
      </c>
      <c r="Y59" s="27">
        <v>151532079.42000002</v>
      </c>
      <c r="Z59" s="63">
        <v>0.34</v>
      </c>
      <c r="AA59" s="27">
        <v>242155522.68000001</v>
      </c>
      <c r="AB59" s="63">
        <v>0.35</v>
      </c>
    </row>
    <row r="60" spans="1:28">
      <c r="A60" s="3" t="s">
        <v>350</v>
      </c>
      <c r="B60" s="11" t="s">
        <v>21</v>
      </c>
      <c r="C60" s="7">
        <v>4103958</v>
      </c>
      <c r="D60" s="7">
        <v>85148</v>
      </c>
      <c r="E60" s="27">
        <v>19609583.460000001</v>
      </c>
      <c r="F60" s="63">
        <v>0.11</v>
      </c>
      <c r="G60" s="27">
        <v>24411400.550000001</v>
      </c>
      <c r="H60" s="63">
        <v>0.11</v>
      </c>
      <c r="I60" s="27">
        <v>38358991.939999998</v>
      </c>
      <c r="J60" s="63">
        <v>0.11</v>
      </c>
      <c r="K60" s="27">
        <v>19448308.100000001</v>
      </c>
      <c r="L60" s="63">
        <v>0.62</v>
      </c>
      <c r="M60" s="27">
        <v>12943175.199999999</v>
      </c>
      <c r="N60" s="63">
        <v>0.4</v>
      </c>
      <c r="O60" s="27">
        <v>34277100.299999997</v>
      </c>
      <c r="P60" s="63">
        <v>0.87</v>
      </c>
      <c r="Q60" s="27">
        <v>5384923.6500000004</v>
      </c>
      <c r="R60" s="63">
        <v>0.04</v>
      </c>
      <c r="S60" s="27">
        <v>7507325.5099999998</v>
      </c>
      <c r="T60" s="63">
        <v>0.04</v>
      </c>
      <c r="U60" s="27">
        <v>14847560.25</v>
      </c>
      <c r="V60" s="63">
        <v>0.05</v>
      </c>
      <c r="W60" s="27">
        <v>44442815.210000001</v>
      </c>
      <c r="X60" s="63">
        <v>0.14000000000000001</v>
      </c>
      <c r="Y60" s="27">
        <v>44861901.259999998</v>
      </c>
      <c r="Z60" s="63">
        <v>0.1</v>
      </c>
      <c r="AA60" s="27">
        <v>87483652.489999995</v>
      </c>
      <c r="AB60" s="63">
        <v>0.13</v>
      </c>
    </row>
    <row r="61" spans="1:28">
      <c r="A61" s="3" t="s">
        <v>90</v>
      </c>
      <c r="B61" s="6" t="s">
        <v>7</v>
      </c>
      <c r="C61" s="7">
        <v>4104006</v>
      </c>
      <c r="D61" s="7">
        <v>83430</v>
      </c>
      <c r="E61" s="27">
        <v>7431769.5599999996</v>
      </c>
      <c r="F61" s="63">
        <v>0.04</v>
      </c>
      <c r="G61" s="27">
        <v>9659487.5800000001</v>
      </c>
      <c r="H61" s="63">
        <v>0.04</v>
      </c>
      <c r="I61" s="27">
        <v>11275868.279999999</v>
      </c>
      <c r="J61" s="63">
        <v>0.03</v>
      </c>
      <c r="K61" s="27">
        <v>5025539</v>
      </c>
      <c r="L61" s="63">
        <v>0.16</v>
      </c>
      <c r="M61" s="27">
        <v>4726444</v>
      </c>
      <c r="N61" s="63">
        <v>0.15</v>
      </c>
      <c r="O61" s="27">
        <v>5674571</v>
      </c>
      <c r="P61" s="63">
        <v>0.14000000000000001</v>
      </c>
      <c r="Q61" s="27">
        <v>2627437.38</v>
      </c>
      <c r="R61" s="63">
        <v>0.02</v>
      </c>
      <c r="S61" s="27">
        <v>2621089.91</v>
      </c>
      <c r="T61" s="63">
        <v>0.01</v>
      </c>
      <c r="U61" s="27">
        <v>5679512.3499999996</v>
      </c>
      <c r="V61" s="63">
        <v>0.02</v>
      </c>
      <c r="W61" s="27">
        <v>15084745.939999998</v>
      </c>
      <c r="X61" s="63">
        <v>0.05</v>
      </c>
      <c r="Y61" s="27">
        <v>17007021.490000002</v>
      </c>
      <c r="Z61" s="63">
        <v>0.04</v>
      </c>
      <c r="AA61" s="27">
        <v>22629951.630000003</v>
      </c>
      <c r="AB61" s="63">
        <v>0.03</v>
      </c>
    </row>
    <row r="62" spans="1:28">
      <c r="A62" s="3" t="s">
        <v>285</v>
      </c>
      <c r="B62" s="6" t="s">
        <v>15</v>
      </c>
      <c r="C62" s="7">
        <v>4104055</v>
      </c>
      <c r="D62" s="7">
        <v>85450</v>
      </c>
      <c r="E62" s="27">
        <v>67815605.560000002</v>
      </c>
      <c r="F62" s="63">
        <v>0.39</v>
      </c>
      <c r="G62" s="27">
        <v>68219597.659999996</v>
      </c>
      <c r="H62" s="63">
        <v>0.3</v>
      </c>
      <c r="I62" s="27">
        <v>114921817.53</v>
      </c>
      <c r="J62" s="63">
        <v>0.32</v>
      </c>
      <c r="K62" s="27">
        <v>5675520.5</v>
      </c>
      <c r="L62" s="63">
        <v>0.18</v>
      </c>
      <c r="M62" s="27">
        <v>2816810</v>
      </c>
      <c r="N62" s="63">
        <v>0.09</v>
      </c>
      <c r="O62" s="27">
        <v>6441408</v>
      </c>
      <c r="P62" s="63">
        <v>0.16</v>
      </c>
      <c r="Q62" s="27">
        <v>32888029.530000001</v>
      </c>
      <c r="R62" s="63">
        <v>0.27</v>
      </c>
      <c r="S62" s="27">
        <v>38018906.240000002</v>
      </c>
      <c r="T62" s="63">
        <v>0.21</v>
      </c>
      <c r="U62" s="27">
        <v>58432475.219999999</v>
      </c>
      <c r="V62" s="63">
        <v>0.2</v>
      </c>
      <c r="W62" s="27">
        <v>106379155.59</v>
      </c>
      <c r="X62" s="63">
        <v>0.33</v>
      </c>
      <c r="Y62" s="27">
        <v>109055313.90000001</v>
      </c>
      <c r="Z62" s="63">
        <v>0.25</v>
      </c>
      <c r="AA62" s="27">
        <v>179795700.75</v>
      </c>
      <c r="AB62" s="63">
        <v>0.26</v>
      </c>
    </row>
    <row r="63" spans="1:28">
      <c r="A63" s="3" t="s">
        <v>281</v>
      </c>
      <c r="B63" s="6" t="s">
        <v>7</v>
      </c>
      <c r="C63" s="7">
        <v>4104105</v>
      </c>
      <c r="D63" s="7">
        <v>83870</v>
      </c>
      <c r="E63" s="27">
        <v>34336338.039999999</v>
      </c>
      <c r="F63" s="63">
        <v>0.2</v>
      </c>
      <c r="G63" s="27">
        <v>52628886.159999996</v>
      </c>
      <c r="H63" s="63">
        <v>0.23</v>
      </c>
      <c r="I63" s="27">
        <v>85465005.670000002</v>
      </c>
      <c r="J63" s="63">
        <v>0.23</v>
      </c>
      <c r="K63" s="27">
        <v>36207220</v>
      </c>
      <c r="L63" s="63">
        <v>1.1599999999999999</v>
      </c>
      <c r="M63" s="27">
        <v>39374205</v>
      </c>
      <c r="N63" s="63">
        <v>1.23</v>
      </c>
      <c r="O63" s="27">
        <v>28863298.100000001</v>
      </c>
      <c r="P63" s="63">
        <v>0.73</v>
      </c>
      <c r="Q63" s="27">
        <v>6690206.6200000001</v>
      </c>
      <c r="R63" s="63">
        <v>0.05</v>
      </c>
      <c r="S63" s="27">
        <v>11572023.98</v>
      </c>
      <c r="T63" s="63">
        <v>0.06</v>
      </c>
      <c r="U63" s="27">
        <v>24276648.359999999</v>
      </c>
      <c r="V63" s="63">
        <v>0.08</v>
      </c>
      <c r="W63" s="27">
        <v>77233764.659999996</v>
      </c>
      <c r="X63" s="63">
        <v>0.24</v>
      </c>
      <c r="Y63" s="27">
        <v>103575115.14</v>
      </c>
      <c r="Z63" s="63">
        <v>0.23</v>
      </c>
      <c r="AA63" s="27">
        <v>138604952.13</v>
      </c>
      <c r="AB63" s="63">
        <v>0.2</v>
      </c>
    </row>
    <row r="64" spans="1:28">
      <c r="A64" s="3" t="s">
        <v>27</v>
      </c>
      <c r="B64" s="6" t="s">
        <v>7</v>
      </c>
      <c r="C64" s="7">
        <v>4104204</v>
      </c>
      <c r="D64" s="7">
        <v>83600</v>
      </c>
      <c r="E64" s="27">
        <v>53339856.289999999</v>
      </c>
      <c r="F64" s="63">
        <v>0.31</v>
      </c>
      <c r="G64" s="27">
        <v>97498379.980000004</v>
      </c>
      <c r="H64" s="63">
        <v>0.43</v>
      </c>
      <c r="I64" s="27">
        <v>126618826.59999999</v>
      </c>
      <c r="J64" s="63">
        <v>0.35</v>
      </c>
      <c r="K64" s="27">
        <v>26475280</v>
      </c>
      <c r="L64" s="63">
        <v>0.85</v>
      </c>
      <c r="M64" s="27">
        <v>26189670</v>
      </c>
      <c r="N64" s="63">
        <v>0.82</v>
      </c>
      <c r="O64" s="27">
        <v>25232625.399999999</v>
      </c>
      <c r="P64" s="63">
        <v>0.64</v>
      </c>
      <c r="Q64" s="27">
        <v>10463164.48</v>
      </c>
      <c r="R64" s="63">
        <v>0.09</v>
      </c>
      <c r="S64" s="27">
        <v>13320294.42</v>
      </c>
      <c r="T64" s="63">
        <v>7.0000000000000007E-2</v>
      </c>
      <c r="U64" s="27">
        <v>21905195.41</v>
      </c>
      <c r="V64" s="63">
        <v>0.08</v>
      </c>
      <c r="W64" s="27">
        <v>90278300.769999996</v>
      </c>
      <c r="X64" s="63">
        <v>0.28000000000000003</v>
      </c>
      <c r="Y64" s="27">
        <v>137008344.40000001</v>
      </c>
      <c r="Z64" s="63">
        <v>0.31</v>
      </c>
      <c r="AA64" s="27">
        <v>173756647.41</v>
      </c>
      <c r="AB64" s="63">
        <v>0.25</v>
      </c>
    </row>
    <row r="65" spans="1:28">
      <c r="A65" s="3" t="s">
        <v>258</v>
      </c>
      <c r="B65" s="6" t="s">
        <v>7</v>
      </c>
      <c r="C65" s="7">
        <v>4104253</v>
      </c>
      <c r="D65" s="7">
        <v>83535</v>
      </c>
      <c r="E65" s="27">
        <v>22956578.48</v>
      </c>
      <c r="F65" s="63">
        <v>0.13</v>
      </c>
      <c r="G65" s="27">
        <v>33668424.039999999</v>
      </c>
      <c r="H65" s="63">
        <v>0.15</v>
      </c>
      <c r="I65" s="27">
        <v>45477093.329999998</v>
      </c>
      <c r="J65" s="63">
        <v>0.12</v>
      </c>
      <c r="K65" s="27">
        <v>2983750</v>
      </c>
      <c r="L65" s="63">
        <v>0.1</v>
      </c>
      <c r="M65" s="27">
        <v>2840345</v>
      </c>
      <c r="N65" s="63">
        <v>0.09</v>
      </c>
      <c r="O65" s="27">
        <v>2845955.92</v>
      </c>
      <c r="P65" s="63">
        <v>7.0000000000000007E-2</v>
      </c>
      <c r="Q65" s="27">
        <v>3103160.99</v>
      </c>
      <c r="R65" s="63">
        <v>0.03</v>
      </c>
      <c r="S65" s="27">
        <v>3328665.37</v>
      </c>
      <c r="T65" s="63">
        <v>0.02</v>
      </c>
      <c r="U65" s="27">
        <v>5294403.34</v>
      </c>
      <c r="V65" s="63">
        <v>0.02</v>
      </c>
      <c r="W65" s="27">
        <v>29043489.469999999</v>
      </c>
      <c r="X65" s="63">
        <v>0.09</v>
      </c>
      <c r="Y65" s="27">
        <v>39837434.409999996</v>
      </c>
      <c r="Z65" s="63">
        <v>0.09</v>
      </c>
      <c r="AA65" s="27">
        <v>53617452.590000004</v>
      </c>
      <c r="AB65" s="63">
        <v>0.08</v>
      </c>
    </row>
    <row r="66" spans="1:28">
      <c r="A66" s="3" t="s">
        <v>33</v>
      </c>
      <c r="B66" s="11" t="s">
        <v>21</v>
      </c>
      <c r="C66" s="7">
        <v>4104303</v>
      </c>
      <c r="D66" s="7">
        <v>87300</v>
      </c>
      <c r="E66" s="27">
        <v>111782934.39</v>
      </c>
      <c r="F66" s="63">
        <v>0.65</v>
      </c>
      <c r="G66" s="27">
        <v>138667869.74000001</v>
      </c>
      <c r="H66" s="63">
        <v>0.61</v>
      </c>
      <c r="I66" s="27">
        <v>214607742.22999999</v>
      </c>
      <c r="J66" s="63">
        <v>0.59</v>
      </c>
      <c r="K66" s="27">
        <v>1950097.17</v>
      </c>
      <c r="L66" s="63">
        <v>0.06</v>
      </c>
      <c r="M66" s="27">
        <v>1362652.13</v>
      </c>
      <c r="N66" s="63">
        <v>0.04</v>
      </c>
      <c r="O66" s="27">
        <v>5770044</v>
      </c>
      <c r="P66" s="63">
        <v>0.15</v>
      </c>
      <c r="Q66" s="27">
        <v>9817229.1300000008</v>
      </c>
      <c r="R66" s="63">
        <v>0.08</v>
      </c>
      <c r="S66" s="27">
        <v>41438877.030000001</v>
      </c>
      <c r="T66" s="63">
        <v>0.23</v>
      </c>
      <c r="U66" s="27">
        <v>70700877.180000007</v>
      </c>
      <c r="V66" s="63">
        <v>0.25</v>
      </c>
      <c r="W66" s="27">
        <v>123550260.69</v>
      </c>
      <c r="X66" s="63">
        <v>0.38</v>
      </c>
      <c r="Y66" s="27">
        <v>181469398.90000001</v>
      </c>
      <c r="Z66" s="63">
        <v>0.41</v>
      </c>
      <c r="AA66" s="27">
        <v>291078663.40999997</v>
      </c>
      <c r="AB66" s="63">
        <v>0.42</v>
      </c>
    </row>
    <row r="67" spans="1:28">
      <c r="A67" s="3" t="s">
        <v>215</v>
      </c>
      <c r="B67" s="11" t="s">
        <v>21</v>
      </c>
      <c r="C67" s="7">
        <v>4104402</v>
      </c>
      <c r="D67" s="7">
        <v>84470</v>
      </c>
      <c r="E67" s="27">
        <v>34350993.579999998</v>
      </c>
      <c r="F67" s="63">
        <v>0.2</v>
      </c>
      <c r="G67" s="27">
        <v>47790700.109999999</v>
      </c>
      <c r="H67" s="63">
        <v>0.21</v>
      </c>
      <c r="I67" s="27">
        <v>135678175.13</v>
      </c>
      <c r="J67" s="63">
        <v>0.37</v>
      </c>
      <c r="K67" s="27">
        <v>10433884.720000001</v>
      </c>
      <c r="L67" s="63">
        <v>0.33</v>
      </c>
      <c r="M67" s="27">
        <v>7501560</v>
      </c>
      <c r="N67" s="63">
        <v>0.23</v>
      </c>
      <c r="O67" s="27">
        <v>9248693.5999999996</v>
      </c>
      <c r="P67" s="63">
        <v>0.23</v>
      </c>
      <c r="Q67" s="27">
        <v>36524362.200000003</v>
      </c>
      <c r="R67" s="63">
        <v>0.3</v>
      </c>
      <c r="S67" s="27">
        <v>52465924.490000002</v>
      </c>
      <c r="T67" s="63">
        <v>0.28999999999999998</v>
      </c>
      <c r="U67" s="27">
        <v>70633633.140000001</v>
      </c>
      <c r="V67" s="63">
        <v>0.25</v>
      </c>
      <c r="W67" s="27">
        <v>81309240.5</v>
      </c>
      <c r="X67" s="63">
        <v>0.25</v>
      </c>
      <c r="Y67" s="27">
        <v>107758184.59999999</v>
      </c>
      <c r="Z67" s="63">
        <v>0.24</v>
      </c>
      <c r="AA67" s="27">
        <v>215560501.87</v>
      </c>
      <c r="AB67" s="63">
        <v>0.31</v>
      </c>
    </row>
    <row r="68" spans="1:28">
      <c r="A68" s="3" t="s">
        <v>81</v>
      </c>
      <c r="B68" s="11" t="s">
        <v>21</v>
      </c>
      <c r="C68" s="7">
        <v>4104428</v>
      </c>
      <c r="D68" s="7">
        <v>85140</v>
      </c>
      <c r="E68" s="27">
        <v>129613126.29000001</v>
      </c>
      <c r="F68" s="63">
        <v>0.75</v>
      </c>
      <c r="G68" s="27">
        <v>174829411.44999999</v>
      </c>
      <c r="H68" s="63">
        <v>0.77</v>
      </c>
      <c r="I68" s="27">
        <v>291641560.24000001</v>
      </c>
      <c r="J68" s="63">
        <v>0.8</v>
      </c>
      <c r="K68" s="27">
        <v>2528720.85</v>
      </c>
      <c r="L68" s="63">
        <v>0.08</v>
      </c>
      <c r="M68" s="27">
        <v>1614349.95</v>
      </c>
      <c r="N68" s="63">
        <v>0.05</v>
      </c>
      <c r="O68" s="27">
        <v>3975003.98</v>
      </c>
      <c r="P68" s="63">
        <v>0.1</v>
      </c>
      <c r="Q68" s="27">
        <v>19284331.699999999</v>
      </c>
      <c r="R68" s="63">
        <v>0.16</v>
      </c>
      <c r="S68" s="27">
        <v>34847857.700000003</v>
      </c>
      <c r="T68" s="63">
        <v>0.19</v>
      </c>
      <c r="U68" s="27">
        <v>52178752.399999999</v>
      </c>
      <c r="V68" s="63">
        <v>0.18</v>
      </c>
      <c r="W68" s="27">
        <v>151426178.84</v>
      </c>
      <c r="X68" s="63">
        <v>0.47</v>
      </c>
      <c r="Y68" s="27">
        <v>211291619.09999996</v>
      </c>
      <c r="Z68" s="63">
        <v>0.48</v>
      </c>
      <c r="AA68" s="27">
        <v>347795316.62</v>
      </c>
      <c r="AB68" s="63">
        <v>0.5</v>
      </c>
    </row>
    <row r="69" spans="1:28">
      <c r="A69" s="3" t="s">
        <v>267</v>
      </c>
      <c r="B69" s="11" t="s">
        <v>21</v>
      </c>
      <c r="C69" s="7">
        <v>4104451</v>
      </c>
      <c r="D69" s="7">
        <v>85160</v>
      </c>
      <c r="E69" s="27">
        <v>32694621.449999999</v>
      </c>
      <c r="F69" s="63">
        <v>0.19</v>
      </c>
      <c r="G69" s="27">
        <v>41062578.159999996</v>
      </c>
      <c r="H69" s="63">
        <v>0.18</v>
      </c>
      <c r="I69" s="27">
        <v>68702989.560000002</v>
      </c>
      <c r="J69" s="63">
        <v>0.19</v>
      </c>
      <c r="K69" s="27">
        <v>7574401.2000000002</v>
      </c>
      <c r="L69" s="63">
        <v>0.24</v>
      </c>
      <c r="M69" s="27">
        <v>35636041.25</v>
      </c>
      <c r="N69" s="63">
        <v>1.1100000000000001</v>
      </c>
      <c r="O69" s="27">
        <v>4594862.9000000004</v>
      </c>
      <c r="P69" s="63">
        <v>0.12</v>
      </c>
      <c r="Q69" s="27">
        <v>9598384.25</v>
      </c>
      <c r="R69" s="63">
        <v>0.08</v>
      </c>
      <c r="S69" s="27">
        <v>19434620.43</v>
      </c>
      <c r="T69" s="63">
        <v>0.11</v>
      </c>
      <c r="U69" s="27">
        <v>34720322.299999997</v>
      </c>
      <c r="V69" s="63">
        <v>0.12</v>
      </c>
      <c r="W69" s="27">
        <v>49867406.899999999</v>
      </c>
      <c r="X69" s="63">
        <v>0.15</v>
      </c>
      <c r="Y69" s="27">
        <v>96133239.840000004</v>
      </c>
      <c r="Z69" s="63">
        <v>0.22</v>
      </c>
      <c r="AA69" s="27">
        <v>108018174.76000001</v>
      </c>
      <c r="AB69" s="63">
        <v>0.16</v>
      </c>
    </row>
    <row r="70" spans="1:28">
      <c r="A70" s="3" t="s">
        <v>95</v>
      </c>
      <c r="B70" s="11" t="s">
        <v>31</v>
      </c>
      <c r="C70" s="7">
        <v>4104501</v>
      </c>
      <c r="D70" s="7">
        <v>85760</v>
      </c>
      <c r="E70" s="27">
        <v>60095222.43</v>
      </c>
      <c r="F70" s="63">
        <v>0.35</v>
      </c>
      <c r="G70" s="27">
        <v>72995738.769999996</v>
      </c>
      <c r="H70" s="63">
        <v>0.32</v>
      </c>
      <c r="I70" s="27">
        <v>118720879.59999999</v>
      </c>
      <c r="J70" s="63">
        <v>0.33</v>
      </c>
      <c r="K70" s="27">
        <v>1733250.1</v>
      </c>
      <c r="L70" s="63">
        <v>0.06</v>
      </c>
      <c r="M70" s="27">
        <v>2169356</v>
      </c>
      <c r="N70" s="63">
        <v>7.0000000000000007E-2</v>
      </c>
      <c r="O70" s="27">
        <v>2944742.1</v>
      </c>
      <c r="P70" s="63">
        <v>7.0000000000000007E-2</v>
      </c>
      <c r="Q70" s="27">
        <v>79181107.140000001</v>
      </c>
      <c r="R70" s="63">
        <v>0.65</v>
      </c>
      <c r="S70" s="27">
        <v>100122943.48</v>
      </c>
      <c r="T70" s="63">
        <v>0.55000000000000004</v>
      </c>
      <c r="U70" s="27">
        <v>160536799.90000001</v>
      </c>
      <c r="V70" s="63">
        <v>0.56000000000000005</v>
      </c>
      <c r="W70" s="27">
        <v>141009579.67000002</v>
      </c>
      <c r="X70" s="63">
        <v>0.43</v>
      </c>
      <c r="Y70" s="27">
        <v>175288038.25</v>
      </c>
      <c r="Z70" s="63">
        <v>0.4</v>
      </c>
      <c r="AA70" s="27">
        <v>282202421.60000002</v>
      </c>
      <c r="AB70" s="63">
        <v>0.41</v>
      </c>
    </row>
    <row r="71" spans="1:28">
      <c r="A71" s="3" t="s">
        <v>73</v>
      </c>
      <c r="B71" s="6" t="s">
        <v>15</v>
      </c>
      <c r="C71" s="7">
        <v>4104600</v>
      </c>
      <c r="D71" s="7">
        <v>85790</v>
      </c>
      <c r="E71" s="27">
        <v>24829039.670000002</v>
      </c>
      <c r="F71" s="63">
        <v>0.14000000000000001</v>
      </c>
      <c r="G71" s="27">
        <v>43422821.990000002</v>
      </c>
      <c r="H71" s="63">
        <v>0.19</v>
      </c>
      <c r="I71" s="27">
        <v>67694814.939999998</v>
      </c>
      <c r="J71" s="63">
        <v>0.19</v>
      </c>
      <c r="K71" s="27">
        <v>661102</v>
      </c>
      <c r="L71" s="63">
        <v>0.02</v>
      </c>
      <c r="M71" s="27">
        <v>776595</v>
      </c>
      <c r="N71" s="63">
        <v>0.02</v>
      </c>
      <c r="O71" s="27">
        <v>1365008.88</v>
      </c>
      <c r="P71" s="63">
        <v>0.03</v>
      </c>
      <c r="Q71" s="27">
        <v>70724261.890000001</v>
      </c>
      <c r="R71" s="63">
        <v>0.57999999999999996</v>
      </c>
      <c r="S71" s="27">
        <v>85579345.689999998</v>
      </c>
      <c r="T71" s="63">
        <v>0.47</v>
      </c>
      <c r="U71" s="27">
        <v>126882536.84999999</v>
      </c>
      <c r="V71" s="63">
        <v>0.44</v>
      </c>
      <c r="W71" s="27">
        <v>96214403.560000002</v>
      </c>
      <c r="X71" s="63">
        <v>0.3</v>
      </c>
      <c r="Y71" s="27">
        <v>129778762.68000001</v>
      </c>
      <c r="Z71" s="63">
        <v>0.28999999999999998</v>
      </c>
      <c r="AA71" s="27">
        <v>195942360.66999999</v>
      </c>
      <c r="AB71" s="63">
        <v>0.28000000000000003</v>
      </c>
    </row>
    <row r="72" spans="1:28">
      <c r="A72" s="3" t="s">
        <v>46</v>
      </c>
      <c r="B72" s="6" t="s">
        <v>7</v>
      </c>
      <c r="C72" s="7">
        <v>4104659</v>
      </c>
      <c r="D72" s="7">
        <v>84145</v>
      </c>
      <c r="E72" s="27">
        <v>57522385.399999999</v>
      </c>
      <c r="F72" s="63">
        <v>0.33</v>
      </c>
      <c r="G72" s="27">
        <v>97921166.739999995</v>
      </c>
      <c r="H72" s="63">
        <v>0.43</v>
      </c>
      <c r="I72" s="27">
        <v>168680106.09999999</v>
      </c>
      <c r="J72" s="63">
        <v>0.46</v>
      </c>
      <c r="K72" s="27">
        <v>6400363.3600000003</v>
      </c>
      <c r="L72" s="63">
        <v>0.2</v>
      </c>
      <c r="M72" s="27">
        <v>2314346.5</v>
      </c>
      <c r="N72" s="63">
        <v>7.0000000000000007E-2</v>
      </c>
      <c r="O72" s="27">
        <v>1986958.22</v>
      </c>
      <c r="P72" s="63">
        <v>0.05</v>
      </c>
      <c r="Q72" s="27">
        <v>154182789.05000001</v>
      </c>
      <c r="R72" s="63">
        <v>1.27</v>
      </c>
      <c r="S72" s="27">
        <v>232183248.08000001</v>
      </c>
      <c r="T72" s="63">
        <v>1.26</v>
      </c>
      <c r="U72" s="27">
        <v>312427596.66000003</v>
      </c>
      <c r="V72" s="63">
        <v>1.0900000000000001</v>
      </c>
      <c r="W72" s="27">
        <v>218105537.81</v>
      </c>
      <c r="X72" s="63">
        <v>0.67</v>
      </c>
      <c r="Y72" s="27">
        <v>332418761.31999999</v>
      </c>
      <c r="Z72" s="63">
        <v>0.75</v>
      </c>
      <c r="AA72" s="27">
        <v>483094660.98000002</v>
      </c>
      <c r="AB72" s="63">
        <v>0.7</v>
      </c>
    </row>
    <row r="73" spans="1:28">
      <c r="A73" s="3" t="s">
        <v>221</v>
      </c>
      <c r="B73" s="11" t="s">
        <v>63</v>
      </c>
      <c r="C73" s="7">
        <v>4104709</v>
      </c>
      <c r="D73" s="7">
        <v>86420</v>
      </c>
      <c r="E73" s="27">
        <v>47127645.200000003</v>
      </c>
      <c r="F73" s="63">
        <v>0.27</v>
      </c>
      <c r="G73" s="27">
        <v>85426339.900000006</v>
      </c>
      <c r="H73" s="63">
        <v>0.38</v>
      </c>
      <c r="I73" s="27">
        <v>112159918.29000001</v>
      </c>
      <c r="J73" s="63">
        <v>0.31</v>
      </c>
      <c r="K73" s="27">
        <v>9512260</v>
      </c>
      <c r="L73" s="63">
        <v>0.3</v>
      </c>
      <c r="M73" s="27">
        <v>13114967</v>
      </c>
      <c r="N73" s="63">
        <v>0.41</v>
      </c>
      <c r="O73" s="27">
        <v>7714568</v>
      </c>
      <c r="P73" s="63">
        <v>0.19</v>
      </c>
      <c r="Q73" s="27">
        <v>23884881.489999998</v>
      </c>
      <c r="R73" s="63">
        <v>0.2</v>
      </c>
      <c r="S73" s="27">
        <v>39107067.409999996</v>
      </c>
      <c r="T73" s="63">
        <v>0.21</v>
      </c>
      <c r="U73" s="27">
        <v>53258236.770000003</v>
      </c>
      <c r="V73" s="63">
        <v>0.19</v>
      </c>
      <c r="W73" s="27">
        <v>80524786.689999998</v>
      </c>
      <c r="X73" s="63">
        <v>0.25</v>
      </c>
      <c r="Y73" s="27">
        <v>137648374.31</v>
      </c>
      <c r="Z73" s="63">
        <v>0.31</v>
      </c>
      <c r="AA73" s="27">
        <v>173132723.06</v>
      </c>
      <c r="AB73" s="63">
        <v>0.25</v>
      </c>
    </row>
    <row r="74" spans="1:28">
      <c r="A74" s="3" t="s">
        <v>16</v>
      </c>
      <c r="B74" s="6" t="s">
        <v>15</v>
      </c>
      <c r="C74" s="7">
        <v>4104808</v>
      </c>
      <c r="D74" s="7">
        <v>85800</v>
      </c>
      <c r="E74" s="27">
        <v>181368957.81</v>
      </c>
      <c r="F74" s="63">
        <v>1.05</v>
      </c>
      <c r="G74" s="27">
        <v>246986754.00999999</v>
      </c>
      <c r="H74" s="63">
        <v>1.0900000000000001</v>
      </c>
      <c r="I74" s="27">
        <v>587948825.89999998</v>
      </c>
      <c r="J74" s="63">
        <v>1.61</v>
      </c>
      <c r="K74" s="27">
        <v>7178497.5</v>
      </c>
      <c r="L74" s="63">
        <v>0.23</v>
      </c>
      <c r="M74" s="27">
        <v>19475850</v>
      </c>
      <c r="N74" s="63">
        <v>0.61</v>
      </c>
      <c r="O74" s="27">
        <v>66826134.5</v>
      </c>
      <c r="P74" s="63">
        <v>1.69</v>
      </c>
      <c r="Q74" s="27">
        <v>319158624.43000001</v>
      </c>
      <c r="R74" s="63">
        <v>2.62</v>
      </c>
      <c r="S74" s="27">
        <v>550854366.63</v>
      </c>
      <c r="T74" s="63">
        <v>3</v>
      </c>
      <c r="U74" s="27">
        <v>721669217.72000003</v>
      </c>
      <c r="V74" s="63">
        <v>2.52</v>
      </c>
      <c r="W74" s="27">
        <v>507706079.74000001</v>
      </c>
      <c r="X74" s="63">
        <v>1.56</v>
      </c>
      <c r="Y74" s="27">
        <v>817316970.63999999</v>
      </c>
      <c r="Z74" s="63">
        <v>1.85</v>
      </c>
      <c r="AA74" s="27">
        <v>1376444178.1199999</v>
      </c>
      <c r="AB74" s="63">
        <v>1.99</v>
      </c>
    </row>
    <row r="75" spans="1:28">
      <c r="A75" s="3" t="s">
        <v>32</v>
      </c>
      <c r="B75" s="6" t="s">
        <v>7</v>
      </c>
      <c r="C75" s="7">
        <v>4104907</v>
      </c>
      <c r="D75" s="7">
        <v>84160</v>
      </c>
      <c r="E75" s="27">
        <v>248021357.90000001</v>
      </c>
      <c r="F75" s="63">
        <v>1.44</v>
      </c>
      <c r="G75" s="27">
        <v>399338728.25999999</v>
      </c>
      <c r="H75" s="63">
        <v>1.76</v>
      </c>
      <c r="I75" s="27">
        <v>636999296.01999998</v>
      </c>
      <c r="J75" s="63">
        <v>1.75</v>
      </c>
      <c r="K75" s="27">
        <v>15238920</v>
      </c>
      <c r="L75" s="63">
        <v>0.49</v>
      </c>
      <c r="M75" s="27">
        <v>25039660</v>
      </c>
      <c r="N75" s="63">
        <v>0.78</v>
      </c>
      <c r="O75" s="27">
        <v>14101431.109999999</v>
      </c>
      <c r="P75" s="63">
        <v>0.36</v>
      </c>
      <c r="Q75" s="27">
        <v>264310580.41</v>
      </c>
      <c r="R75" s="63">
        <v>2.17</v>
      </c>
      <c r="S75" s="27">
        <v>469871908.94999999</v>
      </c>
      <c r="T75" s="63">
        <v>2.56</v>
      </c>
      <c r="U75" s="27">
        <v>699550763.34000003</v>
      </c>
      <c r="V75" s="63">
        <v>2.44</v>
      </c>
      <c r="W75" s="27">
        <v>527570858.31</v>
      </c>
      <c r="X75" s="63">
        <v>1.62</v>
      </c>
      <c r="Y75" s="27">
        <v>894250297.21000004</v>
      </c>
      <c r="Z75" s="63">
        <v>2.02</v>
      </c>
      <c r="AA75" s="27">
        <v>1350651490.47</v>
      </c>
      <c r="AB75" s="63">
        <v>1.96</v>
      </c>
    </row>
    <row r="76" spans="1:28">
      <c r="A76" s="3" t="s">
        <v>211</v>
      </c>
      <c r="B76" s="6" t="s">
        <v>15</v>
      </c>
      <c r="C76" s="7">
        <v>4105003</v>
      </c>
      <c r="D76" s="7">
        <v>85470</v>
      </c>
      <c r="E76" s="27">
        <v>61683782.469999999</v>
      </c>
      <c r="F76" s="63">
        <v>0.36</v>
      </c>
      <c r="G76" s="27">
        <v>73507594.689999998</v>
      </c>
      <c r="H76" s="63">
        <v>0.32</v>
      </c>
      <c r="I76" s="27">
        <v>134405596.22</v>
      </c>
      <c r="J76" s="63">
        <v>0.37</v>
      </c>
      <c r="K76" s="27">
        <v>9318151</v>
      </c>
      <c r="L76" s="63">
        <v>0.3</v>
      </c>
      <c r="M76" s="27">
        <v>7101400</v>
      </c>
      <c r="N76" s="63">
        <v>0.22</v>
      </c>
      <c r="O76" s="27">
        <v>10959197.6</v>
      </c>
      <c r="P76" s="63">
        <v>0.28000000000000003</v>
      </c>
      <c r="Q76" s="27">
        <v>79508468.680000007</v>
      </c>
      <c r="R76" s="63">
        <v>0.65</v>
      </c>
      <c r="S76" s="27">
        <v>99232010.700000003</v>
      </c>
      <c r="T76" s="63">
        <v>0.54</v>
      </c>
      <c r="U76" s="27">
        <v>146781487.94</v>
      </c>
      <c r="V76" s="63">
        <v>0.51</v>
      </c>
      <c r="W76" s="27">
        <v>150510402.15000001</v>
      </c>
      <c r="X76" s="63">
        <v>0.46</v>
      </c>
      <c r="Y76" s="27">
        <v>179841005.38999999</v>
      </c>
      <c r="Z76" s="63">
        <v>0.41</v>
      </c>
      <c r="AA76" s="27">
        <v>292146281.75999999</v>
      </c>
      <c r="AB76" s="63">
        <v>0.42</v>
      </c>
    </row>
    <row r="77" spans="1:28">
      <c r="A77" s="3" t="s">
        <v>259</v>
      </c>
      <c r="B77" s="6" t="s">
        <v>11</v>
      </c>
      <c r="C77" s="7">
        <v>4105102</v>
      </c>
      <c r="D77" s="7">
        <v>86630</v>
      </c>
      <c r="E77" s="27">
        <v>24261631.969999999</v>
      </c>
      <c r="F77" s="63">
        <v>0.14000000000000001</v>
      </c>
      <c r="G77" s="27">
        <v>40962289.920000002</v>
      </c>
      <c r="H77" s="63">
        <v>0.18</v>
      </c>
      <c r="I77" s="27">
        <v>60280037.609999999</v>
      </c>
      <c r="J77" s="63">
        <v>0.17</v>
      </c>
      <c r="K77" s="27">
        <v>0</v>
      </c>
      <c r="L77" s="63">
        <v>0</v>
      </c>
      <c r="M77" s="27">
        <v>25878.59</v>
      </c>
      <c r="N77" s="63">
        <v>0</v>
      </c>
      <c r="O77" s="27">
        <v>6489588</v>
      </c>
      <c r="P77" s="63">
        <v>0.16</v>
      </c>
      <c r="Q77" s="27">
        <v>23785054.41</v>
      </c>
      <c r="R77" s="63">
        <v>0.2</v>
      </c>
      <c r="S77" s="27">
        <v>34291696.609999999</v>
      </c>
      <c r="T77" s="63">
        <v>0.19</v>
      </c>
      <c r="U77" s="27">
        <v>44557283.219999999</v>
      </c>
      <c r="V77" s="63">
        <v>0.16</v>
      </c>
      <c r="W77" s="27">
        <v>48046686.379999995</v>
      </c>
      <c r="X77" s="63">
        <v>0.15</v>
      </c>
      <c r="Y77" s="27">
        <v>75279865.120000005</v>
      </c>
      <c r="Z77" s="63">
        <v>0.17</v>
      </c>
      <c r="AA77" s="27">
        <v>111326908.83</v>
      </c>
      <c r="AB77" s="63">
        <v>0.16</v>
      </c>
    </row>
    <row r="78" spans="1:28">
      <c r="A78" s="3" t="s">
        <v>265</v>
      </c>
      <c r="B78" s="11" t="s">
        <v>266</v>
      </c>
      <c r="C78" s="7">
        <v>4105201</v>
      </c>
      <c r="D78" s="7">
        <v>83570</v>
      </c>
      <c r="E78" s="27">
        <v>67487200.890000001</v>
      </c>
      <c r="F78" s="63">
        <v>0.39</v>
      </c>
      <c r="G78" s="27">
        <v>79919157.760000005</v>
      </c>
      <c r="H78" s="63">
        <v>0.35</v>
      </c>
      <c r="I78" s="27">
        <v>120283243.63</v>
      </c>
      <c r="J78" s="63">
        <v>0.33</v>
      </c>
      <c r="K78" s="27">
        <v>87603260</v>
      </c>
      <c r="L78" s="63">
        <v>2.8</v>
      </c>
      <c r="M78" s="27">
        <v>85187100</v>
      </c>
      <c r="N78" s="63">
        <v>2.66</v>
      </c>
      <c r="O78" s="27">
        <v>93418533.5</v>
      </c>
      <c r="P78" s="63">
        <v>2.36</v>
      </c>
      <c r="Q78" s="27">
        <v>15004180.710000001</v>
      </c>
      <c r="R78" s="63">
        <v>0.12</v>
      </c>
      <c r="S78" s="27">
        <v>19529683.59</v>
      </c>
      <c r="T78" s="63">
        <v>0.11</v>
      </c>
      <c r="U78" s="27">
        <v>28090673.710000001</v>
      </c>
      <c r="V78" s="63">
        <v>0.1</v>
      </c>
      <c r="W78" s="27">
        <v>170094641.59999999</v>
      </c>
      <c r="X78" s="63">
        <v>0.52</v>
      </c>
      <c r="Y78" s="27">
        <v>184635941.34999999</v>
      </c>
      <c r="Z78" s="63">
        <v>0.42</v>
      </c>
      <c r="AA78" s="27">
        <v>241792450.84</v>
      </c>
      <c r="AB78" s="63">
        <v>0.35</v>
      </c>
    </row>
    <row r="79" spans="1:28">
      <c r="A79" s="3" t="s">
        <v>104</v>
      </c>
      <c r="B79" s="6" t="s">
        <v>15</v>
      </c>
      <c r="C79" s="7">
        <v>4105300</v>
      </c>
      <c r="D79" s="7">
        <v>85840</v>
      </c>
      <c r="E79" s="27">
        <v>87738264.379999995</v>
      </c>
      <c r="F79" s="63">
        <v>0.51</v>
      </c>
      <c r="G79" s="27">
        <v>90205510.599999994</v>
      </c>
      <c r="H79" s="63">
        <v>0.4</v>
      </c>
      <c r="I79" s="27">
        <v>145478249.62</v>
      </c>
      <c r="J79" s="63">
        <v>0.4</v>
      </c>
      <c r="K79" s="27">
        <v>837374.4</v>
      </c>
      <c r="L79" s="63">
        <v>0.03</v>
      </c>
      <c r="M79" s="27">
        <v>1433290</v>
      </c>
      <c r="N79" s="63">
        <v>0.04</v>
      </c>
      <c r="O79" s="27">
        <v>1148728.8</v>
      </c>
      <c r="P79" s="63">
        <v>0.03</v>
      </c>
      <c r="Q79" s="27">
        <v>79746596.599999994</v>
      </c>
      <c r="R79" s="63">
        <v>0.66</v>
      </c>
      <c r="S79" s="27">
        <v>92208776.700000003</v>
      </c>
      <c r="T79" s="63">
        <v>0.5</v>
      </c>
      <c r="U79" s="27">
        <v>163588280.65000001</v>
      </c>
      <c r="V79" s="63">
        <v>0.56999999999999995</v>
      </c>
      <c r="W79" s="27">
        <v>168322235.38</v>
      </c>
      <c r="X79" s="63">
        <v>0.52</v>
      </c>
      <c r="Y79" s="27">
        <v>183847577.30000001</v>
      </c>
      <c r="Z79" s="63">
        <v>0.42</v>
      </c>
      <c r="AA79" s="27">
        <v>310215259.07000005</v>
      </c>
      <c r="AB79" s="63">
        <v>0.45</v>
      </c>
    </row>
    <row r="80" spans="1:28">
      <c r="A80" s="3" t="s">
        <v>105</v>
      </c>
      <c r="B80" s="11" t="s">
        <v>31</v>
      </c>
      <c r="C80" s="7">
        <v>4105409</v>
      </c>
      <c r="D80" s="7">
        <v>85560</v>
      </c>
      <c r="E80" s="27">
        <v>61986248.460000001</v>
      </c>
      <c r="F80" s="63">
        <v>0.36</v>
      </c>
      <c r="G80" s="27">
        <v>76014225.010000005</v>
      </c>
      <c r="H80" s="63">
        <v>0.33</v>
      </c>
      <c r="I80" s="27">
        <v>126375753.52</v>
      </c>
      <c r="J80" s="63">
        <v>0.35</v>
      </c>
      <c r="K80" s="27">
        <v>979225.91</v>
      </c>
      <c r="L80" s="63">
        <v>0.03</v>
      </c>
      <c r="M80" s="27">
        <v>1257086.5</v>
      </c>
      <c r="N80" s="63">
        <v>0.04</v>
      </c>
      <c r="O80" s="27">
        <v>1614316.85</v>
      </c>
      <c r="P80" s="63">
        <v>0.04</v>
      </c>
      <c r="Q80" s="27">
        <v>56152197.049999997</v>
      </c>
      <c r="R80" s="63">
        <v>0.46</v>
      </c>
      <c r="S80" s="27">
        <v>94867647.459999993</v>
      </c>
      <c r="T80" s="63">
        <v>0.52</v>
      </c>
      <c r="U80" s="27">
        <v>172157965.55000001</v>
      </c>
      <c r="V80" s="63">
        <v>0.6</v>
      </c>
      <c r="W80" s="27">
        <v>119117671.41999999</v>
      </c>
      <c r="X80" s="63">
        <v>0.37</v>
      </c>
      <c r="Y80" s="27">
        <v>172138958.97</v>
      </c>
      <c r="Z80" s="63">
        <v>0.39</v>
      </c>
      <c r="AA80" s="27">
        <v>300148035.92000002</v>
      </c>
      <c r="AB80" s="63">
        <v>0.43</v>
      </c>
    </row>
    <row r="81" spans="1:28">
      <c r="A81" s="3" t="s">
        <v>28</v>
      </c>
      <c r="B81" s="11" t="s">
        <v>29</v>
      </c>
      <c r="C81" s="7">
        <v>4105508</v>
      </c>
      <c r="D81" s="7">
        <v>87200</v>
      </c>
      <c r="E81" s="27">
        <v>60577535.240000002</v>
      </c>
      <c r="F81" s="63">
        <v>0.35</v>
      </c>
      <c r="G81" s="27">
        <v>93863566.489999995</v>
      </c>
      <c r="H81" s="63">
        <v>0.41</v>
      </c>
      <c r="I81" s="27">
        <v>161109832.75999999</v>
      </c>
      <c r="J81" s="63">
        <v>0.44</v>
      </c>
      <c r="K81" s="27">
        <v>13668511</v>
      </c>
      <c r="L81" s="63">
        <v>0.44</v>
      </c>
      <c r="M81" s="27">
        <v>2824070</v>
      </c>
      <c r="N81" s="63">
        <v>0.09</v>
      </c>
      <c r="O81" s="27">
        <v>381432</v>
      </c>
      <c r="P81" s="63">
        <v>0.01</v>
      </c>
      <c r="Q81" s="27">
        <v>80822418.719999999</v>
      </c>
      <c r="R81" s="63">
        <v>0.66</v>
      </c>
      <c r="S81" s="27">
        <v>139692600.47999999</v>
      </c>
      <c r="T81" s="63">
        <v>0.76</v>
      </c>
      <c r="U81" s="27">
        <v>259390736.19</v>
      </c>
      <c r="V81" s="63">
        <v>0.9</v>
      </c>
      <c r="W81" s="27">
        <v>155068464.96000001</v>
      </c>
      <c r="X81" s="63">
        <v>0.48</v>
      </c>
      <c r="Y81" s="27">
        <v>236380236.96999997</v>
      </c>
      <c r="Z81" s="63">
        <v>0.53</v>
      </c>
      <c r="AA81" s="27">
        <v>420882000.94999999</v>
      </c>
      <c r="AB81" s="63">
        <v>0.61</v>
      </c>
    </row>
    <row r="82" spans="1:28">
      <c r="A82" s="3" t="s">
        <v>115</v>
      </c>
      <c r="B82" s="11" t="s">
        <v>29</v>
      </c>
      <c r="C82" s="7">
        <v>4105607</v>
      </c>
      <c r="D82" s="7">
        <v>87820</v>
      </c>
      <c r="E82" s="27">
        <v>22165358.030000001</v>
      </c>
      <c r="F82" s="63">
        <v>0.13</v>
      </c>
      <c r="G82" s="27">
        <v>27842571.460000001</v>
      </c>
      <c r="H82" s="63">
        <v>0.12</v>
      </c>
      <c r="I82" s="27">
        <v>48290959.939999998</v>
      </c>
      <c r="J82" s="63">
        <v>0.13</v>
      </c>
      <c r="K82" s="27">
        <v>565478.07999999996</v>
      </c>
      <c r="L82" s="63">
        <v>0.02</v>
      </c>
      <c r="M82" s="27">
        <v>158603.70000000001</v>
      </c>
      <c r="N82" s="63">
        <v>0</v>
      </c>
      <c r="O82" s="27">
        <v>833351.34</v>
      </c>
      <c r="P82" s="63">
        <v>0.02</v>
      </c>
      <c r="Q82" s="27">
        <v>20440137.940000001</v>
      </c>
      <c r="R82" s="63">
        <v>0.17</v>
      </c>
      <c r="S82" s="27">
        <v>34374964.630000003</v>
      </c>
      <c r="T82" s="63">
        <v>0.19</v>
      </c>
      <c r="U82" s="27">
        <v>39868297.460000001</v>
      </c>
      <c r="V82" s="63">
        <v>0.14000000000000001</v>
      </c>
      <c r="W82" s="27">
        <v>43170974.049999997</v>
      </c>
      <c r="X82" s="63">
        <v>0.13</v>
      </c>
      <c r="Y82" s="27">
        <v>62376139.790000007</v>
      </c>
      <c r="Z82" s="63">
        <v>0.14000000000000001</v>
      </c>
      <c r="AA82" s="27">
        <v>88992608.74000001</v>
      </c>
      <c r="AB82" s="63">
        <v>0.13</v>
      </c>
    </row>
    <row r="83" spans="1:28">
      <c r="A83" s="3" t="s">
        <v>153</v>
      </c>
      <c r="B83" s="11" t="s">
        <v>21</v>
      </c>
      <c r="C83" s="7">
        <v>4105706</v>
      </c>
      <c r="D83" s="7">
        <v>85530</v>
      </c>
      <c r="E83" s="27">
        <v>57869355.030000001</v>
      </c>
      <c r="F83" s="63">
        <v>0.34</v>
      </c>
      <c r="G83" s="27">
        <v>72856813.480000004</v>
      </c>
      <c r="H83" s="63">
        <v>0.32</v>
      </c>
      <c r="I83" s="27">
        <v>149388191.58000001</v>
      </c>
      <c r="J83" s="63">
        <v>0.41</v>
      </c>
      <c r="K83" s="27">
        <v>8603202.4100000001</v>
      </c>
      <c r="L83" s="63">
        <v>0.28000000000000003</v>
      </c>
      <c r="M83" s="27">
        <v>6241384</v>
      </c>
      <c r="N83" s="63">
        <v>0.19</v>
      </c>
      <c r="O83" s="27">
        <v>5525962.5</v>
      </c>
      <c r="P83" s="63">
        <v>0.14000000000000001</v>
      </c>
      <c r="Q83" s="27">
        <v>15457977.939999999</v>
      </c>
      <c r="R83" s="63">
        <v>0.13</v>
      </c>
      <c r="S83" s="27">
        <v>26756153.949999999</v>
      </c>
      <c r="T83" s="63">
        <v>0.15</v>
      </c>
      <c r="U83" s="27">
        <v>36492783.770000003</v>
      </c>
      <c r="V83" s="63">
        <v>0.13</v>
      </c>
      <c r="W83" s="27">
        <v>81930535.379999995</v>
      </c>
      <c r="X83" s="63">
        <v>0.25</v>
      </c>
      <c r="Y83" s="27">
        <v>105854351.43000001</v>
      </c>
      <c r="Z83" s="63">
        <v>0.24</v>
      </c>
      <c r="AA83" s="27">
        <v>191406937.85000002</v>
      </c>
      <c r="AB83" s="63">
        <v>0.28000000000000003</v>
      </c>
    </row>
    <row r="84" spans="1:28">
      <c r="A84" s="3" t="s">
        <v>26</v>
      </c>
      <c r="B84" s="6" t="s">
        <v>7</v>
      </c>
      <c r="C84" s="7">
        <v>4105805</v>
      </c>
      <c r="D84" s="7">
        <v>83400</v>
      </c>
      <c r="E84" s="27">
        <v>134746384.49000001</v>
      </c>
      <c r="F84" s="63">
        <v>0.78</v>
      </c>
      <c r="G84" s="27">
        <v>160576330.19999999</v>
      </c>
      <c r="H84" s="63">
        <v>0.71</v>
      </c>
      <c r="I84" s="27">
        <v>233658296</v>
      </c>
      <c r="J84" s="63">
        <v>0.64</v>
      </c>
      <c r="K84" s="27">
        <v>4841933.2</v>
      </c>
      <c r="L84" s="63">
        <v>0.15</v>
      </c>
      <c r="M84" s="27">
        <v>3234205</v>
      </c>
      <c r="N84" s="63">
        <v>0.1</v>
      </c>
      <c r="O84" s="27">
        <v>3117949.3</v>
      </c>
      <c r="P84" s="63">
        <v>0.08</v>
      </c>
      <c r="Q84" s="27">
        <v>2558598.61</v>
      </c>
      <c r="R84" s="63">
        <v>0.02</v>
      </c>
      <c r="S84" s="27">
        <v>3249202.98</v>
      </c>
      <c r="T84" s="63">
        <v>0.02</v>
      </c>
      <c r="U84" s="27">
        <v>6397771.1200000001</v>
      </c>
      <c r="V84" s="63">
        <v>0.02</v>
      </c>
      <c r="W84" s="27">
        <v>142146916.30000001</v>
      </c>
      <c r="X84" s="63">
        <v>0.44</v>
      </c>
      <c r="Y84" s="27">
        <v>167059738.17999998</v>
      </c>
      <c r="Z84" s="63">
        <v>0.38</v>
      </c>
      <c r="AA84" s="27">
        <v>243174016.42000002</v>
      </c>
      <c r="AB84" s="63">
        <v>0.35</v>
      </c>
    </row>
    <row r="85" spans="1:28">
      <c r="A85" s="3" t="s">
        <v>79</v>
      </c>
      <c r="B85" s="6" t="s">
        <v>11</v>
      </c>
      <c r="C85" s="7">
        <v>4105904</v>
      </c>
      <c r="D85" s="7">
        <v>86690</v>
      </c>
      <c r="E85" s="27">
        <v>39878090.369999997</v>
      </c>
      <c r="F85" s="63">
        <v>0.23</v>
      </c>
      <c r="G85" s="27">
        <v>49484226.289999999</v>
      </c>
      <c r="H85" s="63">
        <v>0.22</v>
      </c>
      <c r="I85" s="27">
        <v>86519866.519999996</v>
      </c>
      <c r="J85" s="63">
        <v>0.24</v>
      </c>
      <c r="K85" s="27">
        <v>232290</v>
      </c>
      <c r="L85" s="63">
        <v>0.01</v>
      </c>
      <c r="M85" s="27">
        <v>274247</v>
      </c>
      <c r="N85" s="63">
        <v>0.01</v>
      </c>
      <c r="O85" s="27">
        <v>121011</v>
      </c>
      <c r="P85" s="63">
        <v>0</v>
      </c>
      <c r="Q85" s="27">
        <v>19028920.940000001</v>
      </c>
      <c r="R85" s="63">
        <v>0.16</v>
      </c>
      <c r="S85" s="27">
        <v>21998596.960000001</v>
      </c>
      <c r="T85" s="63">
        <v>0.12</v>
      </c>
      <c r="U85" s="27">
        <v>44555017.840000004</v>
      </c>
      <c r="V85" s="63">
        <v>0.16</v>
      </c>
      <c r="W85" s="27">
        <v>59139301.310000002</v>
      </c>
      <c r="X85" s="63">
        <v>0.18</v>
      </c>
      <c r="Y85" s="27">
        <v>71757070.25</v>
      </c>
      <c r="Z85" s="63">
        <v>0.16</v>
      </c>
      <c r="AA85" s="27">
        <v>131195895.36</v>
      </c>
      <c r="AB85" s="63">
        <v>0.19</v>
      </c>
    </row>
    <row r="86" spans="1:28">
      <c r="A86" s="3" t="s">
        <v>292</v>
      </c>
      <c r="B86" s="11" t="s">
        <v>63</v>
      </c>
      <c r="C86" s="7">
        <v>4106001</v>
      </c>
      <c r="D86" s="7">
        <v>86320</v>
      </c>
      <c r="E86" s="27">
        <v>40904043.560000002</v>
      </c>
      <c r="F86" s="63">
        <v>0.24</v>
      </c>
      <c r="G86" s="27">
        <v>56424590.560000002</v>
      </c>
      <c r="H86" s="63">
        <v>0.25</v>
      </c>
      <c r="I86" s="27">
        <v>94350592.010000005</v>
      </c>
      <c r="J86" s="63">
        <v>0.26</v>
      </c>
      <c r="K86" s="27">
        <v>405926.40000000002</v>
      </c>
      <c r="L86" s="63">
        <v>0.01</v>
      </c>
      <c r="M86" s="27">
        <v>625922.6</v>
      </c>
      <c r="N86" s="63">
        <v>0.02</v>
      </c>
      <c r="O86" s="27">
        <v>581788</v>
      </c>
      <c r="P86" s="63">
        <v>0.01</v>
      </c>
      <c r="Q86" s="27">
        <v>9193996.4299999997</v>
      </c>
      <c r="R86" s="63">
        <v>0.08</v>
      </c>
      <c r="S86" s="27">
        <v>12547991.390000001</v>
      </c>
      <c r="T86" s="63">
        <v>7.0000000000000007E-2</v>
      </c>
      <c r="U86" s="27">
        <v>18020579.809999999</v>
      </c>
      <c r="V86" s="63">
        <v>0.06</v>
      </c>
      <c r="W86" s="27">
        <v>50503966.390000001</v>
      </c>
      <c r="X86" s="63">
        <v>0.16</v>
      </c>
      <c r="Y86" s="27">
        <v>69598504.550000012</v>
      </c>
      <c r="Z86" s="63">
        <v>0.16</v>
      </c>
      <c r="AA86" s="27">
        <v>112952959.82000001</v>
      </c>
      <c r="AB86" s="63">
        <v>0.16</v>
      </c>
    </row>
    <row r="87" spans="1:28">
      <c r="A87" s="3" t="s">
        <v>385</v>
      </c>
      <c r="B87" s="11" t="s">
        <v>63</v>
      </c>
      <c r="C87" s="7">
        <v>4106100</v>
      </c>
      <c r="D87" s="7">
        <v>86480</v>
      </c>
      <c r="E87" s="27">
        <v>16561083.73</v>
      </c>
      <c r="F87" s="63">
        <v>0.1</v>
      </c>
      <c r="G87" s="27">
        <v>20370952.140000001</v>
      </c>
      <c r="H87" s="63">
        <v>0.09</v>
      </c>
      <c r="I87" s="27">
        <v>24923972.670000002</v>
      </c>
      <c r="J87" s="63">
        <v>7.0000000000000007E-2</v>
      </c>
      <c r="K87" s="27">
        <v>2629804.5</v>
      </c>
      <c r="L87" s="63">
        <v>0.08</v>
      </c>
      <c r="M87" s="27">
        <v>4617870</v>
      </c>
      <c r="N87" s="63">
        <v>0.14000000000000001</v>
      </c>
      <c r="O87" s="27">
        <v>1196825</v>
      </c>
      <c r="P87" s="63">
        <v>0.03</v>
      </c>
      <c r="Q87" s="27">
        <v>12695318.710000001</v>
      </c>
      <c r="R87" s="63">
        <v>0.1</v>
      </c>
      <c r="S87" s="27">
        <v>22419157.510000002</v>
      </c>
      <c r="T87" s="63">
        <v>0.12</v>
      </c>
      <c r="U87" s="27">
        <v>44091733.43</v>
      </c>
      <c r="V87" s="63">
        <v>0.15</v>
      </c>
      <c r="W87" s="27">
        <v>31886206.940000001</v>
      </c>
      <c r="X87" s="63">
        <v>0.1</v>
      </c>
      <c r="Y87" s="27">
        <v>47407979.650000006</v>
      </c>
      <c r="Z87" s="63">
        <v>0.11</v>
      </c>
      <c r="AA87" s="27">
        <v>70212531.099999994</v>
      </c>
      <c r="AB87" s="63">
        <v>0.1</v>
      </c>
    </row>
    <row r="88" spans="1:28">
      <c r="A88" s="3" t="s">
        <v>232</v>
      </c>
      <c r="B88" s="6" t="s">
        <v>7</v>
      </c>
      <c r="C88" s="7">
        <v>4106209</v>
      </c>
      <c r="D88" s="7">
        <v>83730</v>
      </c>
      <c r="E88" s="27">
        <v>47718361.189999998</v>
      </c>
      <c r="F88" s="63">
        <v>0.28000000000000003</v>
      </c>
      <c r="G88" s="27">
        <v>102042428.76000001</v>
      </c>
      <c r="H88" s="63">
        <v>0.45</v>
      </c>
      <c r="I88" s="27">
        <v>126049173.36</v>
      </c>
      <c r="J88" s="63">
        <v>0.35</v>
      </c>
      <c r="K88" s="27">
        <v>230685.8</v>
      </c>
      <c r="L88" s="63">
        <v>0.01</v>
      </c>
      <c r="M88" s="27">
        <v>81358.5</v>
      </c>
      <c r="N88" s="63">
        <v>0</v>
      </c>
      <c r="O88" s="27">
        <v>53836.3</v>
      </c>
      <c r="P88" s="63">
        <v>0</v>
      </c>
      <c r="Q88" s="27">
        <v>4785059.99</v>
      </c>
      <c r="R88" s="63">
        <v>0.04</v>
      </c>
      <c r="S88" s="27">
        <v>9234941.75</v>
      </c>
      <c r="T88" s="63">
        <v>0.05</v>
      </c>
      <c r="U88" s="27">
        <v>10112920.539999999</v>
      </c>
      <c r="V88" s="63">
        <v>0.04</v>
      </c>
      <c r="W88" s="27">
        <v>52734106.979999997</v>
      </c>
      <c r="X88" s="63">
        <v>0.16</v>
      </c>
      <c r="Y88" s="27">
        <v>111358729.01000001</v>
      </c>
      <c r="Z88" s="63">
        <v>0.25</v>
      </c>
      <c r="AA88" s="27">
        <v>136215930.19999999</v>
      </c>
      <c r="AB88" s="63">
        <v>0.2</v>
      </c>
    </row>
    <row r="89" spans="1:28">
      <c r="A89" s="3" t="s">
        <v>101</v>
      </c>
      <c r="B89" s="6" t="s">
        <v>15</v>
      </c>
      <c r="C89" s="7">
        <v>4106308</v>
      </c>
      <c r="D89" s="7">
        <v>85420</v>
      </c>
      <c r="E89" s="27">
        <v>113677575.7</v>
      </c>
      <c r="F89" s="63">
        <v>0.66</v>
      </c>
      <c r="G89" s="27">
        <v>147401128.72999999</v>
      </c>
      <c r="H89" s="63">
        <v>0.65</v>
      </c>
      <c r="I89" s="27">
        <v>240774248.27000001</v>
      </c>
      <c r="J89" s="63">
        <v>0.66</v>
      </c>
      <c r="K89" s="27">
        <v>1091736.04</v>
      </c>
      <c r="L89" s="63">
        <v>0.03</v>
      </c>
      <c r="M89" s="27">
        <v>1143044.8999999999</v>
      </c>
      <c r="N89" s="63">
        <v>0.04</v>
      </c>
      <c r="O89" s="27">
        <v>2834917.5</v>
      </c>
      <c r="P89" s="63">
        <v>7.0000000000000007E-2</v>
      </c>
      <c r="Q89" s="27">
        <v>54341536.329999998</v>
      </c>
      <c r="R89" s="63">
        <v>0.45</v>
      </c>
      <c r="S89" s="27">
        <v>91253329.530000001</v>
      </c>
      <c r="T89" s="63">
        <v>0.5</v>
      </c>
      <c r="U89" s="27">
        <v>142028795.87</v>
      </c>
      <c r="V89" s="63">
        <v>0.5</v>
      </c>
      <c r="W89" s="27">
        <v>169110848.06999999</v>
      </c>
      <c r="X89" s="63">
        <v>0.52</v>
      </c>
      <c r="Y89" s="27">
        <v>239797503.16</v>
      </c>
      <c r="Z89" s="63">
        <v>0.54</v>
      </c>
      <c r="AA89" s="27">
        <v>385637961.63999999</v>
      </c>
      <c r="AB89" s="63">
        <v>0.56000000000000005</v>
      </c>
    </row>
    <row r="90" spans="1:28">
      <c r="A90" s="3" t="s">
        <v>62</v>
      </c>
      <c r="B90" s="11" t="s">
        <v>63</v>
      </c>
      <c r="C90" s="7">
        <v>4106407</v>
      </c>
      <c r="D90" s="7">
        <v>86300</v>
      </c>
      <c r="E90" s="27">
        <v>79501210.709999993</v>
      </c>
      <c r="F90" s="63">
        <v>0.46</v>
      </c>
      <c r="G90" s="27">
        <v>108353348.56</v>
      </c>
      <c r="H90" s="63">
        <v>0.48</v>
      </c>
      <c r="I90" s="27">
        <v>171155907.03</v>
      </c>
      <c r="J90" s="63">
        <v>0.47</v>
      </c>
      <c r="K90" s="27">
        <v>184335</v>
      </c>
      <c r="L90" s="63">
        <v>0.01</v>
      </c>
      <c r="M90" s="27">
        <v>448674.15</v>
      </c>
      <c r="N90" s="63">
        <v>0.01</v>
      </c>
      <c r="O90" s="27">
        <v>487719.74</v>
      </c>
      <c r="P90" s="63">
        <v>0.01</v>
      </c>
      <c r="Q90" s="27">
        <v>9037381.4499999993</v>
      </c>
      <c r="R90" s="63">
        <v>7.0000000000000007E-2</v>
      </c>
      <c r="S90" s="27">
        <v>16535438.18</v>
      </c>
      <c r="T90" s="63">
        <v>0.09</v>
      </c>
      <c r="U90" s="27">
        <v>19092040.359999999</v>
      </c>
      <c r="V90" s="63">
        <v>7.0000000000000007E-2</v>
      </c>
      <c r="W90" s="27">
        <v>88722927.159999996</v>
      </c>
      <c r="X90" s="63">
        <v>0.27</v>
      </c>
      <c r="Y90" s="27">
        <v>125337460.89000002</v>
      </c>
      <c r="Z90" s="63">
        <v>0.28000000000000003</v>
      </c>
      <c r="AA90" s="27">
        <v>190735667.13</v>
      </c>
      <c r="AB90" s="63">
        <v>0.28000000000000003</v>
      </c>
    </row>
    <row r="91" spans="1:28">
      <c r="A91" s="3" t="s">
        <v>248</v>
      </c>
      <c r="B91" s="11" t="s">
        <v>21</v>
      </c>
      <c r="C91" s="7">
        <v>4106456</v>
      </c>
      <c r="D91" s="7">
        <v>85557</v>
      </c>
      <c r="E91" s="27">
        <v>25824238.489999998</v>
      </c>
      <c r="F91" s="63">
        <v>0.15</v>
      </c>
      <c r="G91" s="27">
        <v>33043385.510000002</v>
      </c>
      <c r="H91" s="63">
        <v>0.15</v>
      </c>
      <c r="I91" s="27">
        <v>60004581.560000002</v>
      </c>
      <c r="J91" s="63">
        <v>0.16</v>
      </c>
      <c r="K91" s="27">
        <v>32298393.370000001</v>
      </c>
      <c r="L91" s="63">
        <v>1.03</v>
      </c>
      <c r="M91" s="27">
        <v>24348054</v>
      </c>
      <c r="N91" s="63">
        <v>0.76</v>
      </c>
      <c r="O91" s="27">
        <v>36871002.5</v>
      </c>
      <c r="P91" s="63">
        <v>0.93</v>
      </c>
      <c r="Q91" s="27">
        <v>15916147.43</v>
      </c>
      <c r="R91" s="63">
        <v>0.13</v>
      </c>
      <c r="S91" s="27">
        <v>25244100.989999998</v>
      </c>
      <c r="T91" s="63">
        <v>0.14000000000000001</v>
      </c>
      <c r="U91" s="27">
        <v>36137351.509999998</v>
      </c>
      <c r="V91" s="63">
        <v>0.13</v>
      </c>
      <c r="W91" s="27">
        <v>74038779.289999992</v>
      </c>
      <c r="X91" s="63">
        <v>0.23</v>
      </c>
      <c r="Y91" s="27">
        <v>82635540.5</v>
      </c>
      <c r="Z91" s="63">
        <v>0.19</v>
      </c>
      <c r="AA91" s="27">
        <v>133012935.56999999</v>
      </c>
      <c r="AB91" s="63">
        <v>0.19</v>
      </c>
    </row>
    <row r="92" spans="1:28">
      <c r="A92" s="3" t="s">
        <v>103</v>
      </c>
      <c r="B92" s="11" t="s">
        <v>31</v>
      </c>
      <c r="C92" s="7">
        <v>4106506</v>
      </c>
      <c r="D92" s="7">
        <v>85550</v>
      </c>
      <c r="E92" s="27">
        <v>68844391.989999995</v>
      </c>
      <c r="F92" s="63">
        <v>0.4</v>
      </c>
      <c r="G92" s="27">
        <v>93417878.540000007</v>
      </c>
      <c r="H92" s="63">
        <v>0.41</v>
      </c>
      <c r="I92" s="27">
        <v>149223011.43000001</v>
      </c>
      <c r="J92" s="63">
        <v>0.41</v>
      </c>
      <c r="K92" s="27">
        <v>1567864.15</v>
      </c>
      <c r="L92" s="63">
        <v>0.05</v>
      </c>
      <c r="M92" s="27">
        <v>1391005</v>
      </c>
      <c r="N92" s="63">
        <v>0.04</v>
      </c>
      <c r="O92" s="27">
        <v>854066.94</v>
      </c>
      <c r="P92" s="63">
        <v>0.02</v>
      </c>
      <c r="Q92" s="27">
        <v>39853293.909999996</v>
      </c>
      <c r="R92" s="63">
        <v>0.33</v>
      </c>
      <c r="S92" s="27">
        <v>45316554.240000002</v>
      </c>
      <c r="T92" s="63">
        <v>0.25</v>
      </c>
      <c r="U92" s="27">
        <v>83669410.599999994</v>
      </c>
      <c r="V92" s="63">
        <v>0.28999999999999998</v>
      </c>
      <c r="W92" s="27">
        <v>110265550.05</v>
      </c>
      <c r="X92" s="63">
        <v>0.34</v>
      </c>
      <c r="Y92" s="27">
        <v>140125437.78</v>
      </c>
      <c r="Z92" s="63">
        <v>0.32</v>
      </c>
      <c r="AA92" s="27">
        <v>233746488.97</v>
      </c>
      <c r="AB92" s="63">
        <v>0.34</v>
      </c>
    </row>
    <row r="93" spans="1:28">
      <c r="A93" s="3" t="s">
        <v>399</v>
      </c>
      <c r="B93" s="11" t="s">
        <v>21</v>
      </c>
      <c r="C93" s="7">
        <v>4106555</v>
      </c>
      <c r="D93" s="7">
        <v>86970</v>
      </c>
      <c r="E93" s="27">
        <v>15897671.140000001</v>
      </c>
      <c r="F93" s="63">
        <v>0.09</v>
      </c>
      <c r="G93" s="27">
        <v>23552396.350000001</v>
      </c>
      <c r="H93" s="63">
        <v>0.1</v>
      </c>
      <c r="I93" s="27">
        <v>22429173.84</v>
      </c>
      <c r="J93" s="63">
        <v>0.06</v>
      </c>
      <c r="K93" s="27">
        <v>215110.5</v>
      </c>
      <c r="L93" s="63">
        <v>0.01</v>
      </c>
      <c r="M93" s="27">
        <v>315370</v>
      </c>
      <c r="N93" s="63">
        <v>0.01</v>
      </c>
      <c r="O93" s="27">
        <v>393956</v>
      </c>
      <c r="P93" s="63">
        <v>0.01</v>
      </c>
      <c r="Q93" s="27">
        <v>7240445.0700000003</v>
      </c>
      <c r="R93" s="63">
        <v>0.06</v>
      </c>
      <c r="S93" s="27">
        <v>8863789.6999999993</v>
      </c>
      <c r="T93" s="63">
        <v>0.05</v>
      </c>
      <c r="U93" s="27">
        <v>22741344.010000002</v>
      </c>
      <c r="V93" s="63">
        <v>0.08</v>
      </c>
      <c r="W93" s="27">
        <v>23353226.710000001</v>
      </c>
      <c r="X93" s="63">
        <v>7.0000000000000007E-2</v>
      </c>
      <c r="Y93" s="27">
        <v>32731556.050000001</v>
      </c>
      <c r="Z93" s="63">
        <v>7.0000000000000007E-2</v>
      </c>
      <c r="AA93" s="27">
        <v>45564473.850000001</v>
      </c>
      <c r="AB93" s="63">
        <v>7.0000000000000007E-2</v>
      </c>
    </row>
    <row r="94" spans="1:28">
      <c r="A94" s="3" t="s">
        <v>116</v>
      </c>
      <c r="B94" s="11" t="s">
        <v>21</v>
      </c>
      <c r="C94" s="7">
        <v>4106803</v>
      </c>
      <c r="D94" s="7">
        <v>84620</v>
      </c>
      <c r="E94" s="27">
        <v>42770028.399999999</v>
      </c>
      <c r="F94" s="63">
        <v>0.25</v>
      </c>
      <c r="G94" s="27">
        <v>54258533.68</v>
      </c>
      <c r="H94" s="63">
        <v>0.24</v>
      </c>
      <c r="I94" s="27">
        <v>89025796.689999998</v>
      </c>
      <c r="J94" s="63">
        <v>0.24</v>
      </c>
      <c r="K94" s="27">
        <v>123976296</v>
      </c>
      <c r="L94" s="63">
        <v>3.97</v>
      </c>
      <c r="M94" s="27">
        <v>121755602.5</v>
      </c>
      <c r="N94" s="63">
        <v>3.8</v>
      </c>
      <c r="O94" s="27">
        <v>191790041</v>
      </c>
      <c r="P94" s="63">
        <v>4.84</v>
      </c>
      <c r="Q94" s="27">
        <v>17100337.780000001</v>
      </c>
      <c r="R94" s="63">
        <v>0.14000000000000001</v>
      </c>
      <c r="S94" s="27">
        <v>25129007.960000001</v>
      </c>
      <c r="T94" s="63">
        <v>0.14000000000000001</v>
      </c>
      <c r="U94" s="27">
        <v>39457819.770000003</v>
      </c>
      <c r="V94" s="63">
        <v>0.14000000000000001</v>
      </c>
      <c r="W94" s="27">
        <v>183846662.18000001</v>
      </c>
      <c r="X94" s="63">
        <v>0.56999999999999995</v>
      </c>
      <c r="Y94" s="27">
        <v>201143144.14000002</v>
      </c>
      <c r="Z94" s="63">
        <v>0.45</v>
      </c>
      <c r="AA94" s="27">
        <v>320273657.45999998</v>
      </c>
      <c r="AB94" s="63">
        <v>0.46</v>
      </c>
    </row>
    <row r="95" spans="1:28">
      <c r="A95" s="3" t="s">
        <v>220</v>
      </c>
      <c r="B95" s="11" t="s">
        <v>31</v>
      </c>
      <c r="C95" s="7">
        <v>4106571</v>
      </c>
      <c r="D95" s="7">
        <v>85598</v>
      </c>
      <c r="E95" s="27">
        <v>15220740.43</v>
      </c>
      <c r="F95" s="63">
        <v>0.09</v>
      </c>
      <c r="G95" s="27">
        <v>15879195.85</v>
      </c>
      <c r="H95" s="63">
        <v>7.0000000000000007E-2</v>
      </c>
      <c r="I95" s="27">
        <v>22120797.109999999</v>
      </c>
      <c r="J95" s="63">
        <v>0.06</v>
      </c>
      <c r="K95" s="27">
        <v>1066655</v>
      </c>
      <c r="L95" s="63">
        <v>0.03</v>
      </c>
      <c r="M95" s="27">
        <v>1269516.5</v>
      </c>
      <c r="N95" s="63">
        <v>0.04</v>
      </c>
      <c r="O95" s="27">
        <v>1679554.8</v>
      </c>
      <c r="P95" s="63">
        <v>0.04</v>
      </c>
      <c r="Q95" s="27">
        <v>61712787.170000002</v>
      </c>
      <c r="R95" s="63">
        <v>0.51</v>
      </c>
      <c r="S95" s="27">
        <v>101055521.18000001</v>
      </c>
      <c r="T95" s="63">
        <v>0.55000000000000004</v>
      </c>
      <c r="U95" s="27">
        <v>128319054.13</v>
      </c>
      <c r="V95" s="63">
        <v>0.45</v>
      </c>
      <c r="W95" s="27">
        <v>78000182.599999994</v>
      </c>
      <c r="X95" s="63">
        <v>0.24</v>
      </c>
      <c r="Y95" s="27">
        <v>118204233.53</v>
      </c>
      <c r="Z95" s="63">
        <v>0.27</v>
      </c>
      <c r="AA95" s="27">
        <v>152119406.03999999</v>
      </c>
      <c r="AB95" s="63">
        <v>0.22</v>
      </c>
    </row>
    <row r="96" spans="1:28">
      <c r="A96" s="3" t="s">
        <v>118</v>
      </c>
      <c r="B96" s="11" t="s">
        <v>29</v>
      </c>
      <c r="C96" s="7">
        <v>4106605</v>
      </c>
      <c r="D96" s="7">
        <v>87400</v>
      </c>
      <c r="E96" s="27">
        <v>47989992.350000001</v>
      </c>
      <c r="F96" s="63">
        <v>0.28000000000000003</v>
      </c>
      <c r="G96" s="27">
        <v>64166770.979999997</v>
      </c>
      <c r="H96" s="63">
        <v>0.28000000000000003</v>
      </c>
      <c r="I96" s="27">
        <v>103917272.73999999</v>
      </c>
      <c r="J96" s="63">
        <v>0.28999999999999998</v>
      </c>
      <c r="K96" s="27">
        <v>2232820</v>
      </c>
      <c r="L96" s="63">
        <v>7.0000000000000007E-2</v>
      </c>
      <c r="M96" s="27">
        <v>600670</v>
      </c>
      <c r="N96" s="63">
        <v>0.02</v>
      </c>
      <c r="O96" s="27">
        <v>866990</v>
      </c>
      <c r="P96" s="63">
        <v>0.02</v>
      </c>
      <c r="Q96" s="27">
        <v>32661704.809999999</v>
      </c>
      <c r="R96" s="63">
        <v>0.27</v>
      </c>
      <c r="S96" s="27">
        <v>41791681.649999999</v>
      </c>
      <c r="T96" s="63">
        <v>0.23</v>
      </c>
      <c r="U96" s="27">
        <v>60672468.420000002</v>
      </c>
      <c r="V96" s="63">
        <v>0.21</v>
      </c>
      <c r="W96" s="27">
        <v>82884517.159999996</v>
      </c>
      <c r="X96" s="63">
        <v>0.25</v>
      </c>
      <c r="Y96" s="27">
        <v>106559122.63</v>
      </c>
      <c r="Z96" s="63">
        <v>0.24</v>
      </c>
      <c r="AA96" s="27">
        <v>165456731.16</v>
      </c>
      <c r="AB96" s="63">
        <v>0.24</v>
      </c>
    </row>
    <row r="97" spans="1:28">
      <c r="A97" s="3" t="s">
        <v>308</v>
      </c>
      <c r="B97" s="11" t="s">
        <v>29</v>
      </c>
      <c r="C97" s="7">
        <v>4106704</v>
      </c>
      <c r="D97" s="7">
        <v>87650</v>
      </c>
      <c r="E97" s="27">
        <v>32469618.859999999</v>
      </c>
      <c r="F97" s="63">
        <v>0.19</v>
      </c>
      <c r="G97" s="27">
        <v>45077383.32</v>
      </c>
      <c r="H97" s="63">
        <v>0.2</v>
      </c>
      <c r="I97" s="27">
        <v>63644959.270000003</v>
      </c>
      <c r="J97" s="63">
        <v>0.17</v>
      </c>
      <c r="K97" s="27">
        <v>571486.5</v>
      </c>
      <c r="L97" s="63">
        <v>0.02</v>
      </c>
      <c r="M97" s="27">
        <v>365510.8</v>
      </c>
      <c r="N97" s="63">
        <v>0.01</v>
      </c>
      <c r="O97" s="27">
        <v>730270</v>
      </c>
      <c r="P97" s="63">
        <v>0.02</v>
      </c>
      <c r="Q97" s="27">
        <v>31787436.149999999</v>
      </c>
      <c r="R97" s="63">
        <v>0.26</v>
      </c>
      <c r="S97" s="27">
        <v>38036500.560000002</v>
      </c>
      <c r="T97" s="63">
        <v>0.21</v>
      </c>
      <c r="U97" s="27">
        <v>58897343.399999999</v>
      </c>
      <c r="V97" s="63">
        <v>0.21</v>
      </c>
      <c r="W97" s="27">
        <v>64828541.509999998</v>
      </c>
      <c r="X97" s="63">
        <v>0.2</v>
      </c>
      <c r="Y97" s="27">
        <v>83479394.680000007</v>
      </c>
      <c r="Z97" s="63">
        <v>0.19</v>
      </c>
      <c r="AA97" s="27">
        <v>123272572.67</v>
      </c>
      <c r="AB97" s="63">
        <v>0.18</v>
      </c>
    </row>
    <row r="98" spans="1:28">
      <c r="A98" s="3" t="s">
        <v>309</v>
      </c>
      <c r="B98" s="11" t="s">
        <v>21</v>
      </c>
      <c r="C98" s="7">
        <v>4106852</v>
      </c>
      <c r="D98" s="7">
        <v>86855</v>
      </c>
      <c r="E98" s="27">
        <v>25286438.449999999</v>
      </c>
      <c r="F98" s="63">
        <v>0.15</v>
      </c>
      <c r="G98" s="27">
        <v>37308211.869999997</v>
      </c>
      <c r="H98" s="63">
        <v>0.16</v>
      </c>
      <c r="I98" s="27">
        <v>61278000.229999997</v>
      </c>
      <c r="J98" s="63">
        <v>0.17</v>
      </c>
      <c r="K98" s="27">
        <v>53251</v>
      </c>
      <c r="L98" s="63">
        <v>0</v>
      </c>
      <c r="M98" s="27">
        <v>307893</v>
      </c>
      <c r="N98" s="63">
        <v>0.01</v>
      </c>
      <c r="O98" s="27">
        <v>519704</v>
      </c>
      <c r="P98" s="63">
        <v>0.01</v>
      </c>
      <c r="Q98" s="27">
        <v>6646413.6900000004</v>
      </c>
      <c r="R98" s="63">
        <v>0.05</v>
      </c>
      <c r="S98" s="27">
        <v>17631088.649999999</v>
      </c>
      <c r="T98" s="63">
        <v>0.1</v>
      </c>
      <c r="U98" s="27">
        <v>20735286.34</v>
      </c>
      <c r="V98" s="63">
        <v>7.0000000000000007E-2</v>
      </c>
      <c r="W98" s="27">
        <v>31986103.140000001</v>
      </c>
      <c r="X98" s="63">
        <v>0.1</v>
      </c>
      <c r="Y98" s="27">
        <v>55247193.519999996</v>
      </c>
      <c r="Z98" s="63">
        <v>0.12</v>
      </c>
      <c r="AA98" s="27">
        <v>82532990.569999993</v>
      </c>
      <c r="AB98" s="63">
        <v>0.12</v>
      </c>
    </row>
    <row r="99" spans="1:28">
      <c r="A99" s="3" t="s">
        <v>6</v>
      </c>
      <c r="B99" s="6" t="s">
        <v>7</v>
      </c>
      <c r="C99" s="7">
        <v>4106902</v>
      </c>
      <c r="D99" s="7">
        <v>80000</v>
      </c>
      <c r="E99" s="27">
        <v>8996316.0600000005</v>
      </c>
      <c r="F99" s="63">
        <v>0.05</v>
      </c>
      <c r="G99" s="27">
        <v>7895883.0999999996</v>
      </c>
      <c r="H99" s="63">
        <v>0.03</v>
      </c>
      <c r="I99" s="27">
        <v>8702567.25</v>
      </c>
      <c r="J99" s="63">
        <v>0.02</v>
      </c>
      <c r="K99" s="27">
        <v>23484</v>
      </c>
      <c r="L99" s="63">
        <v>0</v>
      </c>
      <c r="M99" s="27">
        <v>0</v>
      </c>
      <c r="N99" s="63">
        <v>0</v>
      </c>
      <c r="O99" s="27">
        <v>0</v>
      </c>
      <c r="P99" s="63">
        <v>0</v>
      </c>
      <c r="Q99" s="27">
        <v>541634.57999999996</v>
      </c>
      <c r="R99" s="63">
        <v>0</v>
      </c>
      <c r="S99" s="27">
        <v>653156.05000000005</v>
      </c>
      <c r="T99" s="63">
        <v>0</v>
      </c>
      <c r="U99" s="27">
        <v>784244.46</v>
      </c>
      <c r="V99" s="63">
        <v>0</v>
      </c>
      <c r="W99" s="27">
        <v>9561434.6400000006</v>
      </c>
      <c r="X99" s="63">
        <v>0.03</v>
      </c>
      <c r="Y99" s="27">
        <v>8549039.1500000004</v>
      </c>
      <c r="Z99" s="63">
        <v>0.02</v>
      </c>
      <c r="AA99" s="27">
        <v>9486811.7100000009</v>
      </c>
      <c r="AB99" s="63">
        <v>0.01</v>
      </c>
    </row>
    <row r="100" spans="1:28">
      <c r="A100" s="3" t="s">
        <v>339</v>
      </c>
      <c r="B100" s="11" t="s">
        <v>23</v>
      </c>
      <c r="C100" s="7">
        <v>4107009</v>
      </c>
      <c r="D100" s="7">
        <v>84280</v>
      </c>
      <c r="E100" s="27">
        <v>17827431.93</v>
      </c>
      <c r="F100" s="63">
        <v>0.1</v>
      </c>
      <c r="G100" s="27">
        <v>25996059.010000002</v>
      </c>
      <c r="H100" s="63">
        <v>0.11</v>
      </c>
      <c r="I100" s="27">
        <v>41390096.299999997</v>
      </c>
      <c r="J100" s="63">
        <v>0.11</v>
      </c>
      <c r="K100" s="27">
        <v>33679360</v>
      </c>
      <c r="L100" s="63">
        <v>1.08</v>
      </c>
      <c r="M100" s="27">
        <v>45543017.159999996</v>
      </c>
      <c r="N100" s="63">
        <v>1.42</v>
      </c>
      <c r="O100" s="27">
        <v>72368188</v>
      </c>
      <c r="P100" s="63">
        <v>1.83</v>
      </c>
      <c r="Q100" s="27">
        <v>17712421.309999999</v>
      </c>
      <c r="R100" s="63">
        <v>0.15</v>
      </c>
      <c r="S100" s="27">
        <v>26077700.239999998</v>
      </c>
      <c r="T100" s="63">
        <v>0.14000000000000001</v>
      </c>
      <c r="U100" s="27">
        <v>54673483.310000002</v>
      </c>
      <c r="V100" s="63">
        <v>0.19</v>
      </c>
      <c r="W100" s="27">
        <v>69219213.239999995</v>
      </c>
      <c r="X100" s="63">
        <v>0.21</v>
      </c>
      <c r="Y100" s="27">
        <v>97616776.409999996</v>
      </c>
      <c r="Z100" s="63">
        <v>0.22</v>
      </c>
      <c r="AA100" s="27">
        <v>168431767.61000001</v>
      </c>
      <c r="AB100" s="63">
        <v>0.24</v>
      </c>
    </row>
    <row r="101" spans="1:28">
      <c r="A101" s="3" t="s">
        <v>218</v>
      </c>
      <c r="B101" s="11" t="s">
        <v>29</v>
      </c>
      <c r="C101" s="7">
        <v>4107108</v>
      </c>
      <c r="D101" s="7">
        <v>87990</v>
      </c>
      <c r="E101" s="27">
        <v>9206416.0399999991</v>
      </c>
      <c r="F101" s="63">
        <v>0.05</v>
      </c>
      <c r="G101" s="27">
        <v>9178009.9600000009</v>
      </c>
      <c r="H101" s="63">
        <v>0.04</v>
      </c>
      <c r="I101" s="27">
        <v>12783686.539999999</v>
      </c>
      <c r="J101" s="63">
        <v>0.04</v>
      </c>
      <c r="K101" s="27">
        <v>33844.199999999997</v>
      </c>
      <c r="L101" s="63">
        <v>0</v>
      </c>
      <c r="M101" s="27">
        <v>37662.300000000003</v>
      </c>
      <c r="N101" s="63">
        <v>0</v>
      </c>
      <c r="O101" s="27">
        <v>57514</v>
      </c>
      <c r="P101" s="63">
        <v>0</v>
      </c>
      <c r="Q101" s="27">
        <v>14785738.09</v>
      </c>
      <c r="R101" s="63">
        <v>0.12</v>
      </c>
      <c r="S101" s="27">
        <v>18667217.350000001</v>
      </c>
      <c r="T101" s="63">
        <v>0.1</v>
      </c>
      <c r="U101" s="27">
        <v>36366613.450000003</v>
      </c>
      <c r="V101" s="63">
        <v>0.13</v>
      </c>
      <c r="W101" s="27">
        <v>24025998.329999998</v>
      </c>
      <c r="X101" s="63">
        <v>7.0000000000000007E-2</v>
      </c>
      <c r="Y101" s="27">
        <v>27882889.610000003</v>
      </c>
      <c r="Z101" s="63">
        <v>0.06</v>
      </c>
      <c r="AA101" s="27">
        <v>49207813.990000002</v>
      </c>
      <c r="AB101" s="63">
        <v>7.0000000000000007E-2</v>
      </c>
    </row>
    <row r="102" spans="1:28">
      <c r="A102" s="3" t="s">
        <v>409</v>
      </c>
      <c r="B102" s="11" t="s">
        <v>21</v>
      </c>
      <c r="C102" s="7">
        <v>4107124</v>
      </c>
      <c r="D102" s="7">
        <v>85408</v>
      </c>
      <c r="E102" s="27">
        <v>7949206.1100000003</v>
      </c>
      <c r="F102" s="63">
        <v>0.05</v>
      </c>
      <c r="G102" s="27">
        <v>8234307.1799999997</v>
      </c>
      <c r="H102" s="63">
        <v>0.04</v>
      </c>
      <c r="I102" s="27">
        <v>8565096.6300000008</v>
      </c>
      <c r="J102" s="63">
        <v>0.02</v>
      </c>
      <c r="K102" s="27">
        <v>4346740</v>
      </c>
      <c r="L102" s="63">
        <v>0.14000000000000001</v>
      </c>
      <c r="M102" s="27">
        <v>4729693</v>
      </c>
      <c r="N102" s="63">
        <v>0.15</v>
      </c>
      <c r="O102" s="27">
        <v>5833040.7999999998</v>
      </c>
      <c r="P102" s="63">
        <v>0.15</v>
      </c>
      <c r="Q102" s="27">
        <v>15952434.6</v>
      </c>
      <c r="R102" s="63">
        <v>0.13</v>
      </c>
      <c r="S102" s="27">
        <v>21916711.539999999</v>
      </c>
      <c r="T102" s="63">
        <v>0.12</v>
      </c>
      <c r="U102" s="27">
        <v>42808425.399999999</v>
      </c>
      <c r="V102" s="63">
        <v>0.15</v>
      </c>
      <c r="W102" s="27">
        <v>28248380.710000001</v>
      </c>
      <c r="X102" s="63">
        <v>0.09</v>
      </c>
      <c r="Y102" s="27">
        <v>34880711.719999999</v>
      </c>
      <c r="Z102" s="63">
        <v>0.08</v>
      </c>
      <c r="AA102" s="27">
        <v>57206562.829999998</v>
      </c>
      <c r="AB102" s="63">
        <v>0.08</v>
      </c>
    </row>
    <row r="103" spans="1:28">
      <c r="A103" s="3" t="s">
        <v>369</v>
      </c>
      <c r="B103" s="6" t="s">
        <v>15</v>
      </c>
      <c r="C103" s="7">
        <v>4107157</v>
      </c>
      <c r="D103" s="7">
        <v>85896</v>
      </c>
      <c r="E103" s="27">
        <v>22533671.899999999</v>
      </c>
      <c r="F103" s="63">
        <v>0.13</v>
      </c>
      <c r="G103" s="27">
        <v>27217760.02</v>
      </c>
      <c r="H103" s="63">
        <v>0.12</v>
      </c>
      <c r="I103" s="27">
        <v>37346149.609999999</v>
      </c>
      <c r="J103" s="63">
        <v>0.1</v>
      </c>
      <c r="K103" s="27">
        <v>1131145</v>
      </c>
      <c r="L103" s="63">
        <v>0.04</v>
      </c>
      <c r="M103" s="27">
        <v>944941.5</v>
      </c>
      <c r="N103" s="63">
        <v>0.03</v>
      </c>
      <c r="O103" s="27">
        <v>1085963.8</v>
      </c>
      <c r="P103" s="63">
        <v>0.03</v>
      </c>
      <c r="Q103" s="27">
        <v>24406812.27</v>
      </c>
      <c r="R103" s="63">
        <v>0.2</v>
      </c>
      <c r="S103" s="27">
        <v>36742697.740000002</v>
      </c>
      <c r="T103" s="63">
        <v>0.2</v>
      </c>
      <c r="U103" s="27">
        <v>57003169.579999998</v>
      </c>
      <c r="V103" s="63">
        <v>0.2</v>
      </c>
      <c r="W103" s="27">
        <v>48071629.170000002</v>
      </c>
      <c r="X103" s="63">
        <v>0.15</v>
      </c>
      <c r="Y103" s="27">
        <v>64905399.260000005</v>
      </c>
      <c r="Z103" s="63">
        <v>0.15</v>
      </c>
      <c r="AA103" s="27">
        <v>95435282.989999995</v>
      </c>
      <c r="AB103" s="63">
        <v>0.14000000000000001</v>
      </c>
    </row>
    <row r="104" spans="1:28">
      <c r="A104" s="3" t="s">
        <v>43</v>
      </c>
      <c r="B104" s="11" t="s">
        <v>31</v>
      </c>
      <c r="C104" s="7">
        <v>4107207</v>
      </c>
      <c r="D104" s="7">
        <v>85590</v>
      </c>
      <c r="E104" s="27">
        <v>56916918.280000001</v>
      </c>
      <c r="F104" s="63">
        <v>0.33</v>
      </c>
      <c r="G104" s="27">
        <v>61922520.82</v>
      </c>
      <c r="H104" s="63">
        <v>0.27</v>
      </c>
      <c r="I104" s="27">
        <v>94999756.680000007</v>
      </c>
      <c r="J104" s="63">
        <v>0.26</v>
      </c>
      <c r="K104" s="27">
        <v>3283683.5</v>
      </c>
      <c r="L104" s="63">
        <v>0.11</v>
      </c>
      <c r="M104" s="27">
        <v>4939080.5</v>
      </c>
      <c r="N104" s="63">
        <v>0.15</v>
      </c>
      <c r="O104" s="27">
        <v>6032677.2999999998</v>
      </c>
      <c r="P104" s="63">
        <v>0.15</v>
      </c>
      <c r="Q104" s="27">
        <v>316640003.16000003</v>
      </c>
      <c r="R104" s="63">
        <v>2.6</v>
      </c>
      <c r="S104" s="27">
        <v>414507992.57999998</v>
      </c>
      <c r="T104" s="63">
        <v>2.2599999999999998</v>
      </c>
      <c r="U104" s="27">
        <v>608422170.88999999</v>
      </c>
      <c r="V104" s="63">
        <v>2.12</v>
      </c>
      <c r="W104" s="27">
        <v>376840604.94000006</v>
      </c>
      <c r="X104" s="63">
        <v>1.1599999999999999</v>
      </c>
      <c r="Y104" s="27">
        <v>481369593.89999998</v>
      </c>
      <c r="Z104" s="63">
        <v>1.0900000000000001</v>
      </c>
      <c r="AA104" s="27">
        <v>709454604.87</v>
      </c>
      <c r="AB104" s="63">
        <v>1.03</v>
      </c>
    </row>
    <row r="105" spans="1:28">
      <c r="A105" s="3" t="s">
        <v>178</v>
      </c>
      <c r="B105" s="11" t="s">
        <v>29</v>
      </c>
      <c r="C105" s="7">
        <v>4107256</v>
      </c>
      <c r="D105" s="7">
        <v>87485</v>
      </c>
      <c r="E105" s="27">
        <v>11861293.01</v>
      </c>
      <c r="F105" s="63">
        <v>7.0000000000000007E-2</v>
      </c>
      <c r="G105" s="27">
        <v>21289138.359999999</v>
      </c>
      <c r="H105" s="63">
        <v>0.09</v>
      </c>
      <c r="I105" s="27">
        <v>35759763.039999999</v>
      </c>
      <c r="J105" s="63">
        <v>0.1</v>
      </c>
      <c r="K105" s="27">
        <v>278972</v>
      </c>
      <c r="L105" s="63">
        <v>0.01</v>
      </c>
      <c r="M105" s="27">
        <v>642000</v>
      </c>
      <c r="N105" s="63">
        <v>0.02</v>
      </c>
      <c r="O105" s="27">
        <v>424660</v>
      </c>
      <c r="P105" s="63">
        <v>0.01</v>
      </c>
      <c r="Q105" s="27">
        <v>18855099.68</v>
      </c>
      <c r="R105" s="63">
        <v>0.15</v>
      </c>
      <c r="S105" s="27">
        <v>33031033.969999999</v>
      </c>
      <c r="T105" s="63">
        <v>0.18</v>
      </c>
      <c r="U105" s="27">
        <v>43590095.219999999</v>
      </c>
      <c r="V105" s="63">
        <v>0.15</v>
      </c>
      <c r="W105" s="27">
        <v>30995364.689999998</v>
      </c>
      <c r="X105" s="63">
        <v>0.1</v>
      </c>
      <c r="Y105" s="27">
        <v>54962172.329999998</v>
      </c>
      <c r="Z105" s="63">
        <v>0.12</v>
      </c>
      <c r="AA105" s="27">
        <v>79774518.25999999</v>
      </c>
      <c r="AB105" s="63">
        <v>0.12</v>
      </c>
    </row>
    <row r="106" spans="1:28">
      <c r="A106" s="3" t="s">
        <v>279</v>
      </c>
      <c r="B106" s="6" t="s">
        <v>11</v>
      </c>
      <c r="C106" s="7">
        <v>4107306</v>
      </c>
      <c r="D106" s="7">
        <v>87155</v>
      </c>
      <c r="E106" s="27">
        <v>25149723.84</v>
      </c>
      <c r="F106" s="63">
        <v>0.15</v>
      </c>
      <c r="G106" s="27">
        <v>31416631.23</v>
      </c>
      <c r="H106" s="63">
        <v>0.14000000000000001</v>
      </c>
      <c r="I106" s="27">
        <v>50393324.170000002</v>
      </c>
      <c r="J106" s="63">
        <v>0.14000000000000001</v>
      </c>
      <c r="K106" s="27">
        <v>867.6</v>
      </c>
      <c r="L106" s="63">
        <v>0</v>
      </c>
      <c r="M106" s="27">
        <v>10295</v>
      </c>
      <c r="N106" s="63">
        <v>0</v>
      </c>
      <c r="O106" s="27">
        <v>45227</v>
      </c>
      <c r="P106" s="63">
        <v>0</v>
      </c>
      <c r="Q106" s="27">
        <v>5687474.1799999997</v>
      </c>
      <c r="R106" s="63">
        <v>0.05</v>
      </c>
      <c r="S106" s="27">
        <v>8614773.6099999994</v>
      </c>
      <c r="T106" s="63">
        <v>0.05</v>
      </c>
      <c r="U106" s="27">
        <v>12121805.24</v>
      </c>
      <c r="V106" s="63">
        <v>0.04</v>
      </c>
      <c r="W106" s="27">
        <v>30838065.620000001</v>
      </c>
      <c r="X106" s="63">
        <v>0.09</v>
      </c>
      <c r="Y106" s="27">
        <v>40041699.840000004</v>
      </c>
      <c r="Z106" s="63">
        <v>0.09</v>
      </c>
      <c r="AA106" s="27">
        <v>62560356.410000004</v>
      </c>
      <c r="AB106" s="63">
        <v>0.09</v>
      </c>
    </row>
    <row r="107" spans="1:28">
      <c r="A107" s="3" t="s">
        <v>412</v>
      </c>
      <c r="B107" s="11" t="s">
        <v>266</v>
      </c>
      <c r="C107" s="7">
        <v>4128633</v>
      </c>
      <c r="D107" s="7">
        <v>83590</v>
      </c>
      <c r="E107" s="27">
        <v>22446887.899999999</v>
      </c>
      <c r="F107" s="63">
        <v>0.13</v>
      </c>
      <c r="G107" s="27">
        <v>23549829.27</v>
      </c>
      <c r="H107" s="63">
        <v>0.1</v>
      </c>
      <c r="I107" s="27">
        <v>33327039.84</v>
      </c>
      <c r="J107" s="63">
        <v>0.09</v>
      </c>
      <c r="K107" s="27">
        <v>68237049.200000003</v>
      </c>
      <c r="L107" s="63">
        <v>2.1800000000000002</v>
      </c>
      <c r="M107" s="27">
        <v>72236615</v>
      </c>
      <c r="N107" s="63">
        <v>2.2599999999999998</v>
      </c>
      <c r="O107" s="27">
        <v>64884410</v>
      </c>
      <c r="P107" s="63">
        <v>1.64</v>
      </c>
      <c r="Q107" s="27">
        <v>4447794.0199999996</v>
      </c>
      <c r="R107" s="63">
        <v>0.04</v>
      </c>
      <c r="S107" s="27">
        <v>2094953.07</v>
      </c>
      <c r="T107" s="63">
        <v>0.01</v>
      </c>
      <c r="U107" s="27">
        <v>7611899</v>
      </c>
      <c r="V107" s="63">
        <v>0.03</v>
      </c>
      <c r="W107" s="27">
        <v>95131731.11999999</v>
      </c>
      <c r="X107" s="63">
        <v>0.28999999999999998</v>
      </c>
      <c r="Y107" s="27">
        <v>97881397.339999989</v>
      </c>
      <c r="Z107" s="63">
        <v>0.22</v>
      </c>
      <c r="AA107" s="27">
        <v>105823348.84</v>
      </c>
      <c r="AB107" s="63">
        <v>0.15</v>
      </c>
    </row>
    <row r="108" spans="1:28">
      <c r="A108" s="3" t="s">
        <v>217</v>
      </c>
      <c r="B108" s="11" t="s">
        <v>31</v>
      </c>
      <c r="C108" s="7">
        <v>4107405</v>
      </c>
      <c r="D108" s="7">
        <v>85630</v>
      </c>
      <c r="E108" s="27">
        <v>15055258.529999999</v>
      </c>
      <c r="F108" s="63">
        <v>0.09</v>
      </c>
      <c r="G108" s="27">
        <v>13695209.08</v>
      </c>
      <c r="H108" s="63">
        <v>0.06</v>
      </c>
      <c r="I108" s="27">
        <v>21348587.850000001</v>
      </c>
      <c r="J108" s="63">
        <v>0.06</v>
      </c>
      <c r="K108" s="27">
        <v>3307346</v>
      </c>
      <c r="L108" s="63">
        <v>0.11</v>
      </c>
      <c r="M108" s="27">
        <v>4229241</v>
      </c>
      <c r="N108" s="63">
        <v>0.13</v>
      </c>
      <c r="O108" s="27">
        <v>6030910.7999999998</v>
      </c>
      <c r="P108" s="63">
        <v>0.15</v>
      </c>
      <c r="Q108" s="27">
        <v>126686984.70999999</v>
      </c>
      <c r="R108" s="63">
        <v>1.04</v>
      </c>
      <c r="S108" s="27">
        <v>146307380.09999999</v>
      </c>
      <c r="T108" s="63">
        <v>0.8</v>
      </c>
      <c r="U108" s="27">
        <v>208207551.09999999</v>
      </c>
      <c r="V108" s="63">
        <v>0.73</v>
      </c>
      <c r="W108" s="27">
        <v>145049589.24000001</v>
      </c>
      <c r="X108" s="63">
        <v>0.45</v>
      </c>
      <c r="Y108" s="27">
        <v>164231830.18000001</v>
      </c>
      <c r="Z108" s="63">
        <v>0.37</v>
      </c>
      <c r="AA108" s="27">
        <v>235587049.75</v>
      </c>
      <c r="AB108" s="63">
        <v>0.34</v>
      </c>
    </row>
    <row r="109" spans="1:28">
      <c r="A109" s="3" t="s">
        <v>140</v>
      </c>
      <c r="B109" s="6" t="s">
        <v>11</v>
      </c>
      <c r="C109" s="7">
        <v>4107504</v>
      </c>
      <c r="D109" s="7">
        <v>87270</v>
      </c>
      <c r="E109" s="27">
        <v>93212536.609999999</v>
      </c>
      <c r="F109" s="63">
        <v>0.54</v>
      </c>
      <c r="G109" s="27">
        <v>92365777.5</v>
      </c>
      <c r="H109" s="63">
        <v>0.41</v>
      </c>
      <c r="I109" s="27">
        <v>153836169.99000001</v>
      </c>
      <c r="J109" s="63">
        <v>0.42</v>
      </c>
      <c r="K109" s="27">
        <v>673861.68</v>
      </c>
      <c r="L109" s="63">
        <v>0.02</v>
      </c>
      <c r="M109" s="27">
        <v>1041781.88</v>
      </c>
      <c r="N109" s="63">
        <v>0.03</v>
      </c>
      <c r="O109" s="27">
        <v>3242830</v>
      </c>
      <c r="P109" s="63">
        <v>0.08</v>
      </c>
      <c r="Q109" s="27">
        <v>5765092.8700000001</v>
      </c>
      <c r="R109" s="63">
        <v>0.05</v>
      </c>
      <c r="S109" s="27">
        <v>5735800.8700000001</v>
      </c>
      <c r="T109" s="63">
        <v>0.03</v>
      </c>
      <c r="U109" s="27">
        <v>23310058.670000002</v>
      </c>
      <c r="V109" s="63">
        <v>0.08</v>
      </c>
      <c r="W109" s="27">
        <v>99651491.160000011</v>
      </c>
      <c r="X109" s="63">
        <v>0.31</v>
      </c>
      <c r="Y109" s="27">
        <v>99143360.25</v>
      </c>
      <c r="Z109" s="63">
        <v>0.22</v>
      </c>
      <c r="AA109" s="27">
        <v>180389058.66000003</v>
      </c>
      <c r="AB109" s="63">
        <v>0.26</v>
      </c>
    </row>
    <row r="110" spans="1:28">
      <c r="A110" s="3" t="s">
        <v>180</v>
      </c>
      <c r="B110" s="6" t="s">
        <v>15</v>
      </c>
      <c r="C110" s="7">
        <v>4107538</v>
      </c>
      <c r="D110" s="7">
        <v>85988</v>
      </c>
      <c r="E110" s="27">
        <v>15172298.77</v>
      </c>
      <c r="F110" s="63">
        <v>0.09</v>
      </c>
      <c r="G110" s="27">
        <v>20526824.370000001</v>
      </c>
      <c r="H110" s="63">
        <v>0.09</v>
      </c>
      <c r="I110" s="27">
        <v>31469995.68</v>
      </c>
      <c r="J110" s="63">
        <v>0.09</v>
      </c>
      <c r="K110" s="27">
        <v>46154.400000000001</v>
      </c>
      <c r="L110" s="63">
        <v>0</v>
      </c>
      <c r="M110" s="27">
        <v>218766</v>
      </c>
      <c r="N110" s="63">
        <v>0.01</v>
      </c>
      <c r="O110" s="27">
        <v>395116</v>
      </c>
      <c r="P110" s="63">
        <v>0.01</v>
      </c>
      <c r="Q110" s="27">
        <v>39542960.210000001</v>
      </c>
      <c r="R110" s="63">
        <v>0.32</v>
      </c>
      <c r="S110" s="27">
        <v>73083601.530000001</v>
      </c>
      <c r="T110" s="63">
        <v>0.4</v>
      </c>
      <c r="U110" s="27">
        <v>150555286.99000001</v>
      </c>
      <c r="V110" s="63">
        <v>0.53</v>
      </c>
      <c r="W110" s="27">
        <v>54761413.380000003</v>
      </c>
      <c r="X110" s="63">
        <v>0.17</v>
      </c>
      <c r="Y110" s="27">
        <v>93829191.900000006</v>
      </c>
      <c r="Z110" s="63">
        <v>0.21</v>
      </c>
      <c r="AA110" s="27">
        <v>182420398.67000002</v>
      </c>
      <c r="AB110" s="63">
        <v>0.26</v>
      </c>
    </row>
    <row r="111" spans="1:28">
      <c r="A111" s="3" t="s">
        <v>389</v>
      </c>
      <c r="B111" s="11" t="s">
        <v>29</v>
      </c>
      <c r="C111" s="7">
        <v>4107520</v>
      </c>
      <c r="D111" s="7">
        <v>87545</v>
      </c>
      <c r="E111" s="27">
        <v>3503785.01</v>
      </c>
      <c r="F111" s="63">
        <v>0.02</v>
      </c>
      <c r="G111" s="27">
        <v>8257218.4100000001</v>
      </c>
      <c r="H111" s="63">
        <v>0.04</v>
      </c>
      <c r="I111" s="27">
        <v>11117434.18</v>
      </c>
      <c r="J111" s="63">
        <v>0.03</v>
      </c>
      <c r="K111" s="27">
        <v>479382</v>
      </c>
      <c r="L111" s="63">
        <v>0.02</v>
      </c>
      <c r="M111" s="27">
        <v>365464</v>
      </c>
      <c r="N111" s="63">
        <v>0.01</v>
      </c>
      <c r="O111" s="27">
        <v>198328</v>
      </c>
      <c r="P111" s="63">
        <v>0.01</v>
      </c>
      <c r="Q111" s="27">
        <v>17179159.969999999</v>
      </c>
      <c r="R111" s="63">
        <v>0.14000000000000001</v>
      </c>
      <c r="S111" s="27">
        <v>28967427.039999999</v>
      </c>
      <c r="T111" s="63">
        <v>0.16</v>
      </c>
      <c r="U111" s="27">
        <v>38525616.299999997</v>
      </c>
      <c r="V111" s="63">
        <v>0.13</v>
      </c>
      <c r="W111" s="27">
        <v>21162326.979999997</v>
      </c>
      <c r="X111" s="63">
        <v>7.0000000000000007E-2</v>
      </c>
      <c r="Y111" s="27">
        <v>37590109.450000003</v>
      </c>
      <c r="Z111" s="63">
        <v>0.08</v>
      </c>
      <c r="AA111" s="27">
        <v>49841378.479999997</v>
      </c>
      <c r="AB111" s="63">
        <v>7.0000000000000007E-2</v>
      </c>
    </row>
    <row r="112" spans="1:28">
      <c r="A112" s="3" t="s">
        <v>321</v>
      </c>
      <c r="B112" s="11" t="s">
        <v>21</v>
      </c>
      <c r="C112" s="7">
        <v>4107546</v>
      </c>
      <c r="D112" s="7">
        <v>85465</v>
      </c>
      <c r="E112" s="27">
        <v>22025173.510000002</v>
      </c>
      <c r="F112" s="63">
        <v>0.13</v>
      </c>
      <c r="G112" s="27">
        <v>24913429.440000001</v>
      </c>
      <c r="H112" s="63">
        <v>0.11</v>
      </c>
      <c r="I112" s="27">
        <v>44340357.5</v>
      </c>
      <c r="J112" s="63">
        <v>0.12</v>
      </c>
      <c r="K112" s="27">
        <v>2533791.9</v>
      </c>
      <c r="L112" s="63">
        <v>0.08</v>
      </c>
      <c r="M112" s="27">
        <v>2860820.4</v>
      </c>
      <c r="N112" s="63">
        <v>0.09</v>
      </c>
      <c r="O112" s="27">
        <v>4107094.3</v>
      </c>
      <c r="P112" s="63">
        <v>0.1</v>
      </c>
      <c r="Q112" s="27">
        <v>25455095.530000001</v>
      </c>
      <c r="R112" s="63">
        <v>0.21</v>
      </c>
      <c r="S112" s="27">
        <v>31567089.620000001</v>
      </c>
      <c r="T112" s="63">
        <v>0.17</v>
      </c>
      <c r="U112" s="27">
        <v>52349479.759999998</v>
      </c>
      <c r="V112" s="63">
        <v>0.18</v>
      </c>
      <c r="W112" s="27">
        <v>50014060.939999998</v>
      </c>
      <c r="X112" s="63">
        <v>0.15</v>
      </c>
      <c r="Y112" s="27">
        <v>59341339.460000001</v>
      </c>
      <c r="Z112" s="63">
        <v>0.13</v>
      </c>
      <c r="AA112" s="27">
        <v>100796931.56</v>
      </c>
      <c r="AB112" s="63">
        <v>0.15</v>
      </c>
    </row>
    <row r="113" spans="1:28">
      <c r="A113" s="3" t="s">
        <v>251</v>
      </c>
      <c r="B113" s="11" t="s">
        <v>21</v>
      </c>
      <c r="C113" s="7">
        <v>4107553</v>
      </c>
      <c r="D113" s="7">
        <v>87325</v>
      </c>
      <c r="E113" s="27">
        <v>46223244.420000002</v>
      </c>
      <c r="F113" s="63">
        <v>0.27</v>
      </c>
      <c r="G113" s="27">
        <v>53671722.549999997</v>
      </c>
      <c r="H113" s="63">
        <v>0.24</v>
      </c>
      <c r="I113" s="27">
        <v>98337770.340000004</v>
      </c>
      <c r="J113" s="63">
        <v>0.27</v>
      </c>
      <c r="K113" s="27">
        <v>520356.45</v>
      </c>
      <c r="L113" s="63">
        <v>0.02</v>
      </c>
      <c r="M113" s="27">
        <v>5820</v>
      </c>
      <c r="N113" s="63">
        <v>0</v>
      </c>
      <c r="O113" s="27">
        <v>455860</v>
      </c>
      <c r="P113" s="63">
        <v>0.01</v>
      </c>
      <c r="Q113" s="27">
        <v>5268294.16</v>
      </c>
      <c r="R113" s="63">
        <v>0.04</v>
      </c>
      <c r="S113" s="27">
        <v>10575546.960000001</v>
      </c>
      <c r="T113" s="63">
        <v>0.06</v>
      </c>
      <c r="U113" s="27">
        <v>25726799.16</v>
      </c>
      <c r="V113" s="63">
        <v>0.09</v>
      </c>
      <c r="W113" s="27">
        <v>52011895.030000001</v>
      </c>
      <c r="X113" s="63">
        <v>0.16</v>
      </c>
      <c r="Y113" s="27">
        <v>64253089.509999998</v>
      </c>
      <c r="Z113" s="63">
        <v>0.15</v>
      </c>
      <c r="AA113" s="27">
        <v>124520429.5</v>
      </c>
      <c r="AB113" s="63">
        <v>0.18</v>
      </c>
    </row>
    <row r="114" spans="1:28">
      <c r="A114" s="3" t="s">
        <v>148</v>
      </c>
      <c r="B114" s="11" t="s">
        <v>21</v>
      </c>
      <c r="C114" s="7">
        <v>4107603</v>
      </c>
      <c r="D114" s="7">
        <v>86840</v>
      </c>
      <c r="E114" s="27">
        <v>32323131.670000002</v>
      </c>
      <c r="F114" s="63">
        <v>0.19</v>
      </c>
      <c r="G114" s="27">
        <v>58095451.18</v>
      </c>
      <c r="H114" s="63">
        <v>0.26</v>
      </c>
      <c r="I114" s="27">
        <v>106917985.34999999</v>
      </c>
      <c r="J114" s="63">
        <v>0.28999999999999998</v>
      </c>
      <c r="K114" s="27">
        <v>258902.6</v>
      </c>
      <c r="L114" s="63">
        <v>0.01</v>
      </c>
      <c r="M114" s="27">
        <v>326680.18</v>
      </c>
      <c r="N114" s="63">
        <v>0.01</v>
      </c>
      <c r="O114" s="27">
        <v>687379.5</v>
      </c>
      <c r="P114" s="63">
        <v>0.02</v>
      </c>
      <c r="Q114" s="27">
        <v>17545639.600000001</v>
      </c>
      <c r="R114" s="63">
        <v>0.14000000000000001</v>
      </c>
      <c r="S114" s="27">
        <v>19638684.25</v>
      </c>
      <c r="T114" s="63">
        <v>0.11</v>
      </c>
      <c r="U114" s="27">
        <v>29900084.850000001</v>
      </c>
      <c r="V114" s="63">
        <v>0.1</v>
      </c>
      <c r="W114" s="27">
        <v>50127673.870000005</v>
      </c>
      <c r="X114" s="63">
        <v>0.15</v>
      </c>
      <c r="Y114" s="27">
        <v>78060815.609999999</v>
      </c>
      <c r="Z114" s="63">
        <v>0.18</v>
      </c>
      <c r="AA114" s="27">
        <v>137505449.69999999</v>
      </c>
      <c r="AB114" s="63">
        <v>0.2</v>
      </c>
    </row>
    <row r="115" spans="1:28">
      <c r="A115" s="3" t="s">
        <v>70</v>
      </c>
      <c r="B115" s="6" t="s">
        <v>7</v>
      </c>
      <c r="C115" s="7">
        <v>4107652</v>
      </c>
      <c r="D115" s="7">
        <v>83820</v>
      </c>
      <c r="E115" s="27">
        <v>14564377.65</v>
      </c>
      <c r="F115" s="63">
        <v>0.08</v>
      </c>
      <c r="G115" s="27">
        <v>19635427.550000001</v>
      </c>
      <c r="H115" s="63">
        <v>0.09</v>
      </c>
      <c r="I115" s="27">
        <v>30607435.649999999</v>
      </c>
      <c r="J115" s="63">
        <v>0.08</v>
      </c>
      <c r="K115" s="27">
        <v>560700</v>
      </c>
      <c r="L115" s="63">
        <v>0.02</v>
      </c>
      <c r="M115" s="27">
        <v>287003.7</v>
      </c>
      <c r="N115" s="63">
        <v>0.01</v>
      </c>
      <c r="O115" s="27">
        <v>245517</v>
      </c>
      <c r="P115" s="63">
        <v>0.01</v>
      </c>
      <c r="Q115" s="27">
        <v>5133918.42</v>
      </c>
      <c r="R115" s="63">
        <v>0.04</v>
      </c>
      <c r="S115" s="27">
        <v>5540148.5099999998</v>
      </c>
      <c r="T115" s="63">
        <v>0.03</v>
      </c>
      <c r="U115" s="27">
        <v>8007153.6699999999</v>
      </c>
      <c r="V115" s="63">
        <v>0.03</v>
      </c>
      <c r="W115" s="27">
        <v>20258996.07</v>
      </c>
      <c r="X115" s="63">
        <v>0.06</v>
      </c>
      <c r="Y115" s="27">
        <v>25462579.759999998</v>
      </c>
      <c r="Z115" s="63">
        <v>0.06</v>
      </c>
      <c r="AA115" s="27">
        <v>38860106.32</v>
      </c>
      <c r="AB115" s="63">
        <v>0.06</v>
      </c>
    </row>
    <row r="116" spans="1:28">
      <c r="A116" s="3" t="s">
        <v>297</v>
      </c>
      <c r="B116" s="11" t="s">
        <v>21</v>
      </c>
      <c r="C116" s="7">
        <v>4107702</v>
      </c>
      <c r="D116" s="7">
        <v>86950</v>
      </c>
      <c r="E116" s="27">
        <v>40673471.539999999</v>
      </c>
      <c r="F116" s="63">
        <v>0.24</v>
      </c>
      <c r="G116" s="27">
        <v>51533788.18</v>
      </c>
      <c r="H116" s="63">
        <v>0.23</v>
      </c>
      <c r="I116" s="27">
        <v>87673495.390000001</v>
      </c>
      <c r="J116" s="63">
        <v>0.24</v>
      </c>
      <c r="K116" s="27">
        <v>17381.009999999998</v>
      </c>
      <c r="L116" s="63">
        <v>0</v>
      </c>
      <c r="M116" s="27">
        <v>118892.8</v>
      </c>
      <c r="N116" s="63">
        <v>0</v>
      </c>
      <c r="O116" s="27">
        <v>946510</v>
      </c>
      <c r="P116" s="63">
        <v>0.02</v>
      </c>
      <c r="Q116" s="27">
        <v>3250780.19</v>
      </c>
      <c r="R116" s="63">
        <v>0.03</v>
      </c>
      <c r="S116" s="27">
        <v>4111306.98</v>
      </c>
      <c r="T116" s="63">
        <v>0.02</v>
      </c>
      <c r="U116" s="27">
        <v>11815761.16</v>
      </c>
      <c r="V116" s="63">
        <v>0.04</v>
      </c>
      <c r="W116" s="27">
        <v>43941632.739999995</v>
      </c>
      <c r="X116" s="63">
        <v>0.14000000000000001</v>
      </c>
      <c r="Y116" s="27">
        <v>55763987.959999993</v>
      </c>
      <c r="Z116" s="63">
        <v>0.13</v>
      </c>
      <c r="AA116" s="27">
        <v>100435766.55</v>
      </c>
      <c r="AB116" s="63">
        <v>0.15</v>
      </c>
    </row>
    <row r="117" spans="1:28">
      <c r="A117" s="3" t="s">
        <v>274</v>
      </c>
      <c r="B117" s="11" t="s">
        <v>21</v>
      </c>
      <c r="C117" s="7">
        <v>4107736</v>
      </c>
      <c r="D117" s="7">
        <v>84535</v>
      </c>
      <c r="E117" s="27">
        <v>32808509.489999998</v>
      </c>
      <c r="F117" s="63">
        <v>0.19</v>
      </c>
      <c r="G117" s="27">
        <v>59689529.740000002</v>
      </c>
      <c r="H117" s="63">
        <v>0.26</v>
      </c>
      <c r="I117" s="27">
        <v>96393474.25</v>
      </c>
      <c r="J117" s="63">
        <v>0.26</v>
      </c>
      <c r="K117" s="27">
        <v>26820330</v>
      </c>
      <c r="L117" s="63">
        <v>0.86</v>
      </c>
      <c r="M117" s="27">
        <v>28101352.5</v>
      </c>
      <c r="N117" s="63">
        <v>0.88</v>
      </c>
      <c r="O117" s="27">
        <v>37217604.259999998</v>
      </c>
      <c r="P117" s="63">
        <v>0.94</v>
      </c>
      <c r="Q117" s="27">
        <v>15174312.26</v>
      </c>
      <c r="R117" s="63">
        <v>0.12</v>
      </c>
      <c r="S117" s="27">
        <v>15155019.58</v>
      </c>
      <c r="T117" s="63">
        <v>0.08</v>
      </c>
      <c r="U117" s="27">
        <v>43554417.210000001</v>
      </c>
      <c r="V117" s="63">
        <v>0.15</v>
      </c>
      <c r="W117" s="27">
        <v>74803151.75</v>
      </c>
      <c r="X117" s="63">
        <v>0.23</v>
      </c>
      <c r="Y117" s="27">
        <v>102945901.82000001</v>
      </c>
      <c r="Z117" s="63">
        <v>0.23</v>
      </c>
      <c r="AA117" s="27">
        <v>177165495.72</v>
      </c>
      <c r="AB117" s="63">
        <v>0.26</v>
      </c>
    </row>
    <row r="118" spans="1:28">
      <c r="A118" s="3" t="s">
        <v>336</v>
      </c>
      <c r="B118" s="11" t="s">
        <v>23</v>
      </c>
      <c r="C118" s="7">
        <v>4107751</v>
      </c>
      <c r="D118" s="7">
        <v>84285</v>
      </c>
      <c r="E118" s="27">
        <v>5552396.6900000004</v>
      </c>
      <c r="F118" s="63">
        <v>0.03</v>
      </c>
      <c r="G118" s="27">
        <v>11905208.289999999</v>
      </c>
      <c r="H118" s="63">
        <v>0.05</v>
      </c>
      <c r="I118" s="27">
        <v>13585039.68</v>
      </c>
      <c r="J118" s="63">
        <v>0.04</v>
      </c>
      <c r="K118" s="27">
        <v>4919799.22</v>
      </c>
      <c r="L118" s="63">
        <v>0.16</v>
      </c>
      <c r="M118" s="27">
        <v>5839096</v>
      </c>
      <c r="N118" s="63">
        <v>0.18</v>
      </c>
      <c r="O118" s="27">
        <v>12176180</v>
      </c>
      <c r="P118" s="63">
        <v>0.31</v>
      </c>
      <c r="Q118" s="27">
        <v>3359384.72</v>
      </c>
      <c r="R118" s="63">
        <v>0.03</v>
      </c>
      <c r="S118" s="27">
        <v>4348536.41</v>
      </c>
      <c r="T118" s="63">
        <v>0.02</v>
      </c>
      <c r="U118" s="27">
        <v>6311384.3399999999</v>
      </c>
      <c r="V118" s="63">
        <v>0.02</v>
      </c>
      <c r="W118" s="27">
        <v>13831580.630000001</v>
      </c>
      <c r="X118" s="63">
        <v>0.04</v>
      </c>
      <c r="Y118" s="27">
        <v>22092840.699999999</v>
      </c>
      <c r="Z118" s="63">
        <v>0.05</v>
      </c>
      <c r="AA118" s="27">
        <v>32072604.02</v>
      </c>
      <c r="AB118" s="63">
        <v>0.05</v>
      </c>
    </row>
    <row r="119" spans="1:28">
      <c r="A119" s="3" t="s">
        <v>333</v>
      </c>
      <c r="B119" s="11" t="s">
        <v>31</v>
      </c>
      <c r="C119" s="7">
        <v>4107850</v>
      </c>
      <c r="D119" s="7">
        <v>85618</v>
      </c>
      <c r="E119" s="27">
        <v>28184035.559999999</v>
      </c>
      <c r="F119" s="63">
        <v>0.16</v>
      </c>
      <c r="G119" s="27">
        <v>31625476.41</v>
      </c>
      <c r="H119" s="63">
        <v>0.14000000000000001</v>
      </c>
      <c r="I119" s="27">
        <v>39148210.340000004</v>
      </c>
      <c r="J119" s="63">
        <v>0.11</v>
      </c>
      <c r="K119" s="27">
        <v>6182253.9000000004</v>
      </c>
      <c r="L119" s="63">
        <v>0.2</v>
      </c>
      <c r="M119" s="27">
        <v>7010718</v>
      </c>
      <c r="N119" s="63">
        <v>0.22</v>
      </c>
      <c r="O119" s="27">
        <v>6209155.7000000002</v>
      </c>
      <c r="P119" s="63">
        <v>0.16</v>
      </c>
      <c r="Q119" s="27">
        <v>33992898.399999999</v>
      </c>
      <c r="R119" s="63">
        <v>0.28000000000000003</v>
      </c>
      <c r="S119" s="27">
        <v>39016514.390000001</v>
      </c>
      <c r="T119" s="63">
        <v>0.21</v>
      </c>
      <c r="U119" s="27">
        <v>67239129.769999996</v>
      </c>
      <c r="V119" s="63">
        <v>0.23</v>
      </c>
      <c r="W119" s="27">
        <v>68359187.859999999</v>
      </c>
      <c r="X119" s="63">
        <v>0.21</v>
      </c>
      <c r="Y119" s="27">
        <v>77652708.799999997</v>
      </c>
      <c r="Z119" s="63">
        <v>0.18</v>
      </c>
      <c r="AA119" s="27">
        <v>112596495.81</v>
      </c>
      <c r="AB119" s="63">
        <v>0.16</v>
      </c>
    </row>
    <row r="120" spans="1:28">
      <c r="A120" s="3" t="s">
        <v>255</v>
      </c>
      <c r="B120" s="6" t="s">
        <v>11</v>
      </c>
      <c r="C120" s="7">
        <v>4107801</v>
      </c>
      <c r="D120" s="7">
        <v>87185</v>
      </c>
      <c r="E120" s="27">
        <v>38583154.57</v>
      </c>
      <c r="F120" s="63">
        <v>0.22</v>
      </c>
      <c r="G120" s="27">
        <v>52087257.039999999</v>
      </c>
      <c r="H120" s="63">
        <v>0.23</v>
      </c>
      <c r="I120" s="27">
        <v>80914017.019999996</v>
      </c>
      <c r="J120" s="63">
        <v>0.22</v>
      </c>
      <c r="K120" s="27">
        <v>309087</v>
      </c>
      <c r="L120" s="63">
        <v>0.01</v>
      </c>
      <c r="M120" s="27">
        <v>177803.5</v>
      </c>
      <c r="N120" s="63">
        <v>0.01</v>
      </c>
      <c r="O120" s="27">
        <v>423790</v>
      </c>
      <c r="P120" s="63">
        <v>0.01</v>
      </c>
      <c r="Q120" s="27">
        <v>8807469.3499999996</v>
      </c>
      <c r="R120" s="63">
        <v>7.0000000000000007E-2</v>
      </c>
      <c r="S120" s="27">
        <v>14248630.710000001</v>
      </c>
      <c r="T120" s="63">
        <v>0.08</v>
      </c>
      <c r="U120" s="27">
        <v>33549235.809999999</v>
      </c>
      <c r="V120" s="63">
        <v>0.12</v>
      </c>
      <c r="W120" s="27">
        <v>47699710.920000002</v>
      </c>
      <c r="X120" s="63">
        <v>0.15</v>
      </c>
      <c r="Y120" s="27">
        <v>66513691.25</v>
      </c>
      <c r="Z120" s="63">
        <v>0.15</v>
      </c>
      <c r="AA120" s="27">
        <v>114887042.83</v>
      </c>
      <c r="AB120" s="63">
        <v>0.17</v>
      </c>
    </row>
    <row r="121" spans="1:28">
      <c r="A121" s="3" t="s">
        <v>270</v>
      </c>
      <c r="B121" s="6" t="s">
        <v>11</v>
      </c>
      <c r="C121" s="7">
        <v>4107900</v>
      </c>
      <c r="D121" s="7">
        <v>87120</v>
      </c>
      <c r="E121" s="27">
        <v>34525243.770000003</v>
      </c>
      <c r="F121" s="63">
        <v>0.2</v>
      </c>
      <c r="G121" s="27">
        <v>46290816.789999999</v>
      </c>
      <c r="H121" s="63">
        <v>0.2</v>
      </c>
      <c r="I121" s="27">
        <v>71401161.629999995</v>
      </c>
      <c r="J121" s="63">
        <v>0.2</v>
      </c>
      <c r="K121" s="27">
        <v>11173.8</v>
      </c>
      <c r="L121" s="63">
        <v>0</v>
      </c>
      <c r="M121" s="27">
        <v>118593.2</v>
      </c>
      <c r="N121" s="63">
        <v>0</v>
      </c>
      <c r="O121" s="27">
        <v>34790</v>
      </c>
      <c r="P121" s="63">
        <v>0</v>
      </c>
      <c r="Q121" s="27">
        <v>1534585.69</v>
      </c>
      <c r="R121" s="63">
        <v>0.01</v>
      </c>
      <c r="S121" s="27">
        <v>4424092.54</v>
      </c>
      <c r="T121" s="63">
        <v>0.02</v>
      </c>
      <c r="U121" s="27">
        <v>6690365.1600000001</v>
      </c>
      <c r="V121" s="63">
        <v>0.02</v>
      </c>
      <c r="W121" s="27">
        <v>36071003.259999998</v>
      </c>
      <c r="X121" s="63">
        <v>0.11</v>
      </c>
      <c r="Y121" s="27">
        <v>50833502.530000001</v>
      </c>
      <c r="Z121" s="63">
        <v>0.11</v>
      </c>
      <c r="AA121" s="27">
        <v>78126316.789999992</v>
      </c>
      <c r="AB121" s="63">
        <v>0.11</v>
      </c>
    </row>
    <row r="122" spans="1:28">
      <c r="A122" s="3" t="s">
        <v>240</v>
      </c>
      <c r="B122" s="6" t="s">
        <v>11</v>
      </c>
      <c r="C122" s="7">
        <v>4108007</v>
      </c>
      <c r="D122" s="7">
        <v>86165</v>
      </c>
      <c r="E122" s="27">
        <v>30914905.039999999</v>
      </c>
      <c r="F122" s="63">
        <v>0.18</v>
      </c>
      <c r="G122" s="27">
        <v>37747083.200000003</v>
      </c>
      <c r="H122" s="63">
        <v>0.17</v>
      </c>
      <c r="I122" s="27">
        <v>71035671.909999996</v>
      </c>
      <c r="J122" s="63">
        <v>0.2</v>
      </c>
      <c r="K122" s="27">
        <v>87258.9</v>
      </c>
      <c r="L122" s="63">
        <v>0</v>
      </c>
      <c r="M122" s="27">
        <v>19766.400000000001</v>
      </c>
      <c r="N122" s="63">
        <v>0</v>
      </c>
      <c r="O122" s="27">
        <v>34790</v>
      </c>
      <c r="P122" s="63">
        <v>0</v>
      </c>
      <c r="Q122" s="27">
        <v>7416319.4500000002</v>
      </c>
      <c r="R122" s="63">
        <v>0.06</v>
      </c>
      <c r="S122" s="27">
        <v>9430766.3800000008</v>
      </c>
      <c r="T122" s="63">
        <v>0.05</v>
      </c>
      <c r="U122" s="27">
        <v>18897175.879999999</v>
      </c>
      <c r="V122" s="63">
        <v>7.0000000000000007E-2</v>
      </c>
      <c r="W122" s="27">
        <v>38418483.390000001</v>
      </c>
      <c r="X122" s="63">
        <v>0.12</v>
      </c>
      <c r="Y122" s="27">
        <v>47197615.980000004</v>
      </c>
      <c r="Z122" s="63">
        <v>0.11</v>
      </c>
      <c r="AA122" s="27">
        <v>89967637.789999992</v>
      </c>
      <c r="AB122" s="63">
        <v>0.13</v>
      </c>
    </row>
    <row r="123" spans="1:28">
      <c r="A123" s="3" t="s">
        <v>375</v>
      </c>
      <c r="B123" s="6" t="s">
        <v>11</v>
      </c>
      <c r="C123" s="7">
        <v>4108106</v>
      </c>
      <c r="D123" s="7">
        <v>86780</v>
      </c>
      <c r="E123" s="27">
        <v>5283172.2300000004</v>
      </c>
      <c r="F123" s="63">
        <v>0.03</v>
      </c>
      <c r="G123" s="27">
        <v>7327235.1399999997</v>
      </c>
      <c r="H123" s="63">
        <v>0.03</v>
      </c>
      <c r="I123" s="27">
        <v>14268286.59</v>
      </c>
      <c r="J123" s="63">
        <v>0.04</v>
      </c>
      <c r="K123" s="27">
        <v>61012.5</v>
      </c>
      <c r="L123" s="63">
        <v>0</v>
      </c>
      <c r="M123" s="27">
        <v>118593.2</v>
      </c>
      <c r="N123" s="63">
        <v>0</v>
      </c>
      <c r="O123" s="27">
        <v>272439</v>
      </c>
      <c r="P123" s="63">
        <v>0.01</v>
      </c>
      <c r="Q123" s="27">
        <v>6504375.0800000001</v>
      </c>
      <c r="R123" s="63">
        <v>0.05</v>
      </c>
      <c r="S123" s="27">
        <v>9538899.6099999994</v>
      </c>
      <c r="T123" s="63">
        <v>0.05</v>
      </c>
      <c r="U123" s="27">
        <v>12581952.34</v>
      </c>
      <c r="V123" s="63">
        <v>0.04</v>
      </c>
      <c r="W123" s="27">
        <v>11848559.810000001</v>
      </c>
      <c r="X123" s="63">
        <v>0.04</v>
      </c>
      <c r="Y123" s="27">
        <v>16984727.949999999</v>
      </c>
      <c r="Z123" s="63">
        <v>0.04</v>
      </c>
      <c r="AA123" s="27">
        <v>27122677.93</v>
      </c>
      <c r="AB123" s="63">
        <v>0.04</v>
      </c>
    </row>
    <row r="124" spans="1:28">
      <c r="A124" s="3" t="s">
        <v>167</v>
      </c>
      <c r="B124" s="6" t="s">
        <v>15</v>
      </c>
      <c r="C124" s="7">
        <v>4108205</v>
      </c>
      <c r="D124" s="7">
        <v>85830</v>
      </c>
      <c r="E124" s="27">
        <v>36663165.609999999</v>
      </c>
      <c r="F124" s="63">
        <v>0.21</v>
      </c>
      <c r="G124" s="27">
        <v>49192578.009999998</v>
      </c>
      <c r="H124" s="63">
        <v>0.22</v>
      </c>
      <c r="I124" s="27">
        <v>83996145.730000004</v>
      </c>
      <c r="J124" s="63">
        <v>0.23</v>
      </c>
      <c r="K124" s="27">
        <v>3300</v>
      </c>
      <c r="L124" s="63">
        <v>0</v>
      </c>
      <c r="M124" s="27">
        <v>108526.1</v>
      </c>
      <c r="N124" s="63">
        <v>0</v>
      </c>
      <c r="O124" s="27">
        <v>1413200</v>
      </c>
      <c r="P124" s="63">
        <v>0.04</v>
      </c>
      <c r="Q124" s="27">
        <v>47166176.420000002</v>
      </c>
      <c r="R124" s="63">
        <v>0.39</v>
      </c>
      <c r="S124" s="27">
        <v>80986619.989999995</v>
      </c>
      <c r="T124" s="63">
        <v>0.44</v>
      </c>
      <c r="U124" s="27">
        <v>141370994.69</v>
      </c>
      <c r="V124" s="63">
        <v>0.49</v>
      </c>
      <c r="W124" s="27">
        <v>83832642.030000001</v>
      </c>
      <c r="X124" s="63">
        <v>0.26</v>
      </c>
      <c r="Y124" s="27">
        <v>130287724.09999999</v>
      </c>
      <c r="Z124" s="63">
        <v>0.28999999999999998</v>
      </c>
      <c r="AA124" s="27">
        <v>226780340.42000002</v>
      </c>
      <c r="AB124" s="63">
        <v>0.33</v>
      </c>
    </row>
    <row r="125" spans="1:28">
      <c r="A125" s="3" t="s">
        <v>14</v>
      </c>
      <c r="B125" s="6" t="s">
        <v>15</v>
      </c>
      <c r="C125" s="7">
        <v>4108304</v>
      </c>
      <c r="D125" s="7">
        <v>85850</v>
      </c>
      <c r="E125" s="27">
        <v>38554389</v>
      </c>
      <c r="F125" s="63">
        <v>0.22</v>
      </c>
      <c r="G125" s="27">
        <v>42518767.240000002</v>
      </c>
      <c r="H125" s="63">
        <v>0.19</v>
      </c>
      <c r="I125" s="27">
        <v>75203817.579999998</v>
      </c>
      <c r="J125" s="63">
        <v>0.21</v>
      </c>
      <c r="K125" s="27">
        <v>103800</v>
      </c>
      <c r="L125" s="63">
        <v>0</v>
      </c>
      <c r="M125" s="27">
        <v>273625</v>
      </c>
      <c r="N125" s="63">
        <v>0.01</v>
      </c>
      <c r="O125" s="27">
        <v>424925</v>
      </c>
      <c r="P125" s="63">
        <v>0.01</v>
      </c>
      <c r="Q125" s="27">
        <v>6164750.8499999996</v>
      </c>
      <c r="R125" s="63">
        <v>0.05</v>
      </c>
      <c r="S125" s="27">
        <v>7335980.4400000004</v>
      </c>
      <c r="T125" s="63">
        <v>0.04</v>
      </c>
      <c r="U125" s="27">
        <v>15034347.5</v>
      </c>
      <c r="V125" s="63">
        <v>0.05</v>
      </c>
      <c r="W125" s="27">
        <v>44822939.850000001</v>
      </c>
      <c r="X125" s="63">
        <v>0.14000000000000001</v>
      </c>
      <c r="Y125" s="27">
        <v>50128372.68</v>
      </c>
      <c r="Z125" s="63">
        <v>0.11</v>
      </c>
      <c r="AA125" s="27">
        <v>90663090.079999998</v>
      </c>
      <c r="AB125" s="63">
        <v>0.13</v>
      </c>
    </row>
    <row r="126" spans="1:28">
      <c r="A126" s="3" t="s">
        <v>257</v>
      </c>
      <c r="B126" s="11" t="s">
        <v>21</v>
      </c>
      <c r="C126" s="7">
        <v>4108452</v>
      </c>
      <c r="D126" s="7">
        <v>85145</v>
      </c>
      <c r="E126" s="27">
        <v>24852786.620000001</v>
      </c>
      <c r="F126" s="63">
        <v>0.14000000000000001</v>
      </c>
      <c r="G126" s="27">
        <v>25849936.359999999</v>
      </c>
      <c r="H126" s="63">
        <v>0.11</v>
      </c>
      <c r="I126" s="27">
        <v>48410256.880000003</v>
      </c>
      <c r="J126" s="63">
        <v>0.13</v>
      </c>
      <c r="K126" s="27">
        <v>7223938.7999999998</v>
      </c>
      <c r="L126" s="63">
        <v>0.23</v>
      </c>
      <c r="M126" s="27">
        <v>2188911.5499999998</v>
      </c>
      <c r="N126" s="63">
        <v>7.0000000000000007E-2</v>
      </c>
      <c r="O126" s="27">
        <v>1557331.74</v>
      </c>
      <c r="P126" s="63">
        <v>0.04</v>
      </c>
      <c r="Q126" s="27">
        <v>3182716.38</v>
      </c>
      <c r="R126" s="63">
        <v>0.03</v>
      </c>
      <c r="S126" s="27">
        <v>4388642.68</v>
      </c>
      <c r="T126" s="63">
        <v>0.02</v>
      </c>
      <c r="U126" s="27">
        <v>7270168.8499999996</v>
      </c>
      <c r="V126" s="63">
        <v>0.03</v>
      </c>
      <c r="W126" s="27">
        <v>35259441.800000004</v>
      </c>
      <c r="X126" s="63">
        <v>0.11</v>
      </c>
      <c r="Y126" s="27">
        <v>32427490.59</v>
      </c>
      <c r="Z126" s="63">
        <v>7.0000000000000007E-2</v>
      </c>
      <c r="AA126" s="27">
        <v>57237757.470000006</v>
      </c>
      <c r="AB126" s="63">
        <v>0.08</v>
      </c>
    </row>
    <row r="127" spans="1:28">
      <c r="A127" s="3" t="s">
        <v>237</v>
      </c>
      <c r="B127" s="11" t="s">
        <v>29</v>
      </c>
      <c r="C127" s="7">
        <v>4108320</v>
      </c>
      <c r="D127" s="7">
        <v>87570</v>
      </c>
      <c r="E127" s="27">
        <v>36092935.079999998</v>
      </c>
      <c r="F127" s="63">
        <v>0.21</v>
      </c>
      <c r="G127" s="27">
        <v>41617581.609999999</v>
      </c>
      <c r="H127" s="63">
        <v>0.18</v>
      </c>
      <c r="I127" s="27">
        <v>76186265.980000004</v>
      </c>
      <c r="J127" s="63">
        <v>0.21</v>
      </c>
      <c r="K127" s="27">
        <v>286390</v>
      </c>
      <c r="L127" s="63">
        <v>0.01</v>
      </c>
      <c r="M127" s="27">
        <v>895090</v>
      </c>
      <c r="N127" s="63">
        <v>0.03</v>
      </c>
      <c r="O127" s="27">
        <v>749532</v>
      </c>
      <c r="P127" s="63">
        <v>0.02</v>
      </c>
      <c r="Q127" s="27">
        <v>21087153.16</v>
      </c>
      <c r="R127" s="63">
        <v>0.17</v>
      </c>
      <c r="S127" s="27">
        <v>38844056.149999999</v>
      </c>
      <c r="T127" s="63">
        <v>0.21</v>
      </c>
      <c r="U127" s="27">
        <v>61254781.630000003</v>
      </c>
      <c r="V127" s="63">
        <v>0.21</v>
      </c>
      <c r="W127" s="27">
        <v>57466478.239999995</v>
      </c>
      <c r="X127" s="63">
        <v>0.18</v>
      </c>
      <c r="Y127" s="27">
        <v>81356727.75999999</v>
      </c>
      <c r="Z127" s="63">
        <v>0.18</v>
      </c>
      <c r="AA127" s="27">
        <v>138190579.61000001</v>
      </c>
      <c r="AB127" s="63">
        <v>0.2</v>
      </c>
    </row>
    <row r="128" spans="1:28">
      <c r="A128" s="3" t="s">
        <v>37</v>
      </c>
      <c r="B128" s="11" t="s">
        <v>31</v>
      </c>
      <c r="C128" s="7">
        <v>4108403</v>
      </c>
      <c r="D128" s="7">
        <v>85600</v>
      </c>
      <c r="E128" s="27">
        <v>66206478.090000004</v>
      </c>
      <c r="F128" s="63">
        <v>0.38</v>
      </c>
      <c r="G128" s="27">
        <v>67522578.230000004</v>
      </c>
      <c r="H128" s="63">
        <v>0.3</v>
      </c>
      <c r="I128" s="27">
        <v>98992482.510000005</v>
      </c>
      <c r="J128" s="63">
        <v>0.27</v>
      </c>
      <c r="K128" s="27">
        <v>22193517.5</v>
      </c>
      <c r="L128" s="63">
        <v>0.71</v>
      </c>
      <c r="M128" s="27">
        <v>23566018</v>
      </c>
      <c r="N128" s="63">
        <v>0.74</v>
      </c>
      <c r="O128" s="27">
        <v>35382111</v>
      </c>
      <c r="P128" s="63">
        <v>0.89</v>
      </c>
      <c r="Q128" s="27">
        <v>326877742.38999999</v>
      </c>
      <c r="R128" s="63">
        <v>2.69</v>
      </c>
      <c r="S128" s="27">
        <v>385642890.52999997</v>
      </c>
      <c r="T128" s="63">
        <v>2.1</v>
      </c>
      <c r="U128" s="27">
        <v>550385670.5</v>
      </c>
      <c r="V128" s="63">
        <v>1.92</v>
      </c>
      <c r="W128" s="27">
        <v>415277737.98000002</v>
      </c>
      <c r="X128" s="63">
        <v>1.28</v>
      </c>
      <c r="Y128" s="27">
        <v>476731486.75999999</v>
      </c>
      <c r="Z128" s="63">
        <v>1.08</v>
      </c>
      <c r="AA128" s="27">
        <v>684760264.00999999</v>
      </c>
      <c r="AB128" s="63">
        <v>0.99</v>
      </c>
    </row>
    <row r="129" spans="1:28">
      <c r="A129" s="3" t="s">
        <v>319</v>
      </c>
      <c r="B129" s="11" t="s">
        <v>21</v>
      </c>
      <c r="C129" s="7">
        <v>4108502</v>
      </c>
      <c r="D129" s="7">
        <v>84660</v>
      </c>
      <c r="E129" s="27">
        <v>5173562.33</v>
      </c>
      <c r="F129" s="63">
        <v>0.03</v>
      </c>
      <c r="G129" s="27">
        <v>5478826.8300000001</v>
      </c>
      <c r="H129" s="63">
        <v>0.02</v>
      </c>
      <c r="I129" s="27">
        <v>8347128.3200000003</v>
      </c>
      <c r="J129" s="63">
        <v>0.02</v>
      </c>
      <c r="K129" s="27">
        <v>247463559.80000001</v>
      </c>
      <c r="L129" s="63">
        <v>7.92</v>
      </c>
      <c r="M129" s="27">
        <v>208622832.5</v>
      </c>
      <c r="N129" s="63">
        <v>6.52</v>
      </c>
      <c r="O129" s="27">
        <v>241698108</v>
      </c>
      <c r="P129" s="63">
        <v>6.1</v>
      </c>
      <c r="Q129" s="27">
        <v>5184800.0599999996</v>
      </c>
      <c r="R129" s="63">
        <v>0.04</v>
      </c>
      <c r="S129" s="27">
        <v>6816033.1100000003</v>
      </c>
      <c r="T129" s="63">
        <v>0.04</v>
      </c>
      <c r="U129" s="27">
        <v>9773422.3399999999</v>
      </c>
      <c r="V129" s="63">
        <v>0.03</v>
      </c>
      <c r="W129" s="27">
        <v>257821922.19000003</v>
      </c>
      <c r="X129" s="63">
        <v>0.79</v>
      </c>
      <c r="Y129" s="27">
        <v>220917692.44000003</v>
      </c>
      <c r="Z129" s="63">
        <v>0.5</v>
      </c>
      <c r="AA129" s="27">
        <v>259818658.66</v>
      </c>
      <c r="AB129" s="63">
        <v>0.38</v>
      </c>
    </row>
    <row r="130" spans="1:28">
      <c r="A130" s="3" t="s">
        <v>410</v>
      </c>
      <c r="B130" s="11" t="s">
        <v>21</v>
      </c>
      <c r="C130" s="7">
        <v>4108551</v>
      </c>
      <c r="D130" s="7">
        <v>86938</v>
      </c>
      <c r="E130" s="27">
        <v>8226397.4800000004</v>
      </c>
      <c r="F130" s="63">
        <v>0.05</v>
      </c>
      <c r="G130" s="27">
        <v>15167121.6</v>
      </c>
      <c r="H130" s="63">
        <v>7.0000000000000007E-2</v>
      </c>
      <c r="I130" s="27">
        <v>23484497.789999999</v>
      </c>
      <c r="J130" s="63">
        <v>0.06</v>
      </c>
      <c r="K130" s="27">
        <v>126645.6</v>
      </c>
      <c r="L130" s="63">
        <v>0</v>
      </c>
      <c r="M130" s="27">
        <v>24494.9</v>
      </c>
      <c r="N130" s="63">
        <v>0</v>
      </c>
      <c r="O130" s="27">
        <v>48165</v>
      </c>
      <c r="P130" s="63">
        <v>0</v>
      </c>
      <c r="Q130" s="27">
        <v>5482144.5</v>
      </c>
      <c r="R130" s="63">
        <v>0.05</v>
      </c>
      <c r="S130" s="27">
        <v>10062720.83</v>
      </c>
      <c r="T130" s="63">
        <v>0.05</v>
      </c>
      <c r="U130" s="27">
        <v>13510837.4</v>
      </c>
      <c r="V130" s="63">
        <v>0.05</v>
      </c>
      <c r="W130" s="27">
        <v>13835187.58</v>
      </c>
      <c r="X130" s="63">
        <v>0.04</v>
      </c>
      <c r="Y130" s="27">
        <v>25254337.329999998</v>
      </c>
      <c r="Z130" s="63">
        <v>0.06</v>
      </c>
      <c r="AA130" s="27">
        <v>37043500.189999998</v>
      </c>
      <c r="AB130" s="63">
        <v>0.05</v>
      </c>
    </row>
    <row r="131" spans="1:28">
      <c r="A131" s="3" t="s">
        <v>100</v>
      </c>
      <c r="B131" s="11" t="s">
        <v>29</v>
      </c>
      <c r="C131" s="7">
        <v>4108601</v>
      </c>
      <c r="D131" s="7">
        <v>87360</v>
      </c>
      <c r="E131" s="27">
        <v>70614064.689999998</v>
      </c>
      <c r="F131" s="63">
        <v>0.41</v>
      </c>
      <c r="G131" s="27">
        <v>94151549.370000005</v>
      </c>
      <c r="H131" s="63">
        <v>0.41</v>
      </c>
      <c r="I131" s="27">
        <v>153947293.43000001</v>
      </c>
      <c r="J131" s="63">
        <v>0.42</v>
      </c>
      <c r="K131" s="27">
        <v>685223</v>
      </c>
      <c r="L131" s="63">
        <v>0.02</v>
      </c>
      <c r="M131" s="27">
        <v>515154.5</v>
      </c>
      <c r="N131" s="63">
        <v>0.02</v>
      </c>
      <c r="O131" s="27">
        <v>1498837.06</v>
      </c>
      <c r="P131" s="63">
        <v>0.04</v>
      </c>
      <c r="Q131" s="27">
        <v>8294926.4100000001</v>
      </c>
      <c r="R131" s="63">
        <v>7.0000000000000007E-2</v>
      </c>
      <c r="S131" s="27">
        <v>19858042.699999999</v>
      </c>
      <c r="T131" s="63">
        <v>0.11</v>
      </c>
      <c r="U131" s="27">
        <v>42807586.759999998</v>
      </c>
      <c r="V131" s="63">
        <v>0.15</v>
      </c>
      <c r="W131" s="27">
        <v>79594214.099999994</v>
      </c>
      <c r="X131" s="63">
        <v>0.24</v>
      </c>
      <c r="Y131" s="27">
        <v>114524746.57000001</v>
      </c>
      <c r="Z131" s="63">
        <v>0.26</v>
      </c>
      <c r="AA131" s="27">
        <v>198253717.25</v>
      </c>
      <c r="AB131" s="63">
        <v>0.28999999999999998</v>
      </c>
    </row>
    <row r="132" spans="1:28">
      <c r="A132" s="3" t="s">
        <v>275</v>
      </c>
      <c r="B132" s="11" t="s">
        <v>21</v>
      </c>
      <c r="C132" s="7">
        <v>4108650</v>
      </c>
      <c r="D132" s="7">
        <v>85162</v>
      </c>
      <c r="E132" s="27">
        <v>35782683.490000002</v>
      </c>
      <c r="F132" s="63">
        <v>0.21</v>
      </c>
      <c r="G132" s="27">
        <v>44618091.700000003</v>
      </c>
      <c r="H132" s="63">
        <v>0.2</v>
      </c>
      <c r="I132" s="27">
        <v>87021254.209999993</v>
      </c>
      <c r="J132" s="63">
        <v>0.24</v>
      </c>
      <c r="K132" s="27">
        <v>28652950.300000001</v>
      </c>
      <c r="L132" s="63">
        <v>0.92</v>
      </c>
      <c r="M132" s="27">
        <v>21000510.5</v>
      </c>
      <c r="N132" s="63">
        <v>0.66</v>
      </c>
      <c r="O132" s="27">
        <v>30447056.399999999</v>
      </c>
      <c r="P132" s="63">
        <v>0.77</v>
      </c>
      <c r="Q132" s="27">
        <v>9279142.3499999996</v>
      </c>
      <c r="R132" s="63">
        <v>0.08</v>
      </c>
      <c r="S132" s="27">
        <v>14120689.27</v>
      </c>
      <c r="T132" s="63">
        <v>0.08</v>
      </c>
      <c r="U132" s="27">
        <v>25683747.199999999</v>
      </c>
      <c r="V132" s="63">
        <v>0.09</v>
      </c>
      <c r="W132" s="27">
        <v>73714776.140000001</v>
      </c>
      <c r="X132" s="63">
        <v>0.23</v>
      </c>
      <c r="Y132" s="27">
        <v>79739291.469999999</v>
      </c>
      <c r="Z132" s="63">
        <v>0.18</v>
      </c>
      <c r="AA132" s="27">
        <v>143152057.80999997</v>
      </c>
      <c r="AB132" s="63">
        <v>0.21</v>
      </c>
    </row>
    <row r="133" spans="1:28">
      <c r="A133" s="3" t="s">
        <v>382</v>
      </c>
      <c r="B133" s="11" t="s">
        <v>21</v>
      </c>
      <c r="C133" s="7">
        <v>4108700</v>
      </c>
      <c r="D133" s="7">
        <v>86845</v>
      </c>
      <c r="E133" s="27">
        <v>14139277.58</v>
      </c>
      <c r="F133" s="63">
        <v>0.08</v>
      </c>
      <c r="G133" s="27">
        <v>21265065.41</v>
      </c>
      <c r="H133" s="63">
        <v>0.09</v>
      </c>
      <c r="I133" s="27">
        <v>27674846.870000001</v>
      </c>
      <c r="J133" s="63">
        <v>0.08</v>
      </c>
      <c r="K133" s="27">
        <v>329316.09999999998</v>
      </c>
      <c r="L133" s="63">
        <v>0.01</v>
      </c>
      <c r="M133" s="27">
        <v>258027</v>
      </c>
      <c r="N133" s="63">
        <v>0.01</v>
      </c>
      <c r="O133" s="27">
        <v>352828</v>
      </c>
      <c r="P133" s="63">
        <v>0.01</v>
      </c>
      <c r="Q133" s="27">
        <v>13989331.640000001</v>
      </c>
      <c r="R133" s="63">
        <v>0.11</v>
      </c>
      <c r="S133" s="27">
        <v>18031391.789999999</v>
      </c>
      <c r="T133" s="63">
        <v>0.1</v>
      </c>
      <c r="U133" s="27">
        <v>40585243.869999997</v>
      </c>
      <c r="V133" s="63">
        <v>0.14000000000000001</v>
      </c>
      <c r="W133" s="27">
        <v>28457925.32</v>
      </c>
      <c r="X133" s="63">
        <v>0.09</v>
      </c>
      <c r="Y133" s="27">
        <v>39554484.200000003</v>
      </c>
      <c r="Z133" s="63">
        <v>0.09</v>
      </c>
      <c r="AA133" s="27">
        <v>68612918.739999995</v>
      </c>
      <c r="AB133" s="63">
        <v>0.1</v>
      </c>
    </row>
    <row r="134" spans="1:28">
      <c r="A134" s="3" t="s">
        <v>102</v>
      </c>
      <c r="B134" s="6" t="s">
        <v>15</v>
      </c>
      <c r="C134" s="7">
        <v>4108809</v>
      </c>
      <c r="D134" s="7">
        <v>85980</v>
      </c>
      <c r="E134" s="27">
        <v>84939738.769999996</v>
      </c>
      <c r="F134" s="63">
        <v>0.49</v>
      </c>
      <c r="G134" s="27">
        <v>128773970.92</v>
      </c>
      <c r="H134" s="63">
        <v>0.56999999999999995</v>
      </c>
      <c r="I134" s="27">
        <v>192255600.33000001</v>
      </c>
      <c r="J134" s="63">
        <v>0.53</v>
      </c>
      <c r="K134" s="27">
        <v>0</v>
      </c>
      <c r="L134" s="63">
        <v>0</v>
      </c>
      <c r="M134" s="27">
        <v>247080</v>
      </c>
      <c r="N134" s="63">
        <v>0.01</v>
      </c>
      <c r="O134" s="27">
        <v>743784</v>
      </c>
      <c r="P134" s="63">
        <v>0.02</v>
      </c>
      <c r="Q134" s="27">
        <v>7778690.2599999998</v>
      </c>
      <c r="R134" s="63">
        <v>0.06</v>
      </c>
      <c r="S134" s="27">
        <v>14288585.16</v>
      </c>
      <c r="T134" s="63">
        <v>0.08</v>
      </c>
      <c r="U134" s="27">
        <v>24520639.390000001</v>
      </c>
      <c r="V134" s="63">
        <v>0.09</v>
      </c>
      <c r="W134" s="27">
        <v>92718429.030000001</v>
      </c>
      <c r="X134" s="63">
        <v>0.28999999999999998</v>
      </c>
      <c r="Y134" s="27">
        <v>143309636.08000001</v>
      </c>
      <c r="Z134" s="63">
        <v>0.32</v>
      </c>
      <c r="AA134" s="27">
        <v>217520023.72000003</v>
      </c>
      <c r="AB134" s="63">
        <v>0.32</v>
      </c>
    </row>
    <row r="135" spans="1:28">
      <c r="A135" s="3" t="s">
        <v>245</v>
      </c>
      <c r="B135" s="11" t="s">
        <v>29</v>
      </c>
      <c r="C135" s="7">
        <v>4108908</v>
      </c>
      <c r="D135" s="7">
        <v>87880</v>
      </c>
      <c r="E135" s="27">
        <v>29882004.52</v>
      </c>
      <c r="F135" s="63">
        <v>0.17</v>
      </c>
      <c r="G135" s="27">
        <v>45235577.689999998</v>
      </c>
      <c r="H135" s="63">
        <v>0.2</v>
      </c>
      <c r="I135" s="27">
        <v>82034669.549999997</v>
      </c>
      <c r="J135" s="63">
        <v>0.23</v>
      </c>
      <c r="K135" s="27">
        <v>370404.6</v>
      </c>
      <c r="L135" s="63">
        <v>0.01</v>
      </c>
      <c r="M135" s="27">
        <v>464868.26</v>
      </c>
      <c r="N135" s="63">
        <v>0.01</v>
      </c>
      <c r="O135" s="27">
        <v>2973450</v>
      </c>
      <c r="P135" s="63">
        <v>0.08</v>
      </c>
      <c r="Q135" s="27">
        <v>29798227.949999999</v>
      </c>
      <c r="R135" s="63">
        <v>0.24</v>
      </c>
      <c r="S135" s="27">
        <v>35383366.289999999</v>
      </c>
      <c r="T135" s="63">
        <v>0.19</v>
      </c>
      <c r="U135" s="27">
        <v>50584091.25</v>
      </c>
      <c r="V135" s="63">
        <v>0.18</v>
      </c>
      <c r="W135" s="27">
        <v>60050637.07</v>
      </c>
      <c r="X135" s="63">
        <v>0.18</v>
      </c>
      <c r="Y135" s="27">
        <v>81083812.239999995</v>
      </c>
      <c r="Z135" s="63">
        <v>0.18</v>
      </c>
      <c r="AA135" s="27">
        <v>135592210.80000001</v>
      </c>
      <c r="AB135" s="63">
        <v>0.2</v>
      </c>
    </row>
    <row r="136" spans="1:28">
      <c r="A136" s="3" t="s">
        <v>291</v>
      </c>
      <c r="B136" s="11" t="s">
        <v>21</v>
      </c>
      <c r="C136" s="7">
        <v>4108957</v>
      </c>
      <c r="D136" s="7">
        <v>84435</v>
      </c>
      <c r="E136" s="27">
        <v>36945749.57</v>
      </c>
      <c r="F136" s="63">
        <v>0.21</v>
      </c>
      <c r="G136" s="27">
        <v>72110314.950000003</v>
      </c>
      <c r="H136" s="63">
        <v>0.32</v>
      </c>
      <c r="I136" s="27">
        <v>81969461.760000005</v>
      </c>
      <c r="J136" s="63">
        <v>0.23</v>
      </c>
      <c r="K136" s="27">
        <v>11947413</v>
      </c>
      <c r="L136" s="63">
        <v>0.38</v>
      </c>
      <c r="M136" s="27">
        <v>16135879</v>
      </c>
      <c r="N136" s="63">
        <v>0.5</v>
      </c>
      <c r="O136" s="27">
        <v>20865127.16</v>
      </c>
      <c r="P136" s="63">
        <v>0.53</v>
      </c>
      <c r="Q136" s="27">
        <v>7825063.6900000004</v>
      </c>
      <c r="R136" s="63">
        <v>0.06</v>
      </c>
      <c r="S136" s="27">
        <v>17290281.449999999</v>
      </c>
      <c r="T136" s="63">
        <v>0.09</v>
      </c>
      <c r="U136" s="27">
        <v>17363822.370000001</v>
      </c>
      <c r="V136" s="63">
        <v>0.06</v>
      </c>
      <c r="W136" s="27">
        <v>56718226.259999998</v>
      </c>
      <c r="X136" s="63">
        <v>0.17</v>
      </c>
      <c r="Y136" s="27">
        <v>105536475.40000001</v>
      </c>
      <c r="Z136" s="63">
        <v>0.24</v>
      </c>
      <c r="AA136" s="27">
        <v>120198411.29000001</v>
      </c>
      <c r="AB136" s="63">
        <v>0.17</v>
      </c>
    </row>
    <row r="137" spans="1:28">
      <c r="A137" s="3" t="s">
        <v>300</v>
      </c>
      <c r="B137" s="11" t="s">
        <v>63</v>
      </c>
      <c r="C137" s="7">
        <v>4109005</v>
      </c>
      <c r="D137" s="7">
        <v>86555</v>
      </c>
      <c r="E137" s="27">
        <v>24177762.870000001</v>
      </c>
      <c r="F137" s="63">
        <v>0.14000000000000001</v>
      </c>
      <c r="G137" s="27">
        <v>34878442.399999999</v>
      </c>
      <c r="H137" s="63">
        <v>0.15</v>
      </c>
      <c r="I137" s="27">
        <v>59606663.020000003</v>
      </c>
      <c r="J137" s="63">
        <v>0.16</v>
      </c>
      <c r="K137" s="27">
        <v>1639950</v>
      </c>
      <c r="L137" s="63">
        <v>0.05</v>
      </c>
      <c r="M137" s="27">
        <v>4532400</v>
      </c>
      <c r="N137" s="63">
        <v>0.14000000000000001</v>
      </c>
      <c r="O137" s="27">
        <v>6023180</v>
      </c>
      <c r="P137" s="63">
        <v>0.15</v>
      </c>
      <c r="Q137" s="27">
        <v>20030612.399999999</v>
      </c>
      <c r="R137" s="63">
        <v>0.16</v>
      </c>
      <c r="S137" s="27">
        <v>35858458.240000002</v>
      </c>
      <c r="T137" s="63">
        <v>0.2</v>
      </c>
      <c r="U137" s="27">
        <v>73014464.159999996</v>
      </c>
      <c r="V137" s="63">
        <v>0.25</v>
      </c>
      <c r="W137" s="27">
        <v>45848325.269999996</v>
      </c>
      <c r="X137" s="63">
        <v>0.14000000000000001</v>
      </c>
      <c r="Y137" s="27">
        <v>75269300.640000001</v>
      </c>
      <c r="Z137" s="63">
        <v>0.17</v>
      </c>
      <c r="AA137" s="27">
        <v>138644307.18000001</v>
      </c>
      <c r="AB137" s="63">
        <v>0.2</v>
      </c>
    </row>
    <row r="138" spans="1:28">
      <c r="A138" s="3" t="s">
        <v>343</v>
      </c>
      <c r="B138" s="11" t="s">
        <v>29</v>
      </c>
      <c r="C138" s="7">
        <v>4109104</v>
      </c>
      <c r="D138" s="7">
        <v>87810</v>
      </c>
      <c r="E138" s="27">
        <v>18038679.559999999</v>
      </c>
      <c r="F138" s="63">
        <v>0.1</v>
      </c>
      <c r="G138" s="27">
        <v>22981948.52</v>
      </c>
      <c r="H138" s="63">
        <v>0.1</v>
      </c>
      <c r="I138" s="27">
        <v>37319452.719999999</v>
      </c>
      <c r="J138" s="63">
        <v>0.1</v>
      </c>
      <c r="K138" s="27">
        <v>65401.4</v>
      </c>
      <c r="L138" s="63">
        <v>0</v>
      </c>
      <c r="M138" s="27">
        <v>396786</v>
      </c>
      <c r="N138" s="63">
        <v>0.01</v>
      </c>
      <c r="O138" s="27">
        <v>177517.8</v>
      </c>
      <c r="P138" s="63">
        <v>0</v>
      </c>
      <c r="Q138" s="27">
        <v>11192888.08</v>
      </c>
      <c r="R138" s="63">
        <v>0.09</v>
      </c>
      <c r="S138" s="27">
        <v>18601995.260000002</v>
      </c>
      <c r="T138" s="63">
        <v>0.1</v>
      </c>
      <c r="U138" s="27">
        <v>27037338.710000001</v>
      </c>
      <c r="V138" s="63">
        <v>0.09</v>
      </c>
      <c r="W138" s="27">
        <v>29296969.039999999</v>
      </c>
      <c r="X138" s="63">
        <v>0.09</v>
      </c>
      <c r="Y138" s="27">
        <v>41980729.780000001</v>
      </c>
      <c r="Z138" s="63">
        <v>0.09</v>
      </c>
      <c r="AA138" s="27">
        <v>64534309.229999997</v>
      </c>
      <c r="AB138" s="63">
        <v>0.09</v>
      </c>
    </row>
    <row r="139" spans="1:28">
      <c r="A139" s="3" t="s">
        <v>226</v>
      </c>
      <c r="B139" s="6" t="s">
        <v>11</v>
      </c>
      <c r="C139" s="7">
        <v>4109203</v>
      </c>
      <c r="D139" s="7">
        <v>86620</v>
      </c>
      <c r="E139" s="27">
        <v>10409824.07</v>
      </c>
      <c r="F139" s="63">
        <v>0.06</v>
      </c>
      <c r="G139" s="27">
        <v>12175853.119999999</v>
      </c>
      <c r="H139" s="63">
        <v>0.05</v>
      </c>
      <c r="I139" s="27">
        <v>23774692.66</v>
      </c>
      <c r="J139" s="63">
        <v>7.0000000000000007E-2</v>
      </c>
      <c r="K139" s="27">
        <v>1198920.48</v>
      </c>
      <c r="L139" s="63">
        <v>0.04</v>
      </c>
      <c r="M139" s="27">
        <v>14413</v>
      </c>
      <c r="N139" s="63">
        <v>0</v>
      </c>
      <c r="O139" s="27">
        <v>887544</v>
      </c>
      <c r="P139" s="63">
        <v>0.02</v>
      </c>
      <c r="Q139" s="27">
        <v>57843191.920000002</v>
      </c>
      <c r="R139" s="63">
        <v>0.48</v>
      </c>
      <c r="S139" s="27">
        <v>96802267.769999996</v>
      </c>
      <c r="T139" s="63">
        <v>0.53</v>
      </c>
      <c r="U139" s="27">
        <v>134003340.97</v>
      </c>
      <c r="V139" s="63">
        <v>0.47</v>
      </c>
      <c r="W139" s="27">
        <v>69451936.469999999</v>
      </c>
      <c r="X139" s="63">
        <v>0.21</v>
      </c>
      <c r="Y139" s="27">
        <v>108992533.89</v>
      </c>
      <c r="Z139" s="63">
        <v>0.25</v>
      </c>
      <c r="AA139" s="27">
        <v>158665577.63</v>
      </c>
      <c r="AB139" s="63">
        <v>0.23</v>
      </c>
    </row>
    <row r="140" spans="1:28">
      <c r="A140" s="3" t="s">
        <v>152</v>
      </c>
      <c r="B140" s="11" t="s">
        <v>21</v>
      </c>
      <c r="C140" s="7">
        <v>4109302</v>
      </c>
      <c r="D140" s="7">
        <v>85400</v>
      </c>
      <c r="E140" s="27">
        <v>47387794.490000002</v>
      </c>
      <c r="F140" s="63">
        <v>0.28000000000000003</v>
      </c>
      <c r="G140" s="27">
        <v>48713884.240000002</v>
      </c>
      <c r="H140" s="63">
        <v>0.21</v>
      </c>
      <c r="I140" s="27">
        <v>62598916.100000001</v>
      </c>
      <c r="J140" s="63">
        <v>0.17</v>
      </c>
      <c r="K140" s="27">
        <v>5735750</v>
      </c>
      <c r="L140" s="63">
        <v>0.18</v>
      </c>
      <c r="M140" s="27">
        <v>6677646.5</v>
      </c>
      <c r="N140" s="63">
        <v>0.21</v>
      </c>
      <c r="O140" s="27">
        <v>10817781.699999999</v>
      </c>
      <c r="P140" s="63">
        <v>0.27</v>
      </c>
      <c r="Q140" s="27">
        <v>113147325.90000001</v>
      </c>
      <c r="R140" s="63">
        <v>0.93</v>
      </c>
      <c r="S140" s="27">
        <v>142458311.38</v>
      </c>
      <c r="T140" s="63">
        <v>0.78</v>
      </c>
      <c r="U140" s="27">
        <v>197667260.81999999</v>
      </c>
      <c r="V140" s="63">
        <v>0.69</v>
      </c>
      <c r="W140" s="27">
        <v>166270870.39000002</v>
      </c>
      <c r="X140" s="63">
        <v>0.51</v>
      </c>
      <c r="Y140" s="27">
        <v>197849842.12</v>
      </c>
      <c r="Z140" s="63">
        <v>0.45</v>
      </c>
      <c r="AA140" s="27">
        <v>271083958.62</v>
      </c>
      <c r="AB140" s="63">
        <v>0.39</v>
      </c>
    </row>
    <row r="141" spans="1:28">
      <c r="A141" s="3" t="s">
        <v>20</v>
      </c>
      <c r="B141" s="11" t="s">
        <v>21</v>
      </c>
      <c r="C141" s="7">
        <v>4109401</v>
      </c>
      <c r="D141" s="7">
        <v>85000</v>
      </c>
      <c r="E141" s="27">
        <v>222909742.25</v>
      </c>
      <c r="F141" s="63">
        <v>1.29</v>
      </c>
      <c r="G141" s="27">
        <v>300438365.67000002</v>
      </c>
      <c r="H141" s="63">
        <v>1.32</v>
      </c>
      <c r="I141" s="27">
        <v>498475532.25999999</v>
      </c>
      <c r="J141" s="63">
        <v>1.37</v>
      </c>
      <c r="K141" s="27">
        <v>63609156.100000001</v>
      </c>
      <c r="L141" s="63">
        <v>2.04</v>
      </c>
      <c r="M141" s="27">
        <v>37019286</v>
      </c>
      <c r="N141" s="63">
        <v>1.1599999999999999</v>
      </c>
      <c r="O141" s="27">
        <v>55000036</v>
      </c>
      <c r="P141" s="63">
        <v>1.39</v>
      </c>
      <c r="Q141" s="27">
        <v>37671474.149999999</v>
      </c>
      <c r="R141" s="63">
        <v>0.31</v>
      </c>
      <c r="S141" s="27">
        <v>134943073.97</v>
      </c>
      <c r="T141" s="63">
        <v>0.73</v>
      </c>
      <c r="U141" s="27">
        <v>173549219.06999999</v>
      </c>
      <c r="V141" s="63">
        <v>0.61</v>
      </c>
      <c r="W141" s="27">
        <v>324190372.5</v>
      </c>
      <c r="X141" s="63">
        <v>1</v>
      </c>
      <c r="Y141" s="27">
        <v>472400725.63999999</v>
      </c>
      <c r="Z141" s="63">
        <v>1.07</v>
      </c>
      <c r="AA141" s="27">
        <v>727024787.32999992</v>
      </c>
      <c r="AB141" s="63">
        <v>1.05</v>
      </c>
    </row>
    <row r="142" spans="1:28">
      <c r="A142" s="3" t="s">
        <v>413</v>
      </c>
      <c r="B142" s="11" t="s">
        <v>266</v>
      </c>
      <c r="C142" s="7">
        <v>4109500</v>
      </c>
      <c r="D142" s="7">
        <v>83390</v>
      </c>
      <c r="E142" s="27">
        <v>6017473.6399999997</v>
      </c>
      <c r="F142" s="63">
        <v>0.03</v>
      </c>
      <c r="G142" s="27">
        <v>5934981.1100000003</v>
      </c>
      <c r="H142" s="63">
        <v>0.03</v>
      </c>
      <c r="I142" s="27">
        <v>11677178.57</v>
      </c>
      <c r="J142" s="63">
        <v>0.03</v>
      </c>
      <c r="K142" s="27">
        <v>2532240</v>
      </c>
      <c r="L142" s="63">
        <v>0.08</v>
      </c>
      <c r="M142" s="27">
        <v>4448000</v>
      </c>
      <c r="N142" s="63">
        <v>0.14000000000000001</v>
      </c>
      <c r="O142" s="27">
        <v>6524500</v>
      </c>
      <c r="P142" s="63">
        <v>0.16</v>
      </c>
      <c r="Q142" s="27">
        <v>8436640.6999999993</v>
      </c>
      <c r="R142" s="63">
        <v>7.0000000000000007E-2</v>
      </c>
      <c r="S142" s="27">
        <v>11049326.199999999</v>
      </c>
      <c r="T142" s="63">
        <v>0.06</v>
      </c>
      <c r="U142" s="27">
        <v>11830536.76</v>
      </c>
      <c r="V142" s="63">
        <v>0.04</v>
      </c>
      <c r="W142" s="27">
        <v>16986354.34</v>
      </c>
      <c r="X142" s="63">
        <v>0.05</v>
      </c>
      <c r="Y142" s="27">
        <v>21432307.309999999</v>
      </c>
      <c r="Z142" s="63">
        <v>0.05</v>
      </c>
      <c r="AA142" s="27">
        <v>30032215.329999998</v>
      </c>
      <c r="AB142" s="63">
        <v>0.04</v>
      </c>
    </row>
    <row r="143" spans="1:28">
      <c r="A143" s="3" t="s">
        <v>207</v>
      </c>
      <c r="B143" s="6" t="s">
        <v>7</v>
      </c>
      <c r="C143" s="7">
        <v>4109609</v>
      </c>
      <c r="D143" s="7">
        <v>83280</v>
      </c>
      <c r="E143" s="27">
        <v>28573809.48</v>
      </c>
      <c r="F143" s="63">
        <v>0.17</v>
      </c>
      <c r="G143" s="27">
        <v>38374718.039999999</v>
      </c>
      <c r="H143" s="63">
        <v>0.17</v>
      </c>
      <c r="I143" s="27">
        <v>42036300.579999998</v>
      </c>
      <c r="J143" s="63">
        <v>0.12</v>
      </c>
      <c r="K143" s="27">
        <v>2460890</v>
      </c>
      <c r="L143" s="63">
        <v>0.08</v>
      </c>
      <c r="M143" s="27">
        <v>2104500</v>
      </c>
      <c r="N143" s="63">
        <v>7.0000000000000007E-2</v>
      </c>
      <c r="O143" s="27">
        <v>7526618</v>
      </c>
      <c r="P143" s="63">
        <v>0.19</v>
      </c>
      <c r="Q143" s="27">
        <v>18658852.199999999</v>
      </c>
      <c r="R143" s="63">
        <v>0.15</v>
      </c>
      <c r="S143" s="27">
        <v>59909398.829999998</v>
      </c>
      <c r="T143" s="63">
        <v>0.33</v>
      </c>
      <c r="U143" s="27">
        <v>52195587.240000002</v>
      </c>
      <c r="V143" s="63">
        <v>0.18</v>
      </c>
      <c r="W143" s="27">
        <v>49693551.68</v>
      </c>
      <c r="X143" s="63">
        <v>0.15</v>
      </c>
      <c r="Y143" s="27">
        <v>100388616.87</v>
      </c>
      <c r="Z143" s="63">
        <v>0.23</v>
      </c>
      <c r="AA143" s="27">
        <v>101758505.81999999</v>
      </c>
      <c r="AB143" s="63">
        <v>0.15</v>
      </c>
    </row>
    <row r="144" spans="1:28">
      <c r="A144" s="3" t="s">
        <v>222</v>
      </c>
      <c r="B144" s="11" t="s">
        <v>21</v>
      </c>
      <c r="C144" s="7">
        <v>4109658</v>
      </c>
      <c r="D144" s="7">
        <v>85548</v>
      </c>
      <c r="E144" s="27">
        <v>49049461.25</v>
      </c>
      <c r="F144" s="63">
        <v>0.28000000000000003</v>
      </c>
      <c r="G144" s="27">
        <v>51245483.799999997</v>
      </c>
      <c r="H144" s="63">
        <v>0.23</v>
      </c>
      <c r="I144" s="27">
        <v>91183398.939999998</v>
      </c>
      <c r="J144" s="63">
        <v>0.25</v>
      </c>
      <c r="K144" s="27">
        <v>1005795.5</v>
      </c>
      <c r="L144" s="63">
        <v>0.03</v>
      </c>
      <c r="M144" s="27">
        <v>1411777</v>
      </c>
      <c r="N144" s="63">
        <v>0.04</v>
      </c>
      <c r="O144" s="27">
        <v>3754342</v>
      </c>
      <c r="P144" s="63">
        <v>0.09</v>
      </c>
      <c r="Q144" s="27">
        <v>13934352.32</v>
      </c>
      <c r="R144" s="63">
        <v>0.11</v>
      </c>
      <c r="S144" s="27">
        <v>22173086.84</v>
      </c>
      <c r="T144" s="63">
        <v>0.12</v>
      </c>
      <c r="U144" s="27">
        <v>37501327.369999997</v>
      </c>
      <c r="V144" s="63">
        <v>0.13</v>
      </c>
      <c r="W144" s="27">
        <v>63989609.07</v>
      </c>
      <c r="X144" s="63">
        <v>0.2</v>
      </c>
      <c r="Y144" s="27">
        <v>74830347.640000001</v>
      </c>
      <c r="Z144" s="63">
        <v>0.17</v>
      </c>
      <c r="AA144" s="27">
        <v>132439068.31</v>
      </c>
      <c r="AB144" s="63">
        <v>0.19</v>
      </c>
    </row>
    <row r="145" spans="1:28">
      <c r="A145" s="3" t="s">
        <v>164</v>
      </c>
      <c r="B145" s="11" t="s">
        <v>23</v>
      </c>
      <c r="C145" s="7">
        <v>4109708</v>
      </c>
      <c r="D145" s="7">
        <v>86590</v>
      </c>
      <c r="E145" s="27">
        <v>46020301.409999996</v>
      </c>
      <c r="F145" s="63">
        <v>0.27</v>
      </c>
      <c r="G145" s="27">
        <v>70389833.870000005</v>
      </c>
      <c r="H145" s="63">
        <v>0.31</v>
      </c>
      <c r="I145" s="27">
        <v>110992149.66</v>
      </c>
      <c r="J145" s="63">
        <v>0.3</v>
      </c>
      <c r="K145" s="27">
        <v>5803515.1299999999</v>
      </c>
      <c r="L145" s="63">
        <v>0.19</v>
      </c>
      <c r="M145" s="27">
        <v>15300690</v>
      </c>
      <c r="N145" s="63">
        <v>0.48</v>
      </c>
      <c r="O145" s="27">
        <v>8276260</v>
      </c>
      <c r="P145" s="63">
        <v>0.21</v>
      </c>
      <c r="Q145" s="27">
        <v>63036957.810000002</v>
      </c>
      <c r="R145" s="63">
        <v>0.52</v>
      </c>
      <c r="S145" s="27">
        <v>81330464.900000006</v>
      </c>
      <c r="T145" s="63">
        <v>0.44</v>
      </c>
      <c r="U145" s="27">
        <v>151146034.68000001</v>
      </c>
      <c r="V145" s="63">
        <v>0.53</v>
      </c>
      <c r="W145" s="27">
        <v>114860774.34999999</v>
      </c>
      <c r="X145" s="63">
        <v>0.35</v>
      </c>
      <c r="Y145" s="27">
        <v>167020988.77000001</v>
      </c>
      <c r="Z145" s="63">
        <v>0.38</v>
      </c>
      <c r="AA145" s="27">
        <v>270414444.34000003</v>
      </c>
      <c r="AB145" s="63">
        <v>0.39</v>
      </c>
    </row>
    <row r="146" spans="1:28">
      <c r="A146" s="3" t="s">
        <v>305</v>
      </c>
      <c r="B146" s="6" t="s">
        <v>15</v>
      </c>
      <c r="C146" s="7">
        <v>4109757</v>
      </c>
      <c r="D146" s="7">
        <v>85478</v>
      </c>
      <c r="E146" s="27">
        <v>19171456.48</v>
      </c>
      <c r="F146" s="63">
        <v>0.11</v>
      </c>
      <c r="G146" s="27">
        <v>23587159.039999999</v>
      </c>
      <c r="H146" s="63">
        <v>0.1</v>
      </c>
      <c r="I146" s="27">
        <v>35440875.490000002</v>
      </c>
      <c r="J146" s="63">
        <v>0.1</v>
      </c>
      <c r="K146" s="27">
        <v>12974050</v>
      </c>
      <c r="L146" s="63">
        <v>0.42</v>
      </c>
      <c r="M146" s="27">
        <v>10576961.4</v>
      </c>
      <c r="N146" s="63">
        <v>0.33</v>
      </c>
      <c r="O146" s="27">
        <v>12216575</v>
      </c>
      <c r="P146" s="63">
        <v>0.31</v>
      </c>
      <c r="Q146" s="27">
        <v>19786251.629999999</v>
      </c>
      <c r="R146" s="63">
        <v>0.16</v>
      </c>
      <c r="S146" s="27">
        <v>26754239.98</v>
      </c>
      <c r="T146" s="63">
        <v>0.15</v>
      </c>
      <c r="U146" s="27">
        <v>38667408.57</v>
      </c>
      <c r="V146" s="63">
        <v>0.13</v>
      </c>
      <c r="W146" s="27">
        <v>51931758.109999999</v>
      </c>
      <c r="X146" s="63">
        <v>0.16</v>
      </c>
      <c r="Y146" s="27">
        <v>60918360.420000002</v>
      </c>
      <c r="Z146" s="63">
        <v>0.14000000000000001</v>
      </c>
      <c r="AA146" s="27">
        <v>86324859.060000002</v>
      </c>
      <c r="AB146" s="63">
        <v>0.13</v>
      </c>
    </row>
    <row r="147" spans="1:28">
      <c r="A147" s="3" t="s">
        <v>35</v>
      </c>
      <c r="B147" s="6" t="s">
        <v>11</v>
      </c>
      <c r="C147" s="7">
        <v>4109807</v>
      </c>
      <c r="D147" s="7">
        <v>86200</v>
      </c>
      <c r="E147" s="27">
        <v>55679659.530000001</v>
      </c>
      <c r="F147" s="63">
        <v>0.32</v>
      </c>
      <c r="G147" s="27">
        <v>63847280.079999998</v>
      </c>
      <c r="H147" s="63">
        <v>0.28000000000000003</v>
      </c>
      <c r="I147" s="27">
        <v>100229035.09</v>
      </c>
      <c r="J147" s="63">
        <v>0.28000000000000003</v>
      </c>
      <c r="K147" s="27">
        <v>1108456.07</v>
      </c>
      <c r="L147" s="63">
        <v>0.04</v>
      </c>
      <c r="M147" s="27">
        <v>411523.21</v>
      </c>
      <c r="N147" s="63">
        <v>0.01</v>
      </c>
      <c r="O147" s="27">
        <v>1115490</v>
      </c>
      <c r="P147" s="63">
        <v>0.03</v>
      </c>
      <c r="Q147" s="27">
        <v>23534977.850000001</v>
      </c>
      <c r="R147" s="63">
        <v>0.19</v>
      </c>
      <c r="S147" s="27">
        <v>43146425.899999999</v>
      </c>
      <c r="T147" s="63">
        <v>0.23</v>
      </c>
      <c r="U147" s="27">
        <v>37265027.960000001</v>
      </c>
      <c r="V147" s="63">
        <v>0.13</v>
      </c>
      <c r="W147" s="27">
        <v>80323093.450000003</v>
      </c>
      <c r="X147" s="63">
        <v>0.25</v>
      </c>
      <c r="Y147" s="27">
        <v>107405229.19</v>
      </c>
      <c r="Z147" s="63">
        <v>0.24</v>
      </c>
      <c r="AA147" s="27">
        <v>138609553.05000001</v>
      </c>
      <c r="AB147" s="63">
        <v>0.2</v>
      </c>
    </row>
    <row r="148" spans="1:28">
      <c r="A148" s="3" t="s">
        <v>225</v>
      </c>
      <c r="B148" s="11" t="s">
        <v>29</v>
      </c>
      <c r="C148" s="7">
        <v>4109906</v>
      </c>
      <c r="D148" s="7">
        <v>87530</v>
      </c>
      <c r="E148" s="27">
        <v>32478740.809999999</v>
      </c>
      <c r="F148" s="63">
        <v>0.19</v>
      </c>
      <c r="G148" s="27">
        <v>57505047.289999999</v>
      </c>
      <c r="H148" s="63">
        <v>0.25</v>
      </c>
      <c r="I148" s="27">
        <v>69502755.109999999</v>
      </c>
      <c r="J148" s="63">
        <v>0.19</v>
      </c>
      <c r="K148" s="27">
        <v>3559689</v>
      </c>
      <c r="L148" s="63">
        <v>0.11</v>
      </c>
      <c r="M148" s="27">
        <v>783762</v>
      </c>
      <c r="N148" s="63">
        <v>0.02</v>
      </c>
      <c r="O148" s="27">
        <v>204254</v>
      </c>
      <c r="P148" s="63">
        <v>0.01</v>
      </c>
      <c r="Q148" s="27">
        <v>23195328.699999999</v>
      </c>
      <c r="R148" s="63">
        <v>0.19</v>
      </c>
      <c r="S148" s="27">
        <v>37822963.700000003</v>
      </c>
      <c r="T148" s="63">
        <v>0.21</v>
      </c>
      <c r="U148" s="27">
        <v>55420264.079999998</v>
      </c>
      <c r="V148" s="63">
        <v>0.19</v>
      </c>
      <c r="W148" s="27">
        <v>59233758.510000005</v>
      </c>
      <c r="X148" s="63">
        <v>0.18</v>
      </c>
      <c r="Y148" s="27">
        <v>96111772.99000001</v>
      </c>
      <c r="Z148" s="63">
        <v>0.22</v>
      </c>
      <c r="AA148" s="27">
        <v>125127273.19</v>
      </c>
      <c r="AB148" s="63">
        <v>0.18</v>
      </c>
    </row>
    <row r="149" spans="1:28">
      <c r="A149" s="3" t="s">
        <v>228</v>
      </c>
      <c r="B149" s="6" t="s">
        <v>11</v>
      </c>
      <c r="C149" s="7">
        <v>4110003</v>
      </c>
      <c r="D149" s="7">
        <v>86750</v>
      </c>
      <c r="E149" s="27">
        <v>28216693.870000001</v>
      </c>
      <c r="F149" s="63">
        <v>0.16</v>
      </c>
      <c r="G149" s="27">
        <v>32861937.170000002</v>
      </c>
      <c r="H149" s="63">
        <v>0.14000000000000001</v>
      </c>
      <c r="I149" s="27">
        <v>57331797.850000001</v>
      </c>
      <c r="J149" s="63">
        <v>0.16</v>
      </c>
      <c r="K149" s="27">
        <v>90063.8</v>
      </c>
      <c r="L149" s="63">
        <v>0</v>
      </c>
      <c r="M149" s="27">
        <v>99515</v>
      </c>
      <c r="N149" s="63">
        <v>0</v>
      </c>
      <c r="O149" s="27">
        <v>248402.5</v>
      </c>
      <c r="P149" s="63">
        <v>0.01</v>
      </c>
      <c r="Q149" s="27">
        <v>19343264.800000001</v>
      </c>
      <c r="R149" s="63">
        <v>0.16</v>
      </c>
      <c r="S149" s="27">
        <v>38837893.43</v>
      </c>
      <c r="T149" s="63">
        <v>0.21</v>
      </c>
      <c r="U149" s="27">
        <v>59398196.189999998</v>
      </c>
      <c r="V149" s="63">
        <v>0.21</v>
      </c>
      <c r="W149" s="27">
        <v>47650022.469999999</v>
      </c>
      <c r="X149" s="63">
        <v>0.15</v>
      </c>
      <c r="Y149" s="27">
        <v>71799345.599999994</v>
      </c>
      <c r="Z149" s="63">
        <v>0.16</v>
      </c>
      <c r="AA149" s="27">
        <v>116978396.53999999</v>
      </c>
      <c r="AB149" s="63">
        <v>0.17</v>
      </c>
    </row>
    <row r="150" spans="1:28">
      <c r="A150" s="3" t="s">
        <v>394</v>
      </c>
      <c r="B150" s="6" t="s">
        <v>15</v>
      </c>
      <c r="C150" s="7">
        <v>4110052</v>
      </c>
      <c r="D150" s="7">
        <v>85423</v>
      </c>
      <c r="E150" s="27">
        <v>22354710.260000002</v>
      </c>
      <c r="F150" s="63">
        <v>0.13</v>
      </c>
      <c r="G150" s="27">
        <v>25351510.32</v>
      </c>
      <c r="H150" s="63">
        <v>0.11</v>
      </c>
      <c r="I150" s="27">
        <v>44095568.979999997</v>
      </c>
      <c r="J150" s="63">
        <v>0.12</v>
      </c>
      <c r="K150" s="27">
        <v>778455.5</v>
      </c>
      <c r="L150" s="63">
        <v>0.02</v>
      </c>
      <c r="M150" s="27">
        <v>512770</v>
      </c>
      <c r="N150" s="63">
        <v>0.02</v>
      </c>
      <c r="O150" s="27">
        <v>901178.2</v>
      </c>
      <c r="P150" s="63">
        <v>0.02</v>
      </c>
      <c r="Q150" s="27">
        <v>9083163.6400000006</v>
      </c>
      <c r="R150" s="63">
        <v>7.0000000000000007E-2</v>
      </c>
      <c r="S150" s="27">
        <v>13489169.039999999</v>
      </c>
      <c r="T150" s="63">
        <v>7.0000000000000007E-2</v>
      </c>
      <c r="U150" s="27">
        <v>17763512.02</v>
      </c>
      <c r="V150" s="63">
        <v>0.06</v>
      </c>
      <c r="W150" s="27">
        <v>32216329.400000002</v>
      </c>
      <c r="X150" s="63">
        <v>0.1</v>
      </c>
      <c r="Y150" s="27">
        <v>39353449.359999999</v>
      </c>
      <c r="Z150" s="63">
        <v>0.09</v>
      </c>
      <c r="AA150" s="27">
        <v>62760259.200000003</v>
      </c>
      <c r="AB150" s="63">
        <v>0.09</v>
      </c>
    </row>
    <row r="151" spans="1:28">
      <c r="A151" s="3" t="s">
        <v>331</v>
      </c>
      <c r="B151" s="11" t="s">
        <v>21</v>
      </c>
      <c r="C151" s="7">
        <v>4110078</v>
      </c>
      <c r="D151" s="7">
        <v>84250</v>
      </c>
      <c r="E151" s="27">
        <v>8649999.9600000009</v>
      </c>
      <c r="F151" s="63">
        <v>0.05</v>
      </c>
      <c r="G151" s="27">
        <v>11147238.689999999</v>
      </c>
      <c r="H151" s="63">
        <v>0.05</v>
      </c>
      <c r="I151" s="27">
        <v>14830218.380000001</v>
      </c>
      <c r="J151" s="63">
        <v>0.04</v>
      </c>
      <c r="K151" s="27">
        <v>6682329.5999999996</v>
      </c>
      <c r="L151" s="63">
        <v>0.21</v>
      </c>
      <c r="M151" s="27">
        <v>43746806</v>
      </c>
      <c r="N151" s="63">
        <v>1.37</v>
      </c>
      <c r="O151" s="27">
        <v>16524198.6</v>
      </c>
      <c r="P151" s="63">
        <v>0.42</v>
      </c>
      <c r="Q151" s="27">
        <v>2480606.13</v>
      </c>
      <c r="R151" s="63">
        <v>0.02</v>
      </c>
      <c r="S151" s="27">
        <v>3062615.83</v>
      </c>
      <c r="T151" s="63">
        <v>0.02</v>
      </c>
      <c r="U151" s="27">
        <v>3748579.38</v>
      </c>
      <c r="V151" s="63">
        <v>0.01</v>
      </c>
      <c r="W151" s="27">
        <v>17812935.690000001</v>
      </c>
      <c r="X151" s="63">
        <v>0.05</v>
      </c>
      <c r="Y151" s="27">
        <v>57956660.519999996</v>
      </c>
      <c r="Z151" s="63">
        <v>0.13</v>
      </c>
      <c r="AA151" s="27">
        <v>35102996.359999999</v>
      </c>
      <c r="AB151" s="63">
        <v>0.05</v>
      </c>
    </row>
    <row r="152" spans="1:28">
      <c r="A152" s="3" t="s">
        <v>93</v>
      </c>
      <c r="B152" s="6" t="s">
        <v>7</v>
      </c>
      <c r="C152" s="7">
        <v>4110102</v>
      </c>
      <c r="D152" s="7">
        <v>84430</v>
      </c>
      <c r="E152" s="27">
        <v>76215295.510000005</v>
      </c>
      <c r="F152" s="63">
        <v>0.44</v>
      </c>
      <c r="G152" s="27">
        <v>122403683.36</v>
      </c>
      <c r="H152" s="63">
        <v>0.54</v>
      </c>
      <c r="I152" s="27">
        <v>194791693.28</v>
      </c>
      <c r="J152" s="63">
        <v>0.53</v>
      </c>
      <c r="K152" s="27">
        <v>19191613</v>
      </c>
      <c r="L152" s="63">
        <v>0.61</v>
      </c>
      <c r="M152" s="27">
        <v>26465753</v>
      </c>
      <c r="N152" s="63">
        <v>0.83</v>
      </c>
      <c r="O152" s="27">
        <v>35026150.200000003</v>
      </c>
      <c r="P152" s="63">
        <v>0.88</v>
      </c>
      <c r="Q152" s="27">
        <v>19931631.920000002</v>
      </c>
      <c r="R152" s="63">
        <v>0.16</v>
      </c>
      <c r="S152" s="27">
        <v>21917503.649999999</v>
      </c>
      <c r="T152" s="63">
        <v>0.12</v>
      </c>
      <c r="U152" s="27">
        <v>53921143.07</v>
      </c>
      <c r="V152" s="63">
        <v>0.19</v>
      </c>
      <c r="W152" s="27">
        <v>115338540.43000001</v>
      </c>
      <c r="X152" s="63">
        <v>0.35</v>
      </c>
      <c r="Y152" s="27">
        <v>170786940.01000002</v>
      </c>
      <c r="Z152" s="63">
        <v>0.39</v>
      </c>
      <c r="AA152" s="27">
        <v>283738986.55000001</v>
      </c>
      <c r="AB152" s="63">
        <v>0.41</v>
      </c>
    </row>
    <row r="153" spans="1:28">
      <c r="A153" s="3" t="s">
        <v>351</v>
      </c>
      <c r="B153" s="11" t="s">
        <v>21</v>
      </c>
      <c r="C153" s="7">
        <v>4110201</v>
      </c>
      <c r="D153" s="7">
        <v>84520</v>
      </c>
      <c r="E153" s="27">
        <v>10156042.119999999</v>
      </c>
      <c r="F153" s="63">
        <v>0.06</v>
      </c>
      <c r="G153" s="27">
        <v>15978353.720000001</v>
      </c>
      <c r="H153" s="63">
        <v>7.0000000000000007E-2</v>
      </c>
      <c r="I153" s="27">
        <v>20163735.91</v>
      </c>
      <c r="J153" s="63">
        <v>0.06</v>
      </c>
      <c r="K153" s="27">
        <v>170248572</v>
      </c>
      <c r="L153" s="63">
        <v>5.45</v>
      </c>
      <c r="M153" s="27">
        <v>162377260</v>
      </c>
      <c r="N153" s="63">
        <v>5.07</v>
      </c>
      <c r="O153" s="27">
        <v>195917616.5</v>
      </c>
      <c r="P153" s="63">
        <v>4.95</v>
      </c>
      <c r="Q153" s="27">
        <v>4153542.25</v>
      </c>
      <c r="R153" s="63">
        <v>0.03</v>
      </c>
      <c r="S153" s="27">
        <v>7746405.0999999996</v>
      </c>
      <c r="T153" s="63">
        <v>0.04</v>
      </c>
      <c r="U153" s="27">
        <v>9015667.1199999992</v>
      </c>
      <c r="V153" s="63">
        <v>0.03</v>
      </c>
      <c r="W153" s="27">
        <v>184558156.37</v>
      </c>
      <c r="X153" s="63">
        <v>0.56999999999999995</v>
      </c>
      <c r="Y153" s="27">
        <v>186102018.81999999</v>
      </c>
      <c r="Z153" s="63">
        <v>0.42</v>
      </c>
      <c r="AA153" s="27">
        <v>225097019.53</v>
      </c>
      <c r="AB153" s="63">
        <v>0.33</v>
      </c>
    </row>
    <row r="154" spans="1:28">
      <c r="A154" s="3" t="s">
        <v>397</v>
      </c>
      <c r="B154" s="6" t="s">
        <v>11</v>
      </c>
      <c r="C154" s="7">
        <v>4110300</v>
      </c>
      <c r="D154" s="7">
        <v>87670</v>
      </c>
      <c r="E154" s="27">
        <v>10773988.029999999</v>
      </c>
      <c r="F154" s="63">
        <v>0.06</v>
      </c>
      <c r="G154" s="27">
        <v>18131585.940000001</v>
      </c>
      <c r="H154" s="63">
        <v>0.08</v>
      </c>
      <c r="I154" s="27">
        <v>26443349.739999998</v>
      </c>
      <c r="J154" s="63">
        <v>7.0000000000000007E-2</v>
      </c>
      <c r="K154" s="27">
        <v>42267.6</v>
      </c>
      <c r="L154" s="63">
        <v>0</v>
      </c>
      <c r="M154" s="27">
        <v>65965</v>
      </c>
      <c r="N154" s="63">
        <v>0</v>
      </c>
      <c r="O154" s="27">
        <v>163735</v>
      </c>
      <c r="P154" s="63">
        <v>0</v>
      </c>
      <c r="Q154" s="27">
        <v>4626778.33</v>
      </c>
      <c r="R154" s="63">
        <v>0.04</v>
      </c>
      <c r="S154" s="27">
        <v>7857749.8799999999</v>
      </c>
      <c r="T154" s="63">
        <v>0.04</v>
      </c>
      <c r="U154" s="27">
        <v>9698761.3499999996</v>
      </c>
      <c r="V154" s="63">
        <v>0.03</v>
      </c>
      <c r="W154" s="27">
        <v>15443033.959999999</v>
      </c>
      <c r="X154" s="63">
        <v>0.05</v>
      </c>
      <c r="Y154" s="27">
        <v>26055300.82</v>
      </c>
      <c r="Z154" s="63">
        <v>0.06</v>
      </c>
      <c r="AA154" s="27">
        <v>36305846.089999996</v>
      </c>
      <c r="AB154" s="63">
        <v>0.05</v>
      </c>
    </row>
    <row r="155" spans="1:28">
      <c r="A155" s="3" t="s">
        <v>200</v>
      </c>
      <c r="B155" s="11" t="s">
        <v>29</v>
      </c>
      <c r="C155" s="7">
        <v>4110409</v>
      </c>
      <c r="D155" s="7">
        <v>87210</v>
      </c>
      <c r="E155" s="27">
        <v>13735847.210000001</v>
      </c>
      <c r="F155" s="63">
        <v>0.08</v>
      </c>
      <c r="G155" s="27">
        <v>17031904.199999999</v>
      </c>
      <c r="H155" s="63">
        <v>7.0000000000000007E-2</v>
      </c>
      <c r="I155" s="27">
        <v>20846881.469999999</v>
      </c>
      <c r="J155" s="63">
        <v>0.06</v>
      </c>
      <c r="K155" s="27">
        <v>359291.4</v>
      </c>
      <c r="L155" s="63">
        <v>0.01</v>
      </c>
      <c r="M155" s="27">
        <v>332567.5</v>
      </c>
      <c r="N155" s="63">
        <v>0.01</v>
      </c>
      <c r="O155" s="27">
        <v>437361.1</v>
      </c>
      <c r="P155" s="63">
        <v>0.01</v>
      </c>
      <c r="Q155" s="27">
        <v>29059693.149999999</v>
      </c>
      <c r="R155" s="63">
        <v>0.24</v>
      </c>
      <c r="S155" s="27">
        <v>33163371.609999999</v>
      </c>
      <c r="T155" s="63">
        <v>0.18</v>
      </c>
      <c r="U155" s="27">
        <v>44786813.399999999</v>
      </c>
      <c r="V155" s="63">
        <v>0.16</v>
      </c>
      <c r="W155" s="27">
        <v>43154831.759999998</v>
      </c>
      <c r="X155" s="63">
        <v>0.13</v>
      </c>
      <c r="Y155" s="27">
        <v>50527843.310000002</v>
      </c>
      <c r="Z155" s="63">
        <v>0.11</v>
      </c>
      <c r="AA155" s="27">
        <v>66071055.969999999</v>
      </c>
      <c r="AB155" s="63">
        <v>0.1</v>
      </c>
    </row>
    <row r="156" spans="1:28">
      <c r="A156" s="3" t="s">
        <v>132</v>
      </c>
      <c r="B156" s="11" t="s">
        <v>21</v>
      </c>
      <c r="C156" s="7">
        <v>4110508</v>
      </c>
      <c r="D156" s="7">
        <v>84450</v>
      </c>
      <c r="E156" s="27">
        <v>86858236.650000006</v>
      </c>
      <c r="F156" s="63">
        <v>0.5</v>
      </c>
      <c r="G156" s="27">
        <v>128150289.59999999</v>
      </c>
      <c r="H156" s="63">
        <v>0.56000000000000005</v>
      </c>
      <c r="I156" s="27">
        <v>204819307.63999999</v>
      </c>
      <c r="J156" s="63">
        <v>0.56000000000000005</v>
      </c>
      <c r="K156" s="27">
        <v>4973088.4000000004</v>
      </c>
      <c r="L156" s="63">
        <v>0.16</v>
      </c>
      <c r="M156" s="27">
        <v>6352640</v>
      </c>
      <c r="N156" s="63">
        <v>0.2</v>
      </c>
      <c r="O156" s="27">
        <v>10374207.4</v>
      </c>
      <c r="P156" s="63">
        <v>0.26</v>
      </c>
      <c r="Q156" s="27">
        <v>15850902.119999999</v>
      </c>
      <c r="R156" s="63">
        <v>0.13</v>
      </c>
      <c r="S156" s="27">
        <v>30814714.780000001</v>
      </c>
      <c r="T156" s="63">
        <v>0.17</v>
      </c>
      <c r="U156" s="27">
        <v>57708851.530000001</v>
      </c>
      <c r="V156" s="63">
        <v>0.2</v>
      </c>
      <c r="W156" s="27">
        <v>107682227.17000002</v>
      </c>
      <c r="X156" s="63">
        <v>0.33</v>
      </c>
      <c r="Y156" s="27">
        <v>165317644.38</v>
      </c>
      <c r="Z156" s="63">
        <v>0.37</v>
      </c>
      <c r="AA156" s="27">
        <v>272902366.56999999</v>
      </c>
      <c r="AB156" s="63">
        <v>0.4</v>
      </c>
    </row>
    <row r="157" spans="1:28">
      <c r="A157" s="3" t="s">
        <v>161</v>
      </c>
      <c r="B157" s="11" t="s">
        <v>29</v>
      </c>
      <c r="C157" s="7">
        <v>4110607</v>
      </c>
      <c r="D157" s="7">
        <v>87560</v>
      </c>
      <c r="E157" s="27">
        <v>36082292.880000003</v>
      </c>
      <c r="F157" s="63">
        <v>0.21</v>
      </c>
      <c r="G157" s="27">
        <v>59708013.32</v>
      </c>
      <c r="H157" s="63">
        <v>0.26</v>
      </c>
      <c r="I157" s="27">
        <v>70444061.590000004</v>
      </c>
      <c r="J157" s="63">
        <v>0.19</v>
      </c>
      <c r="K157" s="27">
        <v>4599060</v>
      </c>
      <c r="L157" s="63">
        <v>0.15</v>
      </c>
      <c r="M157" s="27">
        <v>2398450</v>
      </c>
      <c r="N157" s="63">
        <v>7.0000000000000007E-2</v>
      </c>
      <c r="O157" s="27">
        <v>3309468</v>
      </c>
      <c r="P157" s="63">
        <v>0.08</v>
      </c>
      <c r="Q157" s="27">
        <v>26119482.43</v>
      </c>
      <c r="R157" s="63">
        <v>0.21</v>
      </c>
      <c r="S157" s="27">
        <v>50853935.630000003</v>
      </c>
      <c r="T157" s="63">
        <v>0.28000000000000003</v>
      </c>
      <c r="U157" s="27">
        <v>84147408.349999994</v>
      </c>
      <c r="V157" s="63">
        <v>0.28999999999999998</v>
      </c>
      <c r="W157" s="27">
        <v>66800835.310000002</v>
      </c>
      <c r="X157" s="63">
        <v>0.21</v>
      </c>
      <c r="Y157" s="27">
        <v>112960398.95</v>
      </c>
      <c r="Z157" s="63">
        <v>0.26</v>
      </c>
      <c r="AA157" s="27">
        <v>157900937.94</v>
      </c>
      <c r="AB157" s="63">
        <v>0.23</v>
      </c>
    </row>
    <row r="158" spans="1:28">
      <c r="A158" s="3" t="s">
        <v>360</v>
      </c>
      <c r="B158" s="6" t="s">
        <v>15</v>
      </c>
      <c r="C158" s="7">
        <v>4110656</v>
      </c>
      <c r="D158" s="7">
        <v>85833</v>
      </c>
      <c r="E158" s="27">
        <v>21568210.140000001</v>
      </c>
      <c r="F158" s="63">
        <v>0.13</v>
      </c>
      <c r="G158" s="27">
        <v>26187378.02</v>
      </c>
      <c r="H158" s="63">
        <v>0.12</v>
      </c>
      <c r="I158" s="27">
        <v>39598492.630000003</v>
      </c>
      <c r="J158" s="63">
        <v>0.11</v>
      </c>
      <c r="K158" s="27">
        <v>1446</v>
      </c>
      <c r="L158" s="63">
        <v>0</v>
      </c>
      <c r="M158" s="27">
        <v>80301</v>
      </c>
      <c r="N158" s="63">
        <v>0</v>
      </c>
      <c r="O158" s="27">
        <v>869750</v>
      </c>
      <c r="P158" s="63">
        <v>0.02</v>
      </c>
      <c r="Q158" s="27">
        <v>6567834.71</v>
      </c>
      <c r="R158" s="63">
        <v>0.05</v>
      </c>
      <c r="S158" s="27">
        <v>9203194.2100000009</v>
      </c>
      <c r="T158" s="63">
        <v>0.05</v>
      </c>
      <c r="U158" s="27">
        <v>17992089.34</v>
      </c>
      <c r="V158" s="63">
        <v>0.06</v>
      </c>
      <c r="W158" s="27">
        <v>28137490.850000001</v>
      </c>
      <c r="X158" s="63">
        <v>0.09</v>
      </c>
      <c r="Y158" s="27">
        <v>35470873.230000004</v>
      </c>
      <c r="Z158" s="63">
        <v>0.08</v>
      </c>
      <c r="AA158" s="27">
        <v>58460331.969999999</v>
      </c>
      <c r="AB158" s="63">
        <v>0.08</v>
      </c>
    </row>
    <row r="159" spans="1:28">
      <c r="A159" s="3" t="s">
        <v>57</v>
      </c>
      <c r="B159" s="11" t="s">
        <v>21</v>
      </c>
      <c r="C159" s="7">
        <v>4110706</v>
      </c>
      <c r="D159" s="7">
        <v>84500</v>
      </c>
      <c r="E159" s="27">
        <v>96186581.420000002</v>
      </c>
      <c r="F159" s="63">
        <v>0.56000000000000005</v>
      </c>
      <c r="G159" s="27">
        <v>162533408.18000001</v>
      </c>
      <c r="H159" s="63">
        <v>0.72</v>
      </c>
      <c r="I159" s="27">
        <v>274093488.07999998</v>
      </c>
      <c r="J159" s="63">
        <v>0.75</v>
      </c>
      <c r="K159" s="27">
        <v>17733979</v>
      </c>
      <c r="L159" s="63">
        <v>0.56999999999999995</v>
      </c>
      <c r="M159" s="27">
        <v>27948779</v>
      </c>
      <c r="N159" s="63">
        <v>0.87</v>
      </c>
      <c r="O159" s="27">
        <v>34213706.280000001</v>
      </c>
      <c r="P159" s="63">
        <v>0.86</v>
      </c>
      <c r="Q159" s="27">
        <v>15121115.720000001</v>
      </c>
      <c r="R159" s="63">
        <v>0.12</v>
      </c>
      <c r="S159" s="27">
        <v>26494316.789999999</v>
      </c>
      <c r="T159" s="63">
        <v>0.14000000000000001</v>
      </c>
      <c r="U159" s="27">
        <v>52119632.43</v>
      </c>
      <c r="V159" s="63">
        <v>0.18</v>
      </c>
      <c r="W159" s="27">
        <v>129041676.14</v>
      </c>
      <c r="X159" s="63">
        <v>0.4</v>
      </c>
      <c r="Y159" s="27">
        <v>216976503.97</v>
      </c>
      <c r="Z159" s="63">
        <v>0.49</v>
      </c>
      <c r="AA159" s="27">
        <v>360426826.79000002</v>
      </c>
      <c r="AB159" s="63">
        <v>0.52</v>
      </c>
    </row>
    <row r="160" spans="1:28">
      <c r="A160" s="3" t="s">
        <v>278</v>
      </c>
      <c r="B160" s="11" t="s">
        <v>21</v>
      </c>
      <c r="C160" s="7">
        <v>4110805</v>
      </c>
      <c r="D160" s="7">
        <v>87280</v>
      </c>
      <c r="E160" s="27">
        <v>15750441.26</v>
      </c>
      <c r="F160" s="63">
        <v>0.09</v>
      </c>
      <c r="G160" s="27">
        <v>14972679.4</v>
      </c>
      <c r="H160" s="63">
        <v>7.0000000000000007E-2</v>
      </c>
      <c r="I160" s="27">
        <v>36343210.009999998</v>
      </c>
      <c r="J160" s="63">
        <v>0.1</v>
      </c>
      <c r="K160" s="27">
        <v>628515</v>
      </c>
      <c r="L160" s="63">
        <v>0.02</v>
      </c>
      <c r="M160" s="27">
        <v>2470200</v>
      </c>
      <c r="N160" s="63">
        <v>0.08</v>
      </c>
      <c r="O160" s="27">
        <v>6401781.5</v>
      </c>
      <c r="P160" s="63">
        <v>0.16</v>
      </c>
      <c r="Q160" s="27">
        <v>16787776.050000001</v>
      </c>
      <c r="R160" s="63">
        <v>0.14000000000000001</v>
      </c>
      <c r="S160" s="27">
        <v>42508327.490000002</v>
      </c>
      <c r="T160" s="63">
        <v>0.23</v>
      </c>
      <c r="U160" s="27">
        <v>72699737.620000005</v>
      </c>
      <c r="V160" s="63">
        <v>0.25</v>
      </c>
      <c r="W160" s="27">
        <v>33166732.310000002</v>
      </c>
      <c r="X160" s="63">
        <v>0.1</v>
      </c>
      <c r="Y160" s="27">
        <v>59951206.890000001</v>
      </c>
      <c r="Z160" s="63">
        <v>0.14000000000000001</v>
      </c>
      <c r="AA160" s="27">
        <v>115444729.13</v>
      </c>
      <c r="AB160" s="63">
        <v>0.17</v>
      </c>
    </row>
    <row r="161" spans="1:28">
      <c r="A161" s="3" t="s">
        <v>306</v>
      </c>
      <c r="B161" s="6" t="s">
        <v>11</v>
      </c>
      <c r="C161" s="7">
        <v>4110904</v>
      </c>
      <c r="D161" s="7">
        <v>86670</v>
      </c>
      <c r="E161" s="27">
        <v>6901589.6600000001</v>
      </c>
      <c r="F161" s="63">
        <v>0.04</v>
      </c>
      <c r="G161" s="27">
        <v>15576479.9</v>
      </c>
      <c r="H161" s="63">
        <v>7.0000000000000007E-2</v>
      </c>
      <c r="I161" s="27">
        <v>24012217.68</v>
      </c>
      <c r="J161" s="63">
        <v>7.0000000000000007E-2</v>
      </c>
      <c r="K161" s="27">
        <v>163989</v>
      </c>
      <c r="L161" s="63">
        <v>0.01</v>
      </c>
      <c r="M161" s="27">
        <v>181871</v>
      </c>
      <c r="N161" s="63">
        <v>0.01</v>
      </c>
      <c r="O161" s="27">
        <v>306000</v>
      </c>
      <c r="P161" s="63">
        <v>0.01</v>
      </c>
      <c r="Q161" s="27">
        <v>7459065.9199999999</v>
      </c>
      <c r="R161" s="63">
        <v>0.06</v>
      </c>
      <c r="S161" s="27">
        <v>14427300.890000001</v>
      </c>
      <c r="T161" s="63">
        <v>0.08</v>
      </c>
      <c r="U161" s="27">
        <v>30882736.940000001</v>
      </c>
      <c r="V161" s="63">
        <v>0.11</v>
      </c>
      <c r="W161" s="27">
        <v>14524644.58</v>
      </c>
      <c r="X161" s="63">
        <v>0.04</v>
      </c>
      <c r="Y161" s="27">
        <v>30185651.789999999</v>
      </c>
      <c r="Z161" s="63">
        <v>7.0000000000000007E-2</v>
      </c>
      <c r="AA161" s="27">
        <v>55200954.620000005</v>
      </c>
      <c r="AB161" s="63">
        <v>0.08</v>
      </c>
    </row>
    <row r="162" spans="1:28">
      <c r="A162" s="3" t="s">
        <v>147</v>
      </c>
      <c r="B162" s="6" t="s">
        <v>15</v>
      </c>
      <c r="C162" s="7">
        <v>4110953</v>
      </c>
      <c r="D162" s="7">
        <v>85880</v>
      </c>
      <c r="E162" s="27">
        <v>30704537.899999999</v>
      </c>
      <c r="F162" s="63">
        <v>0.18</v>
      </c>
      <c r="G162" s="27">
        <v>42399858.670000002</v>
      </c>
      <c r="H162" s="63">
        <v>0.19</v>
      </c>
      <c r="I162" s="27">
        <v>64052252.369999997</v>
      </c>
      <c r="J162" s="63">
        <v>0.18</v>
      </c>
      <c r="K162" s="27">
        <v>0</v>
      </c>
      <c r="L162" s="63">
        <v>0</v>
      </c>
      <c r="M162" s="27">
        <v>270455</v>
      </c>
      <c r="N162" s="63">
        <v>0.01</v>
      </c>
      <c r="O162" s="27">
        <v>485038</v>
      </c>
      <c r="P162" s="63">
        <v>0.01</v>
      </c>
      <c r="Q162" s="27">
        <v>29574523.739999998</v>
      </c>
      <c r="R162" s="63">
        <v>0.24</v>
      </c>
      <c r="S162" s="27">
        <v>55784056.32</v>
      </c>
      <c r="T162" s="63">
        <v>0.3</v>
      </c>
      <c r="U162" s="27">
        <v>97607779.5</v>
      </c>
      <c r="V162" s="63">
        <v>0.34</v>
      </c>
      <c r="W162" s="27">
        <v>60279061.640000001</v>
      </c>
      <c r="X162" s="63">
        <v>0.19</v>
      </c>
      <c r="Y162" s="27">
        <v>98454369.99000001</v>
      </c>
      <c r="Z162" s="63">
        <v>0.22</v>
      </c>
      <c r="AA162" s="27">
        <v>162145069.87</v>
      </c>
      <c r="AB162" s="63">
        <v>0.23</v>
      </c>
    </row>
    <row r="163" spans="1:28">
      <c r="A163" s="3" t="s">
        <v>282</v>
      </c>
      <c r="B163" s="11" t="s">
        <v>63</v>
      </c>
      <c r="C163" s="7">
        <v>4111001</v>
      </c>
      <c r="D163" s="7">
        <v>86375</v>
      </c>
      <c r="E163" s="27">
        <v>34405246.380000003</v>
      </c>
      <c r="F163" s="63">
        <v>0.2</v>
      </c>
      <c r="G163" s="27">
        <v>52050611.340000004</v>
      </c>
      <c r="H163" s="63">
        <v>0.23</v>
      </c>
      <c r="I163" s="27">
        <v>75622817.969999999</v>
      </c>
      <c r="J163" s="63">
        <v>0.21</v>
      </c>
      <c r="K163" s="27">
        <v>27704.799999999999</v>
      </c>
      <c r="L163" s="63">
        <v>0</v>
      </c>
      <c r="M163" s="27">
        <v>264287.5</v>
      </c>
      <c r="N163" s="63">
        <v>0.01</v>
      </c>
      <c r="O163" s="27">
        <v>543108.6</v>
      </c>
      <c r="P163" s="63">
        <v>0.01</v>
      </c>
      <c r="Q163" s="27">
        <v>4883973.96</v>
      </c>
      <c r="R163" s="63">
        <v>0.04</v>
      </c>
      <c r="S163" s="27">
        <v>7817657.1600000001</v>
      </c>
      <c r="T163" s="63">
        <v>0.04</v>
      </c>
      <c r="U163" s="27">
        <v>9883703.3699999992</v>
      </c>
      <c r="V163" s="63">
        <v>0.03</v>
      </c>
      <c r="W163" s="27">
        <v>39316925.140000001</v>
      </c>
      <c r="X163" s="63">
        <v>0.12</v>
      </c>
      <c r="Y163" s="27">
        <v>60132556</v>
      </c>
      <c r="Z163" s="63">
        <v>0.14000000000000001</v>
      </c>
      <c r="AA163" s="27">
        <v>86049629.939999998</v>
      </c>
      <c r="AB163" s="63">
        <v>0.12</v>
      </c>
    </row>
    <row r="164" spans="1:28">
      <c r="A164" s="3" t="s">
        <v>263</v>
      </c>
      <c r="B164" s="6" t="s">
        <v>11</v>
      </c>
      <c r="C164" s="7">
        <v>4111100</v>
      </c>
      <c r="D164" s="7">
        <v>86980</v>
      </c>
      <c r="E164" s="27">
        <v>52367974.899999999</v>
      </c>
      <c r="F164" s="63">
        <v>0.3</v>
      </c>
      <c r="G164" s="27">
        <v>62550227.420000002</v>
      </c>
      <c r="H164" s="63">
        <v>0.28000000000000003</v>
      </c>
      <c r="I164" s="27">
        <v>97079025.370000005</v>
      </c>
      <c r="J164" s="63">
        <v>0.27</v>
      </c>
      <c r="K164" s="27">
        <v>697458</v>
      </c>
      <c r="L164" s="63">
        <v>0.02</v>
      </c>
      <c r="M164" s="27">
        <v>0</v>
      </c>
      <c r="N164" s="63">
        <v>0</v>
      </c>
      <c r="O164" s="27">
        <v>76538</v>
      </c>
      <c r="P164" s="63">
        <v>0</v>
      </c>
      <c r="Q164" s="27">
        <v>2937692.03</v>
      </c>
      <c r="R164" s="63">
        <v>0.02</v>
      </c>
      <c r="S164" s="27">
        <v>4196148.8899999997</v>
      </c>
      <c r="T164" s="63">
        <v>0.02</v>
      </c>
      <c r="U164" s="27">
        <v>3890511.5</v>
      </c>
      <c r="V164" s="63">
        <v>0.01</v>
      </c>
      <c r="W164" s="27">
        <v>56003124.93</v>
      </c>
      <c r="X164" s="63">
        <v>0.17</v>
      </c>
      <c r="Y164" s="27">
        <v>66746376.310000002</v>
      </c>
      <c r="Z164" s="63">
        <v>0.15</v>
      </c>
      <c r="AA164" s="27">
        <v>101046074.87</v>
      </c>
      <c r="AB164" s="63">
        <v>0.15</v>
      </c>
    </row>
    <row r="165" spans="1:28">
      <c r="A165" s="3" t="s">
        <v>131</v>
      </c>
      <c r="B165" s="11" t="s">
        <v>31</v>
      </c>
      <c r="C165" s="7">
        <v>4111209</v>
      </c>
      <c r="D165" s="7">
        <v>85580</v>
      </c>
      <c r="E165" s="27">
        <v>30093352.170000002</v>
      </c>
      <c r="F165" s="63">
        <v>0.17</v>
      </c>
      <c r="G165" s="27">
        <v>47729977.210000001</v>
      </c>
      <c r="H165" s="63">
        <v>0.21</v>
      </c>
      <c r="I165" s="27">
        <v>96842918.939999998</v>
      </c>
      <c r="J165" s="63">
        <v>0.27</v>
      </c>
      <c r="K165" s="27">
        <v>344232.25</v>
      </c>
      <c r="L165" s="63">
        <v>0.01</v>
      </c>
      <c r="M165" s="27">
        <v>495057</v>
      </c>
      <c r="N165" s="63">
        <v>0.02</v>
      </c>
      <c r="O165" s="27">
        <v>554848.38</v>
      </c>
      <c r="P165" s="63">
        <v>0.01</v>
      </c>
      <c r="Q165" s="27">
        <v>101325361.23</v>
      </c>
      <c r="R165" s="63">
        <v>0.83</v>
      </c>
      <c r="S165" s="27">
        <v>128655437.04000001</v>
      </c>
      <c r="T165" s="63">
        <v>0.7</v>
      </c>
      <c r="U165" s="27">
        <v>158092066.81</v>
      </c>
      <c r="V165" s="63">
        <v>0.55000000000000004</v>
      </c>
      <c r="W165" s="27">
        <v>131762945.65000001</v>
      </c>
      <c r="X165" s="63">
        <v>0.41</v>
      </c>
      <c r="Y165" s="27">
        <v>176880471.25</v>
      </c>
      <c r="Z165" s="63">
        <v>0.4</v>
      </c>
      <c r="AA165" s="27">
        <v>255489834.13</v>
      </c>
      <c r="AB165" s="63">
        <v>0.37</v>
      </c>
    </row>
    <row r="166" spans="1:28">
      <c r="A166" s="3" t="s">
        <v>170</v>
      </c>
      <c r="B166" s="6" t="s">
        <v>7</v>
      </c>
      <c r="C166" s="7">
        <v>4111258</v>
      </c>
      <c r="D166" s="7">
        <v>83560</v>
      </c>
      <c r="E166" s="27">
        <v>6979366.5800000001</v>
      </c>
      <c r="F166" s="63">
        <v>0.04</v>
      </c>
      <c r="G166" s="27">
        <v>7829564.7800000003</v>
      </c>
      <c r="H166" s="63">
        <v>0.03</v>
      </c>
      <c r="I166" s="27">
        <v>13257663.15</v>
      </c>
      <c r="J166" s="63">
        <v>0.04</v>
      </c>
      <c r="K166" s="27">
        <v>16852785.5</v>
      </c>
      <c r="L166" s="63">
        <v>0.54</v>
      </c>
      <c r="M166" s="27">
        <v>18595790</v>
      </c>
      <c r="N166" s="63">
        <v>0.57999999999999996</v>
      </c>
      <c r="O166" s="27">
        <v>17858120</v>
      </c>
      <c r="P166" s="63">
        <v>0.45</v>
      </c>
      <c r="Q166" s="27">
        <v>3167163.39</v>
      </c>
      <c r="R166" s="63">
        <v>0.03</v>
      </c>
      <c r="S166" s="27">
        <v>3956819.8</v>
      </c>
      <c r="T166" s="63">
        <v>0.02</v>
      </c>
      <c r="U166" s="27">
        <v>6607366.21</v>
      </c>
      <c r="V166" s="63">
        <v>0.02</v>
      </c>
      <c r="W166" s="27">
        <v>26999315.469999999</v>
      </c>
      <c r="X166" s="63">
        <v>0.08</v>
      </c>
      <c r="Y166" s="27">
        <v>30382174.580000002</v>
      </c>
      <c r="Z166" s="63">
        <v>7.0000000000000007E-2</v>
      </c>
      <c r="AA166" s="27">
        <v>37723149.359999999</v>
      </c>
      <c r="AB166" s="63">
        <v>0.05</v>
      </c>
    </row>
    <row r="167" spans="1:28">
      <c r="A167" s="3" t="s">
        <v>408</v>
      </c>
      <c r="B167" s="11" t="s">
        <v>29</v>
      </c>
      <c r="C167" s="7">
        <v>4111308</v>
      </c>
      <c r="D167" s="7">
        <v>87980</v>
      </c>
      <c r="E167" s="27">
        <v>3447765.46</v>
      </c>
      <c r="F167" s="63">
        <v>0.02</v>
      </c>
      <c r="G167" s="27">
        <v>9359942.1999999993</v>
      </c>
      <c r="H167" s="63">
        <v>0.04</v>
      </c>
      <c r="I167" s="27">
        <v>14565044.109999999</v>
      </c>
      <c r="J167" s="63">
        <v>0.04</v>
      </c>
      <c r="K167" s="27">
        <v>81044</v>
      </c>
      <c r="L167" s="63">
        <v>0</v>
      </c>
      <c r="M167" s="27">
        <v>183396.4</v>
      </c>
      <c r="N167" s="63">
        <v>0.01</v>
      </c>
      <c r="O167" s="27">
        <v>165584</v>
      </c>
      <c r="P167" s="63">
        <v>0</v>
      </c>
      <c r="Q167" s="27">
        <v>8751824.9399999995</v>
      </c>
      <c r="R167" s="63">
        <v>7.0000000000000007E-2</v>
      </c>
      <c r="S167" s="27">
        <v>11823065.92</v>
      </c>
      <c r="T167" s="63">
        <v>0.06</v>
      </c>
      <c r="U167" s="27">
        <v>22088113.949999999</v>
      </c>
      <c r="V167" s="63">
        <v>0.08</v>
      </c>
      <c r="W167" s="27">
        <v>12280634.399999999</v>
      </c>
      <c r="X167" s="63">
        <v>0.04</v>
      </c>
      <c r="Y167" s="27">
        <v>21366404.52</v>
      </c>
      <c r="Z167" s="63">
        <v>0.05</v>
      </c>
      <c r="AA167" s="27">
        <v>36818742.060000002</v>
      </c>
      <c r="AB167" s="63">
        <v>0.05</v>
      </c>
    </row>
    <row r="168" spans="1:28">
      <c r="A168" s="3" t="s">
        <v>223</v>
      </c>
      <c r="B168" s="11" t="s">
        <v>21</v>
      </c>
      <c r="C168" s="7">
        <v>4111407</v>
      </c>
      <c r="D168" s="7">
        <v>84460</v>
      </c>
      <c r="E168" s="27">
        <v>52582517.700000003</v>
      </c>
      <c r="F168" s="63">
        <v>0.31</v>
      </c>
      <c r="G168" s="27">
        <v>102058882.64</v>
      </c>
      <c r="H168" s="63">
        <v>0.45</v>
      </c>
      <c r="I168" s="27">
        <v>122157644.2</v>
      </c>
      <c r="J168" s="63">
        <v>0.34</v>
      </c>
      <c r="K168" s="27">
        <v>3134525.8</v>
      </c>
      <c r="L168" s="63">
        <v>0.1</v>
      </c>
      <c r="M168" s="27">
        <v>4416734</v>
      </c>
      <c r="N168" s="63">
        <v>0.14000000000000001</v>
      </c>
      <c r="O168" s="27">
        <v>7449882</v>
      </c>
      <c r="P168" s="63">
        <v>0.19</v>
      </c>
      <c r="Q168" s="27">
        <v>3755239.58</v>
      </c>
      <c r="R168" s="63">
        <v>0.03</v>
      </c>
      <c r="S168" s="27">
        <v>9656383.5199999996</v>
      </c>
      <c r="T168" s="63">
        <v>0.05</v>
      </c>
      <c r="U168" s="27">
        <v>16978606.969999999</v>
      </c>
      <c r="V168" s="63">
        <v>0.06</v>
      </c>
      <c r="W168" s="27">
        <v>59472283.079999998</v>
      </c>
      <c r="X168" s="63">
        <v>0.18</v>
      </c>
      <c r="Y168" s="27">
        <v>116132000.16</v>
      </c>
      <c r="Z168" s="63">
        <v>0.26</v>
      </c>
      <c r="AA168" s="27">
        <v>146586133.17000002</v>
      </c>
      <c r="AB168" s="63">
        <v>0.21</v>
      </c>
    </row>
    <row r="169" spans="1:28">
      <c r="A169" s="3" t="s">
        <v>121</v>
      </c>
      <c r="B169" s="11" t="s">
        <v>21</v>
      </c>
      <c r="C169" s="7">
        <v>4111506</v>
      </c>
      <c r="D169" s="7">
        <v>86870</v>
      </c>
      <c r="E169" s="27">
        <v>40498248.109999999</v>
      </c>
      <c r="F169" s="63">
        <v>0.24</v>
      </c>
      <c r="G169" s="27">
        <v>49770339.289999999</v>
      </c>
      <c r="H169" s="63">
        <v>0.22</v>
      </c>
      <c r="I169" s="27">
        <v>93410783.599999994</v>
      </c>
      <c r="J169" s="63">
        <v>0.26</v>
      </c>
      <c r="K169" s="27">
        <v>866093.5</v>
      </c>
      <c r="L169" s="63">
        <v>0.03</v>
      </c>
      <c r="M169" s="27">
        <v>3393475</v>
      </c>
      <c r="N169" s="63">
        <v>0.11</v>
      </c>
      <c r="O169" s="27">
        <v>3695380</v>
      </c>
      <c r="P169" s="63">
        <v>0.09</v>
      </c>
      <c r="Q169" s="27">
        <v>15784697.82</v>
      </c>
      <c r="R169" s="63">
        <v>0.13</v>
      </c>
      <c r="S169" s="27">
        <v>20604110.600000001</v>
      </c>
      <c r="T169" s="63">
        <v>0.11</v>
      </c>
      <c r="U169" s="27">
        <v>29388569.440000001</v>
      </c>
      <c r="V169" s="63">
        <v>0.1</v>
      </c>
      <c r="W169" s="27">
        <v>57149039.43</v>
      </c>
      <c r="X169" s="63">
        <v>0.18</v>
      </c>
      <c r="Y169" s="27">
        <v>73767924.890000001</v>
      </c>
      <c r="Z169" s="63">
        <v>0.17</v>
      </c>
      <c r="AA169" s="27">
        <v>126494733.03999999</v>
      </c>
      <c r="AB169" s="63">
        <v>0.18</v>
      </c>
    </row>
    <row r="170" spans="1:28">
      <c r="A170" s="3" t="s">
        <v>166</v>
      </c>
      <c r="B170" s="11" t="s">
        <v>29</v>
      </c>
      <c r="C170" s="7">
        <v>4111555</v>
      </c>
      <c r="D170" s="7">
        <v>87525</v>
      </c>
      <c r="E170" s="27">
        <v>29315243.66</v>
      </c>
      <c r="F170" s="63">
        <v>0.17</v>
      </c>
      <c r="G170" s="27">
        <v>43020827.549999997</v>
      </c>
      <c r="H170" s="63">
        <v>0.19</v>
      </c>
      <c r="I170" s="27">
        <v>56513322.409999996</v>
      </c>
      <c r="J170" s="63">
        <v>0.16</v>
      </c>
      <c r="K170" s="27">
        <v>327592</v>
      </c>
      <c r="L170" s="63">
        <v>0.01</v>
      </c>
      <c r="M170" s="27">
        <v>300435</v>
      </c>
      <c r="N170" s="63">
        <v>0.01</v>
      </c>
      <c r="O170" s="27">
        <v>253496</v>
      </c>
      <c r="P170" s="63">
        <v>0.01</v>
      </c>
      <c r="Q170" s="27">
        <v>10250318.02</v>
      </c>
      <c r="R170" s="63">
        <v>0.08</v>
      </c>
      <c r="S170" s="27">
        <v>13020202.789999999</v>
      </c>
      <c r="T170" s="63">
        <v>7.0000000000000007E-2</v>
      </c>
      <c r="U170" s="27">
        <v>18356392.57</v>
      </c>
      <c r="V170" s="63">
        <v>0.06</v>
      </c>
      <c r="W170" s="27">
        <v>39893153.68</v>
      </c>
      <c r="X170" s="63">
        <v>0.12</v>
      </c>
      <c r="Y170" s="27">
        <v>56341465.339999996</v>
      </c>
      <c r="Z170" s="63">
        <v>0.13</v>
      </c>
      <c r="AA170" s="27">
        <v>75123210.979999989</v>
      </c>
      <c r="AB170" s="63">
        <v>0.11</v>
      </c>
    </row>
    <row r="171" spans="1:28">
      <c r="A171" s="3" t="s">
        <v>347</v>
      </c>
      <c r="B171" s="6" t="s">
        <v>11</v>
      </c>
      <c r="C171" s="7">
        <v>4111605</v>
      </c>
      <c r="D171" s="7">
        <v>87130</v>
      </c>
      <c r="E171" s="27">
        <v>22413245.09</v>
      </c>
      <c r="F171" s="63">
        <v>0.13</v>
      </c>
      <c r="G171" s="27">
        <v>29458834.739999998</v>
      </c>
      <c r="H171" s="63">
        <v>0.13</v>
      </c>
      <c r="I171" s="27">
        <v>48767831.840000004</v>
      </c>
      <c r="J171" s="63">
        <v>0.13</v>
      </c>
      <c r="K171" s="27">
        <v>723</v>
      </c>
      <c r="L171" s="63">
        <v>0</v>
      </c>
      <c r="M171" s="27">
        <v>0</v>
      </c>
      <c r="N171" s="63">
        <v>0</v>
      </c>
      <c r="O171" s="27">
        <v>100284</v>
      </c>
      <c r="P171" s="63">
        <v>0</v>
      </c>
      <c r="Q171" s="27">
        <v>785291.55</v>
      </c>
      <c r="R171" s="63">
        <v>0.01</v>
      </c>
      <c r="S171" s="27">
        <v>1649257.92</v>
      </c>
      <c r="T171" s="63">
        <v>0.01</v>
      </c>
      <c r="U171" s="27">
        <v>2117603.7200000002</v>
      </c>
      <c r="V171" s="63">
        <v>0.01</v>
      </c>
      <c r="W171" s="27">
        <v>23199259.640000001</v>
      </c>
      <c r="X171" s="63">
        <v>7.0000000000000007E-2</v>
      </c>
      <c r="Y171" s="27">
        <v>31108092.659999996</v>
      </c>
      <c r="Z171" s="63">
        <v>7.0000000000000007E-2</v>
      </c>
      <c r="AA171" s="27">
        <v>50985719.560000002</v>
      </c>
      <c r="AB171" s="63">
        <v>7.0000000000000007E-2</v>
      </c>
    </row>
    <row r="172" spans="1:28">
      <c r="A172" s="3" t="s">
        <v>395</v>
      </c>
      <c r="B172" s="11" t="s">
        <v>63</v>
      </c>
      <c r="C172" s="7">
        <v>4111704</v>
      </c>
      <c r="D172" s="7">
        <v>86580</v>
      </c>
      <c r="E172" s="27">
        <v>17287108.649999999</v>
      </c>
      <c r="F172" s="63">
        <v>0.1</v>
      </c>
      <c r="G172" s="27">
        <v>21884347.010000002</v>
      </c>
      <c r="H172" s="63">
        <v>0.1</v>
      </c>
      <c r="I172" s="27">
        <v>35409998.299999997</v>
      </c>
      <c r="J172" s="63">
        <v>0.1</v>
      </c>
      <c r="K172" s="27">
        <v>1219414</v>
      </c>
      <c r="L172" s="63">
        <v>0.04</v>
      </c>
      <c r="M172" s="27">
        <v>2767260</v>
      </c>
      <c r="N172" s="63">
        <v>0.09</v>
      </c>
      <c r="O172" s="27">
        <v>2116530</v>
      </c>
      <c r="P172" s="63">
        <v>0.05</v>
      </c>
      <c r="Q172" s="27">
        <v>9588364.8599999994</v>
      </c>
      <c r="R172" s="63">
        <v>0.08</v>
      </c>
      <c r="S172" s="27">
        <v>12882487.98</v>
      </c>
      <c r="T172" s="63">
        <v>7.0000000000000007E-2</v>
      </c>
      <c r="U172" s="27">
        <v>37361898.57</v>
      </c>
      <c r="V172" s="63">
        <v>0.13</v>
      </c>
      <c r="W172" s="27">
        <v>28094887.509999998</v>
      </c>
      <c r="X172" s="63">
        <v>0.09</v>
      </c>
      <c r="Y172" s="27">
        <v>37534094.990000002</v>
      </c>
      <c r="Z172" s="63">
        <v>0.08</v>
      </c>
      <c r="AA172" s="27">
        <v>74888426.870000005</v>
      </c>
      <c r="AB172" s="63">
        <v>0.11</v>
      </c>
    </row>
    <row r="173" spans="1:28">
      <c r="A173" s="3" t="s">
        <v>75</v>
      </c>
      <c r="B173" s="11" t="s">
        <v>63</v>
      </c>
      <c r="C173" s="7">
        <v>4111803</v>
      </c>
      <c r="D173" s="7">
        <v>86400</v>
      </c>
      <c r="E173" s="27">
        <v>89145716.879999995</v>
      </c>
      <c r="F173" s="63">
        <v>0.52</v>
      </c>
      <c r="G173" s="27">
        <v>111971444.16</v>
      </c>
      <c r="H173" s="63">
        <v>0.49</v>
      </c>
      <c r="I173" s="27">
        <v>183128257.47999999</v>
      </c>
      <c r="J173" s="63">
        <v>0.5</v>
      </c>
      <c r="K173" s="27">
        <v>3535974.3</v>
      </c>
      <c r="L173" s="63">
        <v>0.11</v>
      </c>
      <c r="M173" s="27">
        <v>5525590</v>
      </c>
      <c r="N173" s="63">
        <v>0.17</v>
      </c>
      <c r="O173" s="27">
        <v>5932996</v>
      </c>
      <c r="P173" s="63">
        <v>0.15</v>
      </c>
      <c r="Q173" s="27">
        <v>51802008.890000001</v>
      </c>
      <c r="R173" s="63">
        <v>0.43</v>
      </c>
      <c r="S173" s="27">
        <v>120999885.41</v>
      </c>
      <c r="T173" s="63">
        <v>0.66</v>
      </c>
      <c r="U173" s="27">
        <v>200614050.75</v>
      </c>
      <c r="V173" s="63">
        <v>0.7</v>
      </c>
      <c r="W173" s="27">
        <v>144483700.06999999</v>
      </c>
      <c r="X173" s="63">
        <v>0.44</v>
      </c>
      <c r="Y173" s="27">
        <v>238496919.56999999</v>
      </c>
      <c r="Z173" s="63">
        <v>0.54</v>
      </c>
      <c r="AA173" s="27">
        <v>389675304.23000002</v>
      </c>
      <c r="AB173" s="63">
        <v>0.56000000000000005</v>
      </c>
    </row>
    <row r="174" spans="1:28">
      <c r="A174" s="3" t="s">
        <v>86</v>
      </c>
      <c r="B174" s="6" t="s">
        <v>11</v>
      </c>
      <c r="C174" s="7">
        <v>4111902</v>
      </c>
      <c r="D174" s="7">
        <v>86610</v>
      </c>
      <c r="E174" s="27">
        <v>36864188.219999999</v>
      </c>
      <c r="F174" s="63">
        <v>0.21</v>
      </c>
      <c r="G174" s="27">
        <v>48089340.039999999</v>
      </c>
      <c r="H174" s="63">
        <v>0.21</v>
      </c>
      <c r="I174" s="27">
        <v>64066272.340000004</v>
      </c>
      <c r="J174" s="63">
        <v>0.18</v>
      </c>
      <c r="K174" s="27">
        <v>1259757.8799999999</v>
      </c>
      <c r="L174" s="63">
        <v>0.04</v>
      </c>
      <c r="M174" s="27">
        <v>883170.57</v>
      </c>
      <c r="N174" s="63">
        <v>0.03</v>
      </c>
      <c r="O174" s="27">
        <v>10064530.68</v>
      </c>
      <c r="P174" s="63">
        <v>0.25</v>
      </c>
      <c r="Q174" s="27">
        <v>90976786.629999995</v>
      </c>
      <c r="R174" s="63">
        <v>0.75</v>
      </c>
      <c r="S174" s="27">
        <v>116661952.78</v>
      </c>
      <c r="T174" s="63">
        <v>0.64</v>
      </c>
      <c r="U174" s="27">
        <v>167303523.31</v>
      </c>
      <c r="V174" s="63">
        <v>0.57999999999999996</v>
      </c>
      <c r="W174" s="27">
        <v>129100732.72999999</v>
      </c>
      <c r="X174" s="63">
        <v>0.4</v>
      </c>
      <c r="Y174" s="27">
        <v>165634463.38999999</v>
      </c>
      <c r="Z174" s="63">
        <v>0.37</v>
      </c>
      <c r="AA174" s="27">
        <v>241434326.33000001</v>
      </c>
      <c r="AB174" s="63">
        <v>0.35</v>
      </c>
    </row>
    <row r="175" spans="1:28">
      <c r="A175" s="3" t="s">
        <v>44</v>
      </c>
      <c r="B175" s="11" t="s">
        <v>23</v>
      </c>
      <c r="C175" s="7">
        <v>4112009</v>
      </c>
      <c r="D175" s="7">
        <v>84200</v>
      </c>
      <c r="E175" s="27">
        <v>46234516.640000001</v>
      </c>
      <c r="F175" s="63">
        <v>0.27</v>
      </c>
      <c r="G175" s="27">
        <v>49253381.350000001</v>
      </c>
      <c r="H175" s="63">
        <v>0.22</v>
      </c>
      <c r="I175" s="27">
        <v>83671527.680000007</v>
      </c>
      <c r="J175" s="63">
        <v>0.23</v>
      </c>
      <c r="K175" s="27">
        <v>24231400</v>
      </c>
      <c r="L175" s="63">
        <v>0.78</v>
      </c>
      <c r="M175" s="27">
        <v>91897479.739999995</v>
      </c>
      <c r="N175" s="63">
        <v>2.87</v>
      </c>
      <c r="O175" s="27">
        <v>64667010.979999997</v>
      </c>
      <c r="P175" s="63">
        <v>1.63</v>
      </c>
      <c r="Q175" s="27">
        <v>18851421.989999998</v>
      </c>
      <c r="R175" s="63">
        <v>0.15</v>
      </c>
      <c r="S175" s="27">
        <v>31342178.969999999</v>
      </c>
      <c r="T175" s="63">
        <v>0.17</v>
      </c>
      <c r="U175" s="27">
        <v>96441520.439999998</v>
      </c>
      <c r="V175" s="63">
        <v>0.34</v>
      </c>
      <c r="W175" s="27">
        <v>89317338.629999995</v>
      </c>
      <c r="X175" s="63">
        <v>0.27</v>
      </c>
      <c r="Y175" s="27">
        <v>172493040.06</v>
      </c>
      <c r="Z175" s="63">
        <v>0.39</v>
      </c>
      <c r="AA175" s="27">
        <v>244780059.09999999</v>
      </c>
      <c r="AB175" s="63">
        <v>0.35</v>
      </c>
    </row>
    <row r="176" spans="1:28">
      <c r="A176" s="3" t="s">
        <v>108</v>
      </c>
      <c r="B176" s="6" t="s">
        <v>11</v>
      </c>
      <c r="C176" s="7">
        <v>4112108</v>
      </c>
      <c r="D176" s="7">
        <v>86900</v>
      </c>
      <c r="E176" s="27">
        <v>27003454.449999999</v>
      </c>
      <c r="F176" s="63">
        <v>0.16</v>
      </c>
      <c r="G176" s="27">
        <v>36963541.079999998</v>
      </c>
      <c r="H176" s="63">
        <v>0.16</v>
      </c>
      <c r="I176" s="27">
        <v>46087644.380000003</v>
      </c>
      <c r="J176" s="63">
        <v>0.13</v>
      </c>
      <c r="K176" s="27">
        <v>257643</v>
      </c>
      <c r="L176" s="63">
        <v>0.01</v>
      </c>
      <c r="M176" s="27">
        <v>387381.44</v>
      </c>
      <c r="N176" s="63">
        <v>0.01</v>
      </c>
      <c r="O176" s="27">
        <v>909171</v>
      </c>
      <c r="P176" s="63">
        <v>0.02</v>
      </c>
      <c r="Q176" s="27">
        <v>10351406.98</v>
      </c>
      <c r="R176" s="63">
        <v>0.09</v>
      </c>
      <c r="S176" s="27">
        <v>16754772</v>
      </c>
      <c r="T176" s="63">
        <v>0.09</v>
      </c>
      <c r="U176" s="27">
        <v>45276462.119999997</v>
      </c>
      <c r="V176" s="63">
        <v>0.16</v>
      </c>
      <c r="W176" s="27">
        <v>37612504.43</v>
      </c>
      <c r="X176" s="63">
        <v>0.12</v>
      </c>
      <c r="Y176" s="27">
        <v>54105694.519999996</v>
      </c>
      <c r="Z176" s="63">
        <v>0.12</v>
      </c>
      <c r="AA176" s="27">
        <v>92273277.5</v>
      </c>
      <c r="AB176" s="63">
        <v>0.13</v>
      </c>
    </row>
    <row r="177" spans="1:28">
      <c r="A177" s="3" t="s">
        <v>253</v>
      </c>
      <c r="B177" s="11" t="s">
        <v>21</v>
      </c>
      <c r="C177" s="7">
        <v>4112207</v>
      </c>
      <c r="D177" s="7">
        <v>87380</v>
      </c>
      <c r="E177" s="27">
        <v>48792209.299999997</v>
      </c>
      <c r="F177" s="63">
        <v>0.28000000000000003</v>
      </c>
      <c r="G177" s="27">
        <v>68527361</v>
      </c>
      <c r="H177" s="63">
        <v>0.3</v>
      </c>
      <c r="I177" s="27">
        <v>100044645.98</v>
      </c>
      <c r="J177" s="63">
        <v>0.27</v>
      </c>
      <c r="K177" s="27">
        <v>310536</v>
      </c>
      <c r="L177" s="63">
        <v>0.01</v>
      </c>
      <c r="M177" s="27">
        <v>484400.94</v>
      </c>
      <c r="N177" s="63">
        <v>0.02</v>
      </c>
      <c r="O177" s="27">
        <v>753120.21</v>
      </c>
      <c r="P177" s="63">
        <v>0.02</v>
      </c>
      <c r="Q177" s="27">
        <v>5887520.7599999998</v>
      </c>
      <c r="R177" s="63">
        <v>0.05</v>
      </c>
      <c r="S177" s="27">
        <v>11464344.890000001</v>
      </c>
      <c r="T177" s="63">
        <v>0.06</v>
      </c>
      <c r="U177" s="27">
        <v>13466339.09</v>
      </c>
      <c r="V177" s="63">
        <v>0.05</v>
      </c>
      <c r="W177" s="27">
        <v>54990266.059999995</v>
      </c>
      <c r="X177" s="63">
        <v>0.17</v>
      </c>
      <c r="Y177" s="27">
        <v>80476106.829999998</v>
      </c>
      <c r="Z177" s="63">
        <v>0.18</v>
      </c>
      <c r="AA177" s="27">
        <v>114264105.28</v>
      </c>
      <c r="AB177" s="63">
        <v>0.17</v>
      </c>
    </row>
    <row r="178" spans="1:28">
      <c r="A178" s="3" t="s">
        <v>377</v>
      </c>
      <c r="B178" s="11" t="s">
        <v>63</v>
      </c>
      <c r="C178" s="7">
        <v>4112306</v>
      </c>
      <c r="D178" s="7">
        <v>86585</v>
      </c>
      <c r="E178" s="27">
        <v>24214427.989999998</v>
      </c>
      <c r="F178" s="63">
        <v>0.14000000000000001</v>
      </c>
      <c r="G178" s="27">
        <v>27569000.52</v>
      </c>
      <c r="H178" s="63">
        <v>0.12</v>
      </c>
      <c r="I178" s="27">
        <v>40456641.75</v>
      </c>
      <c r="J178" s="63">
        <v>0.11</v>
      </c>
      <c r="K178" s="27">
        <v>5770718.5</v>
      </c>
      <c r="L178" s="63">
        <v>0.18</v>
      </c>
      <c r="M178" s="27">
        <v>5633965</v>
      </c>
      <c r="N178" s="63">
        <v>0.18</v>
      </c>
      <c r="O178" s="27">
        <v>3110470</v>
      </c>
      <c r="P178" s="63">
        <v>0.08</v>
      </c>
      <c r="Q178" s="27">
        <v>21100944.210000001</v>
      </c>
      <c r="R178" s="63">
        <v>0.17</v>
      </c>
      <c r="S178" s="27">
        <v>33999226.259999998</v>
      </c>
      <c r="T178" s="63">
        <v>0.19</v>
      </c>
      <c r="U178" s="27">
        <v>72297507.739999995</v>
      </c>
      <c r="V178" s="63">
        <v>0.25</v>
      </c>
      <c r="W178" s="27">
        <v>51086090.700000003</v>
      </c>
      <c r="X178" s="63">
        <v>0.16</v>
      </c>
      <c r="Y178" s="27">
        <v>67202191.780000001</v>
      </c>
      <c r="Z178" s="63">
        <v>0.15</v>
      </c>
      <c r="AA178" s="27">
        <v>115864619.48999999</v>
      </c>
      <c r="AB178" s="63">
        <v>0.17</v>
      </c>
    </row>
    <row r="179" spans="1:28">
      <c r="A179" s="3" t="s">
        <v>214</v>
      </c>
      <c r="B179" s="11" t="s">
        <v>29</v>
      </c>
      <c r="C179" s="7">
        <v>4112405</v>
      </c>
      <c r="D179" s="7">
        <v>87225</v>
      </c>
      <c r="E179" s="27">
        <v>26875903.550000001</v>
      </c>
      <c r="F179" s="63">
        <v>0.16</v>
      </c>
      <c r="G179" s="27">
        <v>33490339.109999999</v>
      </c>
      <c r="H179" s="63">
        <v>0.15</v>
      </c>
      <c r="I179" s="27">
        <v>51969675.119999997</v>
      </c>
      <c r="J179" s="63">
        <v>0.14000000000000001</v>
      </c>
      <c r="K179" s="27">
        <v>16398</v>
      </c>
      <c r="L179" s="63">
        <v>0</v>
      </c>
      <c r="M179" s="27">
        <v>96646</v>
      </c>
      <c r="N179" s="63">
        <v>0</v>
      </c>
      <c r="O179" s="27">
        <v>238107.2</v>
      </c>
      <c r="P179" s="63">
        <v>0.01</v>
      </c>
      <c r="Q179" s="27">
        <v>20164783.800000001</v>
      </c>
      <c r="R179" s="63">
        <v>0.17</v>
      </c>
      <c r="S179" s="27">
        <v>27423726.199999999</v>
      </c>
      <c r="T179" s="63">
        <v>0.15</v>
      </c>
      <c r="U179" s="27">
        <v>40016747.789999999</v>
      </c>
      <c r="V179" s="63">
        <v>0.14000000000000001</v>
      </c>
      <c r="W179" s="27">
        <v>47057085.350000001</v>
      </c>
      <c r="X179" s="63">
        <v>0.14000000000000001</v>
      </c>
      <c r="Y179" s="27">
        <v>61010711.310000002</v>
      </c>
      <c r="Z179" s="63">
        <v>0.14000000000000001</v>
      </c>
      <c r="AA179" s="27">
        <v>92224530.109999999</v>
      </c>
      <c r="AB179" s="63">
        <v>0.13</v>
      </c>
    </row>
    <row r="180" spans="1:28">
      <c r="A180" s="3" t="s">
        <v>254</v>
      </c>
      <c r="B180" s="11" t="s">
        <v>21</v>
      </c>
      <c r="C180" s="7">
        <v>4112504</v>
      </c>
      <c r="D180" s="7">
        <v>86860</v>
      </c>
      <c r="E180" s="27">
        <v>27129543.399999999</v>
      </c>
      <c r="F180" s="63">
        <v>0.16</v>
      </c>
      <c r="G180" s="27">
        <v>36030345.520000003</v>
      </c>
      <c r="H180" s="63">
        <v>0.16</v>
      </c>
      <c r="I180" s="27">
        <v>51888039.780000001</v>
      </c>
      <c r="J180" s="63">
        <v>0.14000000000000001</v>
      </c>
      <c r="K180" s="27">
        <v>280003.90000000002</v>
      </c>
      <c r="L180" s="63">
        <v>0.01</v>
      </c>
      <c r="M180" s="27">
        <v>121132.4</v>
      </c>
      <c r="N180" s="63">
        <v>0</v>
      </c>
      <c r="O180" s="27">
        <v>183730</v>
      </c>
      <c r="P180" s="63">
        <v>0</v>
      </c>
      <c r="Q180" s="27">
        <v>15240344.289999999</v>
      </c>
      <c r="R180" s="63">
        <v>0.13</v>
      </c>
      <c r="S180" s="27">
        <v>27726639.949999999</v>
      </c>
      <c r="T180" s="63">
        <v>0.15</v>
      </c>
      <c r="U180" s="27">
        <v>52690691.399999999</v>
      </c>
      <c r="V180" s="63">
        <v>0.18</v>
      </c>
      <c r="W180" s="27">
        <v>42649891.589999996</v>
      </c>
      <c r="X180" s="63">
        <v>0.13</v>
      </c>
      <c r="Y180" s="27">
        <v>63878117.870000005</v>
      </c>
      <c r="Z180" s="63">
        <v>0.14000000000000001</v>
      </c>
      <c r="AA180" s="27">
        <v>104762461.18000001</v>
      </c>
      <c r="AB180" s="63">
        <v>0.15</v>
      </c>
    </row>
    <row r="181" spans="1:28">
      <c r="A181" s="3" t="s">
        <v>406</v>
      </c>
      <c r="B181" s="6" t="s">
        <v>11</v>
      </c>
      <c r="C181" s="7">
        <v>4112603</v>
      </c>
      <c r="D181" s="7">
        <v>87690</v>
      </c>
      <c r="E181" s="27">
        <v>4190784.81</v>
      </c>
      <c r="F181" s="63">
        <v>0.02</v>
      </c>
      <c r="G181" s="27">
        <v>16455717.32</v>
      </c>
      <c r="H181" s="63">
        <v>7.0000000000000007E-2</v>
      </c>
      <c r="I181" s="27">
        <v>18713361.539999999</v>
      </c>
      <c r="J181" s="63">
        <v>0.05</v>
      </c>
      <c r="K181" s="27">
        <v>45688.5</v>
      </c>
      <c r="L181" s="63">
        <v>0</v>
      </c>
      <c r="M181" s="27">
        <v>52434.6</v>
      </c>
      <c r="N181" s="63">
        <v>0</v>
      </c>
      <c r="O181" s="27">
        <v>69580</v>
      </c>
      <c r="P181" s="63">
        <v>0</v>
      </c>
      <c r="Q181" s="27">
        <v>4642137.68</v>
      </c>
      <c r="R181" s="63">
        <v>0.04</v>
      </c>
      <c r="S181" s="27">
        <v>4823568.59</v>
      </c>
      <c r="T181" s="63">
        <v>0.03</v>
      </c>
      <c r="U181" s="27">
        <v>9614163.5299999993</v>
      </c>
      <c r="V181" s="63">
        <v>0.03</v>
      </c>
      <c r="W181" s="27">
        <v>8878610.9900000002</v>
      </c>
      <c r="X181" s="63">
        <v>0.03</v>
      </c>
      <c r="Y181" s="27">
        <v>21331720.509999998</v>
      </c>
      <c r="Z181" s="63">
        <v>0.05</v>
      </c>
      <c r="AA181" s="27">
        <v>28397105.07</v>
      </c>
      <c r="AB181" s="63">
        <v>0.04</v>
      </c>
    </row>
    <row r="182" spans="1:28">
      <c r="A182" s="3" t="s">
        <v>272</v>
      </c>
      <c r="B182" s="6" t="s">
        <v>11</v>
      </c>
      <c r="C182" s="7">
        <v>4112702</v>
      </c>
      <c r="D182" s="7">
        <v>86210</v>
      </c>
      <c r="E182" s="27">
        <v>17294990.75</v>
      </c>
      <c r="F182" s="63">
        <v>0.1</v>
      </c>
      <c r="G182" s="27">
        <v>21421133.609999999</v>
      </c>
      <c r="H182" s="63">
        <v>0.09</v>
      </c>
      <c r="I182" s="27">
        <v>35645687.759999998</v>
      </c>
      <c r="J182" s="63">
        <v>0.1</v>
      </c>
      <c r="K182" s="27">
        <v>141677.6</v>
      </c>
      <c r="L182" s="63">
        <v>0</v>
      </c>
      <c r="M182" s="27">
        <v>191551.99</v>
      </c>
      <c r="N182" s="63">
        <v>0.01</v>
      </c>
      <c r="O182" s="27">
        <v>159957.4</v>
      </c>
      <c r="P182" s="63">
        <v>0</v>
      </c>
      <c r="Q182" s="27">
        <v>17014337.52</v>
      </c>
      <c r="R182" s="63">
        <v>0.14000000000000001</v>
      </c>
      <c r="S182" s="27">
        <v>20464105.68</v>
      </c>
      <c r="T182" s="63">
        <v>0.11</v>
      </c>
      <c r="U182" s="27">
        <v>16838049.670000002</v>
      </c>
      <c r="V182" s="63">
        <v>0.06</v>
      </c>
      <c r="W182" s="27">
        <v>34451005.870000005</v>
      </c>
      <c r="X182" s="63">
        <v>0.11</v>
      </c>
      <c r="Y182" s="27">
        <v>42076791.280000001</v>
      </c>
      <c r="Z182" s="63">
        <v>0.09</v>
      </c>
      <c r="AA182" s="27">
        <v>52643694.829999998</v>
      </c>
      <c r="AB182" s="63">
        <v>0.08</v>
      </c>
    </row>
    <row r="183" spans="1:28">
      <c r="A183" s="3" t="s">
        <v>196</v>
      </c>
      <c r="B183" s="6" t="s">
        <v>15</v>
      </c>
      <c r="C183" s="7">
        <v>4112751</v>
      </c>
      <c r="D183" s="7">
        <v>85835</v>
      </c>
      <c r="E183" s="27">
        <v>49278020.240000002</v>
      </c>
      <c r="F183" s="63">
        <v>0.28999999999999998</v>
      </c>
      <c r="G183" s="27">
        <v>76379637.879999995</v>
      </c>
      <c r="H183" s="63">
        <v>0.34</v>
      </c>
      <c r="I183" s="27">
        <v>101347672.72</v>
      </c>
      <c r="J183" s="63">
        <v>0.28000000000000003</v>
      </c>
      <c r="K183" s="27">
        <v>5538432</v>
      </c>
      <c r="L183" s="63">
        <v>0.18</v>
      </c>
      <c r="M183" s="27">
        <v>1747885</v>
      </c>
      <c r="N183" s="63">
        <v>0.05</v>
      </c>
      <c r="O183" s="27">
        <v>1755700</v>
      </c>
      <c r="P183" s="63">
        <v>0.04</v>
      </c>
      <c r="Q183" s="27">
        <v>41805813.890000001</v>
      </c>
      <c r="R183" s="63">
        <v>0.34</v>
      </c>
      <c r="S183" s="27">
        <v>73135555.299999997</v>
      </c>
      <c r="T183" s="63">
        <v>0.4</v>
      </c>
      <c r="U183" s="27">
        <v>104956905.69</v>
      </c>
      <c r="V183" s="63">
        <v>0.37</v>
      </c>
      <c r="W183" s="27">
        <v>96622266.129999995</v>
      </c>
      <c r="X183" s="63">
        <v>0.3</v>
      </c>
      <c r="Y183" s="27">
        <v>151263078.18000001</v>
      </c>
      <c r="Z183" s="63">
        <v>0.34</v>
      </c>
      <c r="AA183" s="27">
        <v>208060278.41</v>
      </c>
      <c r="AB183" s="63">
        <v>0.3</v>
      </c>
    </row>
    <row r="184" spans="1:28">
      <c r="A184" s="3" t="s">
        <v>129</v>
      </c>
      <c r="B184" s="11" t="s">
        <v>63</v>
      </c>
      <c r="C184" s="7">
        <v>4112801</v>
      </c>
      <c r="D184" s="7">
        <v>86550</v>
      </c>
      <c r="E184" s="27">
        <v>8468415.3100000005</v>
      </c>
      <c r="F184" s="63">
        <v>0.05</v>
      </c>
      <c r="G184" s="27">
        <v>15397475.039999999</v>
      </c>
      <c r="H184" s="63">
        <v>7.0000000000000007E-2</v>
      </c>
      <c r="I184" s="27">
        <v>22401013.5</v>
      </c>
      <c r="J184" s="63">
        <v>0.06</v>
      </c>
      <c r="K184" s="27">
        <v>1019517</v>
      </c>
      <c r="L184" s="63">
        <v>0.03</v>
      </c>
      <c r="M184" s="27">
        <v>743113</v>
      </c>
      <c r="N184" s="63">
        <v>0.02</v>
      </c>
      <c r="O184" s="27">
        <v>1125615</v>
      </c>
      <c r="P184" s="63">
        <v>0.03</v>
      </c>
      <c r="Q184" s="27">
        <v>49139542.259999998</v>
      </c>
      <c r="R184" s="63">
        <v>0.4</v>
      </c>
      <c r="S184" s="27">
        <v>93208172.189999998</v>
      </c>
      <c r="T184" s="63">
        <v>0.51</v>
      </c>
      <c r="U184" s="27">
        <v>242208682.74000001</v>
      </c>
      <c r="V184" s="63">
        <v>0.84</v>
      </c>
      <c r="W184" s="27">
        <v>58627474.57</v>
      </c>
      <c r="X184" s="63">
        <v>0.18</v>
      </c>
      <c r="Y184" s="27">
        <v>109348760.22999999</v>
      </c>
      <c r="Z184" s="63">
        <v>0.25</v>
      </c>
      <c r="AA184" s="27">
        <v>265735311.24000001</v>
      </c>
      <c r="AB184" s="63">
        <v>0.38</v>
      </c>
    </row>
    <row r="185" spans="1:28">
      <c r="A185" s="3" t="s">
        <v>400</v>
      </c>
      <c r="B185" s="11" t="s">
        <v>63</v>
      </c>
      <c r="C185" s="7">
        <v>4112900</v>
      </c>
      <c r="D185" s="7">
        <v>86470</v>
      </c>
      <c r="E185" s="27">
        <v>14205735.91</v>
      </c>
      <c r="F185" s="63">
        <v>0.08</v>
      </c>
      <c r="G185" s="27">
        <v>28218567.559999999</v>
      </c>
      <c r="H185" s="63">
        <v>0.12</v>
      </c>
      <c r="I185" s="27">
        <v>47469202.469999999</v>
      </c>
      <c r="J185" s="63">
        <v>0.13</v>
      </c>
      <c r="K185" s="27">
        <v>3587469</v>
      </c>
      <c r="L185" s="63">
        <v>0.11</v>
      </c>
      <c r="M185" s="27">
        <v>2369540</v>
      </c>
      <c r="N185" s="63">
        <v>7.0000000000000007E-2</v>
      </c>
      <c r="O185" s="27">
        <v>3087258</v>
      </c>
      <c r="P185" s="63">
        <v>0.08</v>
      </c>
      <c r="Q185" s="27">
        <v>14098975.01</v>
      </c>
      <c r="R185" s="63">
        <v>0.12</v>
      </c>
      <c r="S185" s="27">
        <v>25351556.469999999</v>
      </c>
      <c r="T185" s="63">
        <v>0.14000000000000001</v>
      </c>
      <c r="U185" s="27">
        <v>40190716.380000003</v>
      </c>
      <c r="V185" s="63">
        <v>0.14000000000000001</v>
      </c>
      <c r="W185" s="27">
        <v>31892179.920000002</v>
      </c>
      <c r="X185" s="63">
        <v>0.1</v>
      </c>
      <c r="Y185" s="27">
        <v>55939664.030000001</v>
      </c>
      <c r="Z185" s="63">
        <v>0.13</v>
      </c>
      <c r="AA185" s="27">
        <v>90747176.849999994</v>
      </c>
      <c r="AB185" s="63">
        <v>0.13</v>
      </c>
    </row>
    <row r="186" spans="1:28">
      <c r="A186" s="3" t="s">
        <v>162</v>
      </c>
      <c r="B186" s="11" t="s">
        <v>21</v>
      </c>
      <c r="C186" s="7">
        <v>4112959</v>
      </c>
      <c r="D186" s="7">
        <v>87355</v>
      </c>
      <c r="E186" s="27">
        <v>71094473.769999996</v>
      </c>
      <c r="F186" s="63">
        <v>0.41</v>
      </c>
      <c r="G186" s="27">
        <v>98270480.079999998</v>
      </c>
      <c r="H186" s="63">
        <v>0.43</v>
      </c>
      <c r="I186" s="27">
        <v>145840297.31</v>
      </c>
      <c r="J186" s="63">
        <v>0.4</v>
      </c>
      <c r="K186" s="27">
        <v>217689</v>
      </c>
      <c r="L186" s="63">
        <v>0.01</v>
      </c>
      <c r="M186" s="27">
        <v>626010.6</v>
      </c>
      <c r="N186" s="63">
        <v>0.02</v>
      </c>
      <c r="O186" s="27">
        <v>60186.7</v>
      </c>
      <c r="P186" s="63">
        <v>0</v>
      </c>
      <c r="Q186" s="27">
        <v>1435441.54</v>
      </c>
      <c r="R186" s="63">
        <v>0.01</v>
      </c>
      <c r="S186" s="27">
        <v>6537589.6100000003</v>
      </c>
      <c r="T186" s="63">
        <v>0.04</v>
      </c>
      <c r="U186" s="27">
        <v>7300379.0999999996</v>
      </c>
      <c r="V186" s="63">
        <v>0.03</v>
      </c>
      <c r="W186" s="27">
        <v>72747604.310000002</v>
      </c>
      <c r="X186" s="63">
        <v>0.22</v>
      </c>
      <c r="Y186" s="27">
        <v>105434080.28999999</v>
      </c>
      <c r="Z186" s="63">
        <v>0.24</v>
      </c>
      <c r="AA186" s="27">
        <v>153200863.10999998</v>
      </c>
      <c r="AB186" s="63">
        <v>0.22</v>
      </c>
    </row>
    <row r="187" spans="1:28">
      <c r="A187" s="3" t="s">
        <v>151</v>
      </c>
      <c r="B187" s="11" t="s">
        <v>29</v>
      </c>
      <c r="C187" s="7">
        <v>4113007</v>
      </c>
      <c r="D187" s="7">
        <v>87230</v>
      </c>
      <c r="E187" s="27">
        <v>34855749.689999998</v>
      </c>
      <c r="F187" s="63">
        <v>0.2</v>
      </c>
      <c r="G187" s="27">
        <v>46261378.619999997</v>
      </c>
      <c r="H187" s="63">
        <v>0.2</v>
      </c>
      <c r="I187" s="27">
        <v>74352329.760000005</v>
      </c>
      <c r="J187" s="63">
        <v>0.2</v>
      </c>
      <c r="K187" s="27">
        <v>12031560</v>
      </c>
      <c r="L187" s="63">
        <v>0.39</v>
      </c>
      <c r="M187" s="27">
        <v>120553.60000000001</v>
      </c>
      <c r="N187" s="63">
        <v>0</v>
      </c>
      <c r="O187" s="27">
        <v>90832</v>
      </c>
      <c r="P187" s="63">
        <v>0</v>
      </c>
      <c r="Q187" s="27">
        <v>11527063.83</v>
      </c>
      <c r="R187" s="63">
        <v>0.09</v>
      </c>
      <c r="S187" s="27">
        <v>25587944.329999998</v>
      </c>
      <c r="T187" s="63">
        <v>0.14000000000000001</v>
      </c>
      <c r="U187" s="27">
        <v>49683990.670000002</v>
      </c>
      <c r="V187" s="63">
        <v>0.17</v>
      </c>
      <c r="W187" s="27">
        <v>58414373.519999996</v>
      </c>
      <c r="X187" s="63">
        <v>0.18</v>
      </c>
      <c r="Y187" s="27">
        <v>71969876.549999997</v>
      </c>
      <c r="Z187" s="63">
        <v>0.16</v>
      </c>
      <c r="AA187" s="27">
        <v>124127152.43000001</v>
      </c>
      <c r="AB187" s="63">
        <v>0.18</v>
      </c>
    </row>
    <row r="188" spans="1:28">
      <c r="A188" s="3" t="s">
        <v>330</v>
      </c>
      <c r="B188" s="6" t="s">
        <v>11</v>
      </c>
      <c r="C188" s="7">
        <v>4113106</v>
      </c>
      <c r="D188" s="7">
        <v>86920</v>
      </c>
      <c r="E188" s="27">
        <v>27371989.329999998</v>
      </c>
      <c r="F188" s="63">
        <v>0.16</v>
      </c>
      <c r="G188" s="27">
        <v>27217174.399999999</v>
      </c>
      <c r="H188" s="63">
        <v>0.12</v>
      </c>
      <c r="I188" s="27">
        <v>47898857.840000004</v>
      </c>
      <c r="J188" s="63">
        <v>0.13</v>
      </c>
      <c r="K188" s="27">
        <v>57447</v>
      </c>
      <c r="L188" s="63">
        <v>0</v>
      </c>
      <c r="M188" s="27">
        <v>68676.149999999994</v>
      </c>
      <c r="N188" s="63">
        <v>0</v>
      </c>
      <c r="O188" s="27">
        <v>52903</v>
      </c>
      <c r="P188" s="63">
        <v>0</v>
      </c>
      <c r="Q188" s="27">
        <v>3641685.84</v>
      </c>
      <c r="R188" s="63">
        <v>0.03</v>
      </c>
      <c r="S188" s="27">
        <v>5408525.6399999997</v>
      </c>
      <c r="T188" s="63">
        <v>0.03</v>
      </c>
      <c r="U188" s="27">
        <v>9265584.0199999996</v>
      </c>
      <c r="V188" s="63">
        <v>0.03</v>
      </c>
      <c r="W188" s="27">
        <v>31071122.169999998</v>
      </c>
      <c r="X188" s="63">
        <v>0.1</v>
      </c>
      <c r="Y188" s="27">
        <v>32694376.189999998</v>
      </c>
      <c r="Z188" s="63">
        <v>7.0000000000000007E-2</v>
      </c>
      <c r="AA188" s="27">
        <v>57217344.859999999</v>
      </c>
      <c r="AB188" s="63">
        <v>0.08</v>
      </c>
    </row>
    <row r="189" spans="1:28">
      <c r="A189" s="3" t="s">
        <v>50</v>
      </c>
      <c r="B189" s="6" t="s">
        <v>7</v>
      </c>
      <c r="C189" s="7">
        <v>4113205</v>
      </c>
      <c r="D189" s="7">
        <v>83750</v>
      </c>
      <c r="E189" s="27">
        <v>134845987.59999999</v>
      </c>
      <c r="F189" s="63">
        <v>0.78</v>
      </c>
      <c r="G189" s="27">
        <v>225587643.03</v>
      </c>
      <c r="H189" s="63">
        <v>0.99</v>
      </c>
      <c r="I189" s="27">
        <v>330199319.31999999</v>
      </c>
      <c r="J189" s="63">
        <v>0.91</v>
      </c>
      <c r="K189" s="27">
        <v>79413594.700000003</v>
      </c>
      <c r="L189" s="63">
        <v>2.54</v>
      </c>
      <c r="M189" s="27">
        <v>85220849.129999995</v>
      </c>
      <c r="N189" s="63">
        <v>2.66</v>
      </c>
      <c r="O189" s="27">
        <v>78624420</v>
      </c>
      <c r="P189" s="63">
        <v>1.99</v>
      </c>
      <c r="Q189" s="27">
        <v>78199131.159999996</v>
      </c>
      <c r="R189" s="63">
        <v>0.64</v>
      </c>
      <c r="S189" s="27">
        <v>165429515.19999999</v>
      </c>
      <c r="T189" s="63">
        <v>0.9</v>
      </c>
      <c r="U189" s="27">
        <v>150948565.38999999</v>
      </c>
      <c r="V189" s="63">
        <v>0.53</v>
      </c>
      <c r="W189" s="27">
        <v>292458713.46000004</v>
      </c>
      <c r="X189" s="63">
        <v>0.9</v>
      </c>
      <c r="Y189" s="27">
        <v>476238007.35999995</v>
      </c>
      <c r="Z189" s="63">
        <v>1.08</v>
      </c>
      <c r="AA189" s="27">
        <v>559772304.71000004</v>
      </c>
      <c r="AB189" s="63">
        <v>0.81</v>
      </c>
    </row>
    <row r="190" spans="1:28">
      <c r="A190" s="3" t="s">
        <v>388</v>
      </c>
      <c r="B190" s="11" t="s">
        <v>21</v>
      </c>
      <c r="C190" s="7">
        <v>4113254</v>
      </c>
      <c r="D190" s="7">
        <v>85275</v>
      </c>
      <c r="E190" s="27">
        <v>4202729.1399999997</v>
      </c>
      <c r="F190" s="63">
        <v>0.02</v>
      </c>
      <c r="G190" s="27">
        <v>5331945.79</v>
      </c>
      <c r="H190" s="63">
        <v>0.02</v>
      </c>
      <c r="I190" s="27">
        <v>7927924.6699999999</v>
      </c>
      <c r="J190" s="63">
        <v>0.02</v>
      </c>
      <c r="K190" s="27">
        <v>682390.9</v>
      </c>
      <c r="L190" s="63">
        <v>0.02</v>
      </c>
      <c r="M190" s="27">
        <v>796510.75</v>
      </c>
      <c r="N190" s="63">
        <v>0.02</v>
      </c>
      <c r="O190" s="27">
        <v>1282085.2</v>
      </c>
      <c r="P190" s="63">
        <v>0.03</v>
      </c>
      <c r="Q190" s="27">
        <v>19667101.850000001</v>
      </c>
      <c r="R190" s="63">
        <v>0.16</v>
      </c>
      <c r="S190" s="27">
        <v>40629557.530000001</v>
      </c>
      <c r="T190" s="63">
        <v>0.22</v>
      </c>
      <c r="U190" s="27">
        <v>57157055</v>
      </c>
      <c r="V190" s="63">
        <v>0.2</v>
      </c>
      <c r="W190" s="27">
        <v>24552221.890000001</v>
      </c>
      <c r="X190" s="63">
        <v>0.08</v>
      </c>
      <c r="Y190" s="27">
        <v>46758014.07</v>
      </c>
      <c r="Z190" s="63">
        <v>0.11</v>
      </c>
      <c r="AA190" s="27">
        <v>66367064.869999997</v>
      </c>
      <c r="AB190" s="63">
        <v>0.1</v>
      </c>
    </row>
    <row r="191" spans="1:28">
      <c r="A191" s="3" t="s">
        <v>135</v>
      </c>
      <c r="B191" s="11" t="s">
        <v>21</v>
      </c>
      <c r="C191" s="7">
        <v>4113304</v>
      </c>
      <c r="D191" s="7">
        <v>85300</v>
      </c>
      <c r="E191" s="27">
        <v>36352128.039999999</v>
      </c>
      <c r="F191" s="63">
        <v>0.21</v>
      </c>
      <c r="G191" s="27">
        <v>48373736.5</v>
      </c>
      <c r="H191" s="63">
        <v>0.21</v>
      </c>
      <c r="I191" s="27">
        <v>91329503.319999993</v>
      </c>
      <c r="J191" s="63">
        <v>0.25</v>
      </c>
      <c r="K191" s="27">
        <v>4127010</v>
      </c>
      <c r="L191" s="63">
        <v>0.13</v>
      </c>
      <c r="M191" s="27">
        <v>14809304</v>
      </c>
      <c r="N191" s="63">
        <v>0.46</v>
      </c>
      <c r="O191" s="27">
        <v>8220580.5</v>
      </c>
      <c r="P191" s="63">
        <v>0.21</v>
      </c>
      <c r="Q191" s="27">
        <v>35483878.399999999</v>
      </c>
      <c r="R191" s="63">
        <v>0.28999999999999998</v>
      </c>
      <c r="S191" s="27">
        <v>52765860.07</v>
      </c>
      <c r="T191" s="63">
        <v>0.28999999999999998</v>
      </c>
      <c r="U191" s="27">
        <v>81739100.040000007</v>
      </c>
      <c r="V191" s="63">
        <v>0.28999999999999998</v>
      </c>
      <c r="W191" s="27">
        <v>75963016.439999998</v>
      </c>
      <c r="X191" s="63">
        <v>0.23</v>
      </c>
      <c r="Y191" s="27">
        <v>115948900.56999999</v>
      </c>
      <c r="Z191" s="63">
        <v>0.26</v>
      </c>
      <c r="AA191" s="27">
        <v>181289183.86000001</v>
      </c>
      <c r="AB191" s="63">
        <v>0.26</v>
      </c>
    </row>
    <row r="192" spans="1:28">
      <c r="A192" s="3" t="s">
        <v>298</v>
      </c>
      <c r="B192" s="6" t="s">
        <v>11</v>
      </c>
      <c r="C192" s="7">
        <v>4113403</v>
      </c>
      <c r="D192" s="7">
        <v>86330</v>
      </c>
      <c r="E192" s="27">
        <v>47216823.009999998</v>
      </c>
      <c r="F192" s="63">
        <v>0.27</v>
      </c>
      <c r="G192" s="27">
        <v>63580668.700000003</v>
      </c>
      <c r="H192" s="63">
        <v>0.28000000000000003</v>
      </c>
      <c r="I192" s="27">
        <v>103169915.5</v>
      </c>
      <c r="J192" s="63">
        <v>0.28000000000000003</v>
      </c>
      <c r="K192" s="27">
        <v>3011631</v>
      </c>
      <c r="L192" s="63">
        <v>0.1</v>
      </c>
      <c r="M192" s="27">
        <v>220372.55</v>
      </c>
      <c r="N192" s="63">
        <v>0.01</v>
      </c>
      <c r="O192" s="27">
        <v>67701.5</v>
      </c>
      <c r="P192" s="63">
        <v>0</v>
      </c>
      <c r="Q192" s="27">
        <v>7953600.2400000002</v>
      </c>
      <c r="R192" s="63">
        <v>7.0000000000000007E-2</v>
      </c>
      <c r="S192" s="27">
        <v>10809258.35</v>
      </c>
      <c r="T192" s="63">
        <v>0.06</v>
      </c>
      <c r="U192" s="27">
        <v>15344948.17</v>
      </c>
      <c r="V192" s="63">
        <v>0.05</v>
      </c>
      <c r="W192" s="27">
        <v>58182054.25</v>
      </c>
      <c r="X192" s="63">
        <v>0.18</v>
      </c>
      <c r="Y192" s="27">
        <v>74610299.599999994</v>
      </c>
      <c r="Z192" s="63">
        <v>0.17</v>
      </c>
      <c r="AA192" s="27">
        <v>118582565.17</v>
      </c>
      <c r="AB192" s="63">
        <v>0.17</v>
      </c>
    </row>
    <row r="193" spans="1:28">
      <c r="A193" s="3" t="s">
        <v>372</v>
      </c>
      <c r="B193" s="11" t="s">
        <v>21</v>
      </c>
      <c r="C193" s="7">
        <v>4113429</v>
      </c>
      <c r="D193" s="7">
        <v>86865</v>
      </c>
      <c r="E193" s="27">
        <v>16079515.220000001</v>
      </c>
      <c r="F193" s="63">
        <v>0.09</v>
      </c>
      <c r="G193" s="27">
        <v>20010175.710000001</v>
      </c>
      <c r="H193" s="63">
        <v>0.09</v>
      </c>
      <c r="I193" s="27">
        <v>31898247.289999999</v>
      </c>
      <c r="J193" s="63">
        <v>0.09</v>
      </c>
      <c r="K193" s="27">
        <v>73816.3</v>
      </c>
      <c r="L193" s="63">
        <v>0</v>
      </c>
      <c r="M193" s="27">
        <v>24279.9</v>
      </c>
      <c r="N193" s="63">
        <v>0</v>
      </c>
      <c r="O193" s="27">
        <v>49792.7</v>
      </c>
      <c r="P193" s="63">
        <v>0</v>
      </c>
      <c r="Q193" s="27">
        <v>6696611.54</v>
      </c>
      <c r="R193" s="63">
        <v>0.06</v>
      </c>
      <c r="S193" s="27">
        <v>9878350.4000000004</v>
      </c>
      <c r="T193" s="63">
        <v>0.05</v>
      </c>
      <c r="U193" s="27">
        <v>11549206.75</v>
      </c>
      <c r="V193" s="63">
        <v>0.04</v>
      </c>
      <c r="W193" s="27">
        <v>22849943.060000002</v>
      </c>
      <c r="X193" s="63">
        <v>7.0000000000000007E-2</v>
      </c>
      <c r="Y193" s="27">
        <v>29912806.009999998</v>
      </c>
      <c r="Z193" s="63">
        <v>7.0000000000000007E-2</v>
      </c>
      <c r="AA193" s="27">
        <v>43497246.739999995</v>
      </c>
      <c r="AB193" s="63">
        <v>0.06</v>
      </c>
    </row>
    <row r="194" spans="1:28">
      <c r="A194" s="3" t="s">
        <v>337</v>
      </c>
      <c r="B194" s="6" t="s">
        <v>15</v>
      </c>
      <c r="C194" s="7">
        <v>4113452</v>
      </c>
      <c r="D194" s="7">
        <v>85826</v>
      </c>
      <c r="E194" s="27">
        <v>18039815.710000001</v>
      </c>
      <c r="F194" s="63">
        <v>0.1</v>
      </c>
      <c r="G194" s="27">
        <v>25252042.280000001</v>
      </c>
      <c r="H194" s="63">
        <v>0.11</v>
      </c>
      <c r="I194" s="27">
        <v>36112932.009999998</v>
      </c>
      <c r="J194" s="63">
        <v>0.1</v>
      </c>
      <c r="K194" s="27">
        <v>2795201</v>
      </c>
      <c r="L194" s="63">
        <v>0.09</v>
      </c>
      <c r="M194" s="27">
        <v>1380828</v>
      </c>
      <c r="N194" s="63">
        <v>0.04</v>
      </c>
      <c r="O194" s="27">
        <v>991484.4</v>
      </c>
      <c r="P194" s="63">
        <v>0.03</v>
      </c>
      <c r="Q194" s="27">
        <v>32166779.539999999</v>
      </c>
      <c r="R194" s="63">
        <v>0.26</v>
      </c>
      <c r="S194" s="27">
        <v>35710122.600000001</v>
      </c>
      <c r="T194" s="63">
        <v>0.19</v>
      </c>
      <c r="U194" s="27">
        <v>51117344.490000002</v>
      </c>
      <c r="V194" s="63">
        <v>0.18</v>
      </c>
      <c r="W194" s="27">
        <v>53001796.25</v>
      </c>
      <c r="X194" s="63">
        <v>0.16</v>
      </c>
      <c r="Y194" s="27">
        <v>62342992.880000003</v>
      </c>
      <c r="Z194" s="63">
        <v>0.14000000000000001</v>
      </c>
      <c r="AA194" s="27">
        <v>88221760.900000006</v>
      </c>
      <c r="AB194" s="63">
        <v>0.13</v>
      </c>
    </row>
    <row r="195" spans="1:28">
      <c r="A195" s="3" t="s">
        <v>163</v>
      </c>
      <c r="B195" s="11" t="s">
        <v>29</v>
      </c>
      <c r="C195" s="7">
        <v>4113502</v>
      </c>
      <c r="D195" s="7">
        <v>87900</v>
      </c>
      <c r="E195" s="27">
        <v>6800978.6900000004</v>
      </c>
      <c r="F195" s="63">
        <v>0.04</v>
      </c>
      <c r="G195" s="27">
        <v>26119526.579999998</v>
      </c>
      <c r="H195" s="63">
        <v>0.11</v>
      </c>
      <c r="I195" s="27">
        <v>30255747.600000001</v>
      </c>
      <c r="J195" s="63">
        <v>0.08</v>
      </c>
      <c r="K195" s="27">
        <v>330681</v>
      </c>
      <c r="L195" s="63">
        <v>0.01</v>
      </c>
      <c r="M195" s="27">
        <v>1014793.25</v>
      </c>
      <c r="N195" s="63">
        <v>0.03</v>
      </c>
      <c r="O195" s="27">
        <v>472433</v>
      </c>
      <c r="P195" s="63">
        <v>0.01</v>
      </c>
      <c r="Q195" s="27">
        <v>45231571.469999999</v>
      </c>
      <c r="R195" s="63">
        <v>0.37</v>
      </c>
      <c r="S195" s="27">
        <v>60907916.32</v>
      </c>
      <c r="T195" s="63">
        <v>0.33</v>
      </c>
      <c r="U195" s="27">
        <v>89953366.980000004</v>
      </c>
      <c r="V195" s="63">
        <v>0.31</v>
      </c>
      <c r="W195" s="27">
        <v>52363231.159999996</v>
      </c>
      <c r="X195" s="63">
        <v>0.16</v>
      </c>
      <c r="Y195" s="27">
        <v>88042236.150000006</v>
      </c>
      <c r="Z195" s="63">
        <v>0.2</v>
      </c>
      <c r="AA195" s="27">
        <v>120681547.58000001</v>
      </c>
      <c r="AB195" s="63">
        <v>0.17</v>
      </c>
    </row>
    <row r="196" spans="1:28">
      <c r="A196" s="3" t="s">
        <v>227</v>
      </c>
      <c r="B196" s="6" t="s">
        <v>11</v>
      </c>
      <c r="C196" s="7">
        <v>4113601</v>
      </c>
      <c r="D196" s="7">
        <v>86790</v>
      </c>
      <c r="E196" s="27">
        <v>27686988.41</v>
      </c>
      <c r="F196" s="63">
        <v>0.16</v>
      </c>
      <c r="G196" s="27">
        <v>33562204.109999999</v>
      </c>
      <c r="H196" s="63">
        <v>0.15</v>
      </c>
      <c r="I196" s="27">
        <v>72237550.060000002</v>
      </c>
      <c r="J196" s="63">
        <v>0.2</v>
      </c>
      <c r="K196" s="27">
        <v>67092.240000000005</v>
      </c>
      <c r="L196" s="63">
        <v>0</v>
      </c>
      <c r="M196" s="27">
        <v>192849</v>
      </c>
      <c r="N196" s="63">
        <v>0.01</v>
      </c>
      <c r="O196" s="27">
        <v>489220</v>
      </c>
      <c r="P196" s="63">
        <v>0.01</v>
      </c>
      <c r="Q196" s="27">
        <v>7216187.5300000003</v>
      </c>
      <c r="R196" s="63">
        <v>0.06</v>
      </c>
      <c r="S196" s="27">
        <v>9677457.1099999994</v>
      </c>
      <c r="T196" s="63">
        <v>0.05</v>
      </c>
      <c r="U196" s="27">
        <v>20631457.34</v>
      </c>
      <c r="V196" s="63">
        <v>7.0000000000000007E-2</v>
      </c>
      <c r="W196" s="27">
        <v>34970268.18</v>
      </c>
      <c r="X196" s="63">
        <v>0.11</v>
      </c>
      <c r="Y196" s="27">
        <v>43432510.219999999</v>
      </c>
      <c r="Z196" s="63">
        <v>0.1</v>
      </c>
      <c r="AA196" s="27">
        <v>93358227.400000006</v>
      </c>
      <c r="AB196" s="63">
        <v>0.14000000000000001</v>
      </c>
    </row>
    <row r="197" spans="1:28">
      <c r="A197" s="3" t="s">
        <v>10</v>
      </c>
      <c r="B197" s="6" t="s">
        <v>11</v>
      </c>
      <c r="C197" s="7">
        <v>4113700</v>
      </c>
      <c r="D197" s="7">
        <v>86000</v>
      </c>
      <c r="E197" s="27">
        <v>234699034.86000001</v>
      </c>
      <c r="F197" s="63">
        <v>1.36</v>
      </c>
      <c r="G197" s="27">
        <v>251217059.27000001</v>
      </c>
      <c r="H197" s="63">
        <v>1.1100000000000001</v>
      </c>
      <c r="I197" s="27">
        <v>386781310.10000002</v>
      </c>
      <c r="J197" s="63">
        <v>1.06</v>
      </c>
      <c r="K197" s="27">
        <v>3313888.4</v>
      </c>
      <c r="L197" s="63">
        <v>0.11</v>
      </c>
      <c r="M197" s="27">
        <v>5390347</v>
      </c>
      <c r="N197" s="63">
        <v>0.17</v>
      </c>
      <c r="O197" s="27">
        <v>27839212</v>
      </c>
      <c r="P197" s="63">
        <v>0.7</v>
      </c>
      <c r="Q197" s="27">
        <v>186246565.22</v>
      </c>
      <c r="R197" s="63">
        <v>1.53</v>
      </c>
      <c r="S197" s="27">
        <v>190320881.97</v>
      </c>
      <c r="T197" s="63">
        <v>1.04</v>
      </c>
      <c r="U197" s="27">
        <v>197816271.81</v>
      </c>
      <c r="V197" s="63">
        <v>0.69</v>
      </c>
      <c r="W197" s="27">
        <v>424259488.48000002</v>
      </c>
      <c r="X197" s="63">
        <v>1.31</v>
      </c>
      <c r="Y197" s="27">
        <v>446928288.24000001</v>
      </c>
      <c r="Z197" s="63">
        <v>1.01</v>
      </c>
      <c r="AA197" s="27">
        <v>612436793.91000009</v>
      </c>
      <c r="AB197" s="63">
        <v>0.89</v>
      </c>
    </row>
    <row r="198" spans="1:28">
      <c r="A198" s="3" t="s">
        <v>134</v>
      </c>
      <c r="B198" s="11" t="s">
        <v>21</v>
      </c>
      <c r="C198" s="7">
        <v>4113734</v>
      </c>
      <c r="D198" s="7">
        <v>87290</v>
      </c>
      <c r="E198" s="27">
        <v>110927465.23</v>
      </c>
      <c r="F198" s="63">
        <v>0.64</v>
      </c>
      <c r="G198" s="27">
        <v>131235828.62</v>
      </c>
      <c r="H198" s="63">
        <v>0.57999999999999996</v>
      </c>
      <c r="I198" s="27">
        <v>198806261.41999999</v>
      </c>
      <c r="J198" s="63">
        <v>0.55000000000000004</v>
      </c>
      <c r="K198" s="27">
        <v>7014821.3399999999</v>
      </c>
      <c r="L198" s="63">
        <v>0.22</v>
      </c>
      <c r="M198" s="27">
        <v>2415055.15</v>
      </c>
      <c r="N198" s="63">
        <v>0.08</v>
      </c>
      <c r="O198" s="27">
        <v>4655284.5</v>
      </c>
      <c r="P198" s="63">
        <v>0.12</v>
      </c>
      <c r="Q198" s="27">
        <v>17085465.059999999</v>
      </c>
      <c r="R198" s="63">
        <v>0.14000000000000001</v>
      </c>
      <c r="S198" s="27">
        <v>25661022.960000001</v>
      </c>
      <c r="T198" s="63">
        <v>0.14000000000000001</v>
      </c>
      <c r="U198" s="27">
        <v>31290326.780000001</v>
      </c>
      <c r="V198" s="63">
        <v>0.11</v>
      </c>
      <c r="W198" s="27">
        <v>135027751.63</v>
      </c>
      <c r="X198" s="63">
        <v>0.42</v>
      </c>
      <c r="Y198" s="27">
        <v>159311906.73000002</v>
      </c>
      <c r="Z198" s="63">
        <v>0.36</v>
      </c>
      <c r="AA198" s="27">
        <v>234751872.69999999</v>
      </c>
      <c r="AB198" s="63">
        <v>0.34</v>
      </c>
    </row>
    <row r="199" spans="1:28">
      <c r="A199" s="3" t="s">
        <v>380</v>
      </c>
      <c r="B199" s="11" t="s">
        <v>21</v>
      </c>
      <c r="C199" s="7">
        <v>4113759</v>
      </c>
      <c r="D199" s="7">
        <v>86935</v>
      </c>
      <c r="E199" s="27">
        <v>16256027.76</v>
      </c>
      <c r="F199" s="63">
        <v>0.09</v>
      </c>
      <c r="G199" s="27">
        <v>17750889.98</v>
      </c>
      <c r="H199" s="63">
        <v>0.08</v>
      </c>
      <c r="I199" s="27">
        <v>22397922.09</v>
      </c>
      <c r="J199" s="63">
        <v>0.06</v>
      </c>
      <c r="K199" s="27">
        <v>119646.9</v>
      </c>
      <c r="L199" s="63">
        <v>0</v>
      </c>
      <c r="M199" s="27">
        <v>27541.5</v>
      </c>
      <c r="N199" s="63">
        <v>0</v>
      </c>
      <c r="O199" s="27">
        <v>53382.2</v>
      </c>
      <c r="P199" s="63">
        <v>0</v>
      </c>
      <c r="Q199" s="27">
        <v>8162113.79</v>
      </c>
      <c r="R199" s="63">
        <v>7.0000000000000007E-2</v>
      </c>
      <c r="S199" s="27">
        <v>13628936.23</v>
      </c>
      <c r="T199" s="63">
        <v>7.0000000000000007E-2</v>
      </c>
      <c r="U199" s="27">
        <v>19806575.449999999</v>
      </c>
      <c r="V199" s="63">
        <v>7.0000000000000007E-2</v>
      </c>
      <c r="W199" s="27">
        <v>24537788.449999999</v>
      </c>
      <c r="X199" s="63">
        <v>0.08</v>
      </c>
      <c r="Y199" s="27">
        <v>31407367.710000001</v>
      </c>
      <c r="Z199" s="63">
        <v>7.0000000000000007E-2</v>
      </c>
      <c r="AA199" s="27">
        <v>42257879.739999995</v>
      </c>
      <c r="AB199" s="63">
        <v>0.06</v>
      </c>
    </row>
    <row r="200" spans="1:28">
      <c r="A200" s="3" t="s">
        <v>304</v>
      </c>
      <c r="B200" s="6" t="s">
        <v>11</v>
      </c>
      <c r="C200" s="7">
        <v>4113809</v>
      </c>
      <c r="D200" s="7">
        <v>86635</v>
      </c>
      <c r="E200" s="27">
        <v>7823873.4199999999</v>
      </c>
      <c r="F200" s="63">
        <v>0.05</v>
      </c>
      <c r="G200" s="27">
        <v>14406599.470000001</v>
      </c>
      <c r="H200" s="63">
        <v>0.06</v>
      </c>
      <c r="I200" s="27">
        <v>25103416.010000002</v>
      </c>
      <c r="J200" s="63">
        <v>7.0000000000000007E-2</v>
      </c>
      <c r="K200" s="27">
        <v>55390.12</v>
      </c>
      <c r="L200" s="63">
        <v>0</v>
      </c>
      <c r="M200" s="27">
        <v>47141.51</v>
      </c>
      <c r="N200" s="63">
        <v>0</v>
      </c>
      <c r="O200" s="27">
        <v>1476568</v>
      </c>
      <c r="P200" s="63">
        <v>0.04</v>
      </c>
      <c r="Q200" s="27">
        <v>6366502.3300000001</v>
      </c>
      <c r="R200" s="63">
        <v>0.05</v>
      </c>
      <c r="S200" s="27">
        <v>12146826.49</v>
      </c>
      <c r="T200" s="63">
        <v>7.0000000000000007E-2</v>
      </c>
      <c r="U200" s="27">
        <v>15233465.57</v>
      </c>
      <c r="V200" s="63">
        <v>0.05</v>
      </c>
      <c r="W200" s="27">
        <v>14245765.870000001</v>
      </c>
      <c r="X200" s="63">
        <v>0.04</v>
      </c>
      <c r="Y200" s="27">
        <v>26600567.469999999</v>
      </c>
      <c r="Z200" s="63">
        <v>0.06</v>
      </c>
      <c r="AA200" s="27">
        <v>41813449.579999998</v>
      </c>
      <c r="AB200" s="63">
        <v>0.06</v>
      </c>
    </row>
    <row r="201" spans="1:28">
      <c r="A201" s="3" t="s">
        <v>123</v>
      </c>
      <c r="B201" s="11" t="s">
        <v>21</v>
      </c>
      <c r="C201" s="7">
        <v>4113908</v>
      </c>
      <c r="D201" s="7">
        <v>84570</v>
      </c>
      <c r="E201" s="27">
        <v>52139048.049999997</v>
      </c>
      <c r="F201" s="63">
        <v>0.3</v>
      </c>
      <c r="G201" s="27">
        <v>62509817.25</v>
      </c>
      <c r="H201" s="63">
        <v>0.28000000000000003</v>
      </c>
      <c r="I201" s="27">
        <v>93493866.75</v>
      </c>
      <c r="J201" s="63">
        <v>0.26</v>
      </c>
      <c r="K201" s="27">
        <v>27786164</v>
      </c>
      <c r="L201" s="63">
        <v>0.89</v>
      </c>
      <c r="M201" s="27">
        <v>31281279</v>
      </c>
      <c r="N201" s="63">
        <v>0.98</v>
      </c>
      <c r="O201" s="27">
        <v>37394729.630000003</v>
      </c>
      <c r="P201" s="63">
        <v>0.94</v>
      </c>
      <c r="Q201" s="27">
        <v>16382091.050000001</v>
      </c>
      <c r="R201" s="63">
        <v>0.13</v>
      </c>
      <c r="S201" s="27">
        <v>23376868.73</v>
      </c>
      <c r="T201" s="63">
        <v>0.13</v>
      </c>
      <c r="U201" s="27">
        <v>24789469.559999999</v>
      </c>
      <c r="V201" s="63">
        <v>0.09</v>
      </c>
      <c r="W201" s="27">
        <v>96307303.099999994</v>
      </c>
      <c r="X201" s="63">
        <v>0.3</v>
      </c>
      <c r="Y201" s="27">
        <v>117167964.98</v>
      </c>
      <c r="Z201" s="63">
        <v>0.26</v>
      </c>
      <c r="AA201" s="27">
        <v>155678065.94</v>
      </c>
      <c r="AB201" s="63">
        <v>0.23</v>
      </c>
    </row>
    <row r="202" spans="1:28">
      <c r="A202" s="3" t="s">
        <v>85</v>
      </c>
      <c r="B202" s="11" t="s">
        <v>21</v>
      </c>
      <c r="C202" s="7">
        <v>4114005</v>
      </c>
      <c r="D202" s="7">
        <v>87340</v>
      </c>
      <c r="E202" s="27">
        <v>131600389.44</v>
      </c>
      <c r="F202" s="63">
        <v>0.76</v>
      </c>
      <c r="G202" s="27">
        <v>166684573.96000001</v>
      </c>
      <c r="H202" s="63">
        <v>0.73</v>
      </c>
      <c r="I202" s="27">
        <v>255106168.41</v>
      </c>
      <c r="J202" s="63">
        <v>0.7</v>
      </c>
      <c r="K202" s="27">
        <v>1844217</v>
      </c>
      <c r="L202" s="63">
        <v>0.06</v>
      </c>
      <c r="M202" s="27">
        <v>646035</v>
      </c>
      <c r="N202" s="63">
        <v>0.02</v>
      </c>
      <c r="O202" s="27">
        <v>1177474.6000000001</v>
      </c>
      <c r="P202" s="63">
        <v>0.03</v>
      </c>
      <c r="Q202" s="27">
        <v>10242180.289999999</v>
      </c>
      <c r="R202" s="63">
        <v>0.08</v>
      </c>
      <c r="S202" s="27">
        <v>40816330.789999999</v>
      </c>
      <c r="T202" s="63">
        <v>0.22</v>
      </c>
      <c r="U202" s="27">
        <v>53135803.609999999</v>
      </c>
      <c r="V202" s="63">
        <v>0.19</v>
      </c>
      <c r="W202" s="27">
        <v>143686786.72999999</v>
      </c>
      <c r="X202" s="63">
        <v>0.44</v>
      </c>
      <c r="Y202" s="27">
        <v>208146939.75</v>
      </c>
      <c r="Z202" s="63">
        <v>0.47</v>
      </c>
      <c r="AA202" s="27">
        <v>309419446.62</v>
      </c>
      <c r="AB202" s="63">
        <v>0.45</v>
      </c>
    </row>
    <row r="203" spans="1:28">
      <c r="A203" s="3" t="s">
        <v>130</v>
      </c>
      <c r="B203" s="6" t="s">
        <v>11</v>
      </c>
      <c r="C203" s="7">
        <v>4114104</v>
      </c>
      <c r="D203" s="7">
        <v>87160</v>
      </c>
      <c r="E203" s="27">
        <v>41058380.219999999</v>
      </c>
      <c r="F203" s="63">
        <v>0.24</v>
      </c>
      <c r="G203" s="27">
        <v>51935172.479999997</v>
      </c>
      <c r="H203" s="63">
        <v>0.23</v>
      </c>
      <c r="I203" s="27">
        <v>84251716.349999994</v>
      </c>
      <c r="J203" s="63">
        <v>0.23</v>
      </c>
      <c r="K203" s="27">
        <v>755761.5</v>
      </c>
      <c r="L203" s="63">
        <v>0.02</v>
      </c>
      <c r="M203" s="27">
        <v>2698262.14</v>
      </c>
      <c r="N203" s="63">
        <v>0.08</v>
      </c>
      <c r="O203" s="27">
        <v>837758.5</v>
      </c>
      <c r="P203" s="63">
        <v>0.02</v>
      </c>
      <c r="Q203" s="27">
        <v>30135189.84</v>
      </c>
      <c r="R203" s="63">
        <v>0.25</v>
      </c>
      <c r="S203" s="27">
        <v>54136815.520000003</v>
      </c>
      <c r="T203" s="63">
        <v>0.28999999999999998</v>
      </c>
      <c r="U203" s="27">
        <v>85907303.260000005</v>
      </c>
      <c r="V203" s="63">
        <v>0.3</v>
      </c>
      <c r="W203" s="27">
        <v>71949331.560000002</v>
      </c>
      <c r="X203" s="63">
        <v>0.22</v>
      </c>
      <c r="Y203" s="27">
        <v>108770250.14</v>
      </c>
      <c r="Z203" s="63">
        <v>0.25</v>
      </c>
      <c r="AA203" s="27">
        <v>170996778.11000001</v>
      </c>
      <c r="AB203" s="63">
        <v>0.25</v>
      </c>
    </row>
    <row r="204" spans="1:28">
      <c r="A204" s="3" t="s">
        <v>72</v>
      </c>
      <c r="B204" s="6" t="s">
        <v>11</v>
      </c>
      <c r="C204" s="7">
        <v>4114203</v>
      </c>
      <c r="D204" s="7">
        <v>86975</v>
      </c>
      <c r="E204" s="27">
        <v>27327979.539999999</v>
      </c>
      <c r="F204" s="63">
        <v>0.16</v>
      </c>
      <c r="G204" s="27">
        <v>39031708.68</v>
      </c>
      <c r="H204" s="63">
        <v>0.17</v>
      </c>
      <c r="I204" s="27">
        <v>47554090.93</v>
      </c>
      <c r="J204" s="63">
        <v>0.13</v>
      </c>
      <c r="K204" s="27">
        <v>382801.5</v>
      </c>
      <c r="L204" s="63">
        <v>0.01</v>
      </c>
      <c r="M204" s="27">
        <v>116160</v>
      </c>
      <c r="N204" s="63">
        <v>0</v>
      </c>
      <c r="O204" s="27">
        <v>837742.5</v>
      </c>
      <c r="P204" s="63">
        <v>0.02</v>
      </c>
      <c r="Q204" s="27">
        <v>31717963.890000001</v>
      </c>
      <c r="R204" s="63">
        <v>0.26</v>
      </c>
      <c r="S204" s="27">
        <v>53005730.140000001</v>
      </c>
      <c r="T204" s="63">
        <v>0.28999999999999998</v>
      </c>
      <c r="U204" s="27">
        <v>106054674.22</v>
      </c>
      <c r="V204" s="63">
        <v>0.37</v>
      </c>
      <c r="W204" s="27">
        <v>59428744.93</v>
      </c>
      <c r="X204" s="63">
        <v>0.18</v>
      </c>
      <c r="Y204" s="27">
        <v>92153598.819999993</v>
      </c>
      <c r="Z204" s="63">
        <v>0.21</v>
      </c>
      <c r="AA204" s="27">
        <v>154446507.65000001</v>
      </c>
      <c r="AB204" s="63">
        <v>0.22</v>
      </c>
    </row>
    <row r="205" spans="1:28">
      <c r="A205" s="3" t="s">
        <v>128</v>
      </c>
      <c r="B205" s="6" t="s">
        <v>7</v>
      </c>
      <c r="C205" s="7">
        <v>4114302</v>
      </c>
      <c r="D205" s="7">
        <v>83800</v>
      </c>
      <c r="E205" s="27">
        <v>40753307.909999996</v>
      </c>
      <c r="F205" s="63">
        <v>0.24</v>
      </c>
      <c r="G205" s="27">
        <v>59712598</v>
      </c>
      <c r="H205" s="63">
        <v>0.26</v>
      </c>
      <c r="I205" s="27">
        <v>96162611.340000004</v>
      </c>
      <c r="J205" s="63">
        <v>0.26</v>
      </c>
      <c r="K205" s="27">
        <v>12433835</v>
      </c>
      <c r="L205" s="63">
        <v>0.4</v>
      </c>
      <c r="M205" s="27">
        <v>22650773</v>
      </c>
      <c r="N205" s="63">
        <v>0.71</v>
      </c>
      <c r="O205" s="27">
        <v>24655712.399999999</v>
      </c>
      <c r="P205" s="63">
        <v>0.62</v>
      </c>
      <c r="Q205" s="27">
        <v>50935046.399999999</v>
      </c>
      <c r="R205" s="63">
        <v>0.42</v>
      </c>
      <c r="S205" s="27">
        <v>69154926.5</v>
      </c>
      <c r="T205" s="63">
        <v>0.38</v>
      </c>
      <c r="U205" s="27">
        <v>51014323.950000003</v>
      </c>
      <c r="V205" s="63">
        <v>0.18</v>
      </c>
      <c r="W205" s="27">
        <v>104122189.31</v>
      </c>
      <c r="X205" s="63">
        <v>0.32</v>
      </c>
      <c r="Y205" s="27">
        <v>151518297.5</v>
      </c>
      <c r="Z205" s="63">
        <v>0.34</v>
      </c>
      <c r="AA205" s="27">
        <v>171832647.69</v>
      </c>
      <c r="AB205" s="63">
        <v>0.25</v>
      </c>
    </row>
    <row r="206" spans="1:28">
      <c r="A206" s="3" t="s">
        <v>365</v>
      </c>
      <c r="B206" s="11" t="s">
        <v>31</v>
      </c>
      <c r="C206" s="7">
        <v>4114351</v>
      </c>
      <c r="D206" s="7">
        <v>85628</v>
      </c>
      <c r="E206" s="27">
        <v>11505476.93</v>
      </c>
      <c r="F206" s="63">
        <v>7.0000000000000007E-2</v>
      </c>
      <c r="G206" s="27">
        <v>8434184.9499999993</v>
      </c>
      <c r="H206" s="63">
        <v>0.04</v>
      </c>
      <c r="I206" s="27">
        <v>12348503.25</v>
      </c>
      <c r="J206" s="63">
        <v>0.03</v>
      </c>
      <c r="K206" s="27">
        <v>1214020.92</v>
      </c>
      <c r="L206" s="63">
        <v>0.04</v>
      </c>
      <c r="M206" s="27">
        <v>1385151.5</v>
      </c>
      <c r="N206" s="63">
        <v>0.04</v>
      </c>
      <c r="O206" s="27">
        <v>1957673.82</v>
      </c>
      <c r="P206" s="63">
        <v>0.05</v>
      </c>
      <c r="Q206" s="27">
        <v>40658673.350000001</v>
      </c>
      <c r="R206" s="63">
        <v>0.33</v>
      </c>
      <c r="S206" s="27">
        <v>48499067.979999997</v>
      </c>
      <c r="T206" s="63">
        <v>0.26</v>
      </c>
      <c r="U206" s="27">
        <v>86306027.019999996</v>
      </c>
      <c r="V206" s="63">
        <v>0.3</v>
      </c>
      <c r="W206" s="27">
        <v>53378171.200000003</v>
      </c>
      <c r="X206" s="63">
        <v>0.16</v>
      </c>
      <c r="Y206" s="27">
        <v>58318404.429999992</v>
      </c>
      <c r="Z206" s="63">
        <v>0.13</v>
      </c>
      <c r="AA206" s="27">
        <v>100612204.09</v>
      </c>
      <c r="AB206" s="63">
        <v>0.15</v>
      </c>
    </row>
    <row r="207" spans="1:28">
      <c r="A207" s="3" t="s">
        <v>45</v>
      </c>
      <c r="B207" s="11" t="s">
        <v>21</v>
      </c>
      <c r="C207" s="7">
        <v>4114401</v>
      </c>
      <c r="D207" s="7">
        <v>85540</v>
      </c>
      <c r="E207" s="27">
        <v>87349411.150000006</v>
      </c>
      <c r="F207" s="63">
        <v>0.51</v>
      </c>
      <c r="G207" s="27">
        <v>97084575.349999994</v>
      </c>
      <c r="H207" s="63">
        <v>0.43</v>
      </c>
      <c r="I207" s="27">
        <v>185554108.09</v>
      </c>
      <c r="J207" s="63">
        <v>0.51</v>
      </c>
      <c r="K207" s="27">
        <v>21717350.879999999</v>
      </c>
      <c r="L207" s="63">
        <v>0.7</v>
      </c>
      <c r="M207" s="27">
        <v>4246100</v>
      </c>
      <c r="N207" s="63">
        <v>0.13</v>
      </c>
      <c r="O207" s="27">
        <v>10020618</v>
      </c>
      <c r="P207" s="63">
        <v>0.25</v>
      </c>
      <c r="Q207" s="27">
        <v>23145084.390000001</v>
      </c>
      <c r="R207" s="63">
        <v>0.19</v>
      </c>
      <c r="S207" s="27">
        <v>34543179.780000001</v>
      </c>
      <c r="T207" s="63">
        <v>0.19</v>
      </c>
      <c r="U207" s="27">
        <v>59609847.200000003</v>
      </c>
      <c r="V207" s="63">
        <v>0.21</v>
      </c>
      <c r="W207" s="27">
        <v>132211846.42</v>
      </c>
      <c r="X207" s="63">
        <v>0.41</v>
      </c>
      <c r="Y207" s="27">
        <v>135873855.13</v>
      </c>
      <c r="Z207" s="63">
        <v>0.31</v>
      </c>
      <c r="AA207" s="27">
        <v>255184573.29000002</v>
      </c>
      <c r="AB207" s="63">
        <v>0.37</v>
      </c>
    </row>
    <row r="208" spans="1:28">
      <c r="A208" s="3" t="s">
        <v>111</v>
      </c>
      <c r="B208" s="11" t="s">
        <v>21</v>
      </c>
      <c r="C208" s="7">
        <v>4114500</v>
      </c>
      <c r="D208" s="7">
        <v>85260</v>
      </c>
      <c r="E208" s="27">
        <v>47888649.340000004</v>
      </c>
      <c r="F208" s="63">
        <v>0.28000000000000003</v>
      </c>
      <c r="G208" s="27">
        <v>71132174.269999996</v>
      </c>
      <c r="H208" s="63">
        <v>0.31</v>
      </c>
      <c r="I208" s="27">
        <v>124711855.48999999</v>
      </c>
      <c r="J208" s="63">
        <v>0.34</v>
      </c>
      <c r="K208" s="27">
        <v>1169951.32</v>
      </c>
      <c r="L208" s="63">
        <v>0.04</v>
      </c>
      <c r="M208" s="27">
        <v>2805610</v>
      </c>
      <c r="N208" s="63">
        <v>0.09</v>
      </c>
      <c r="O208" s="27">
        <v>5723005</v>
      </c>
      <c r="P208" s="63">
        <v>0.14000000000000001</v>
      </c>
      <c r="Q208" s="27">
        <v>18057356.399999999</v>
      </c>
      <c r="R208" s="63">
        <v>0.15</v>
      </c>
      <c r="S208" s="27">
        <v>43459503.670000002</v>
      </c>
      <c r="T208" s="63">
        <v>0.24</v>
      </c>
      <c r="U208" s="27">
        <v>70467437.549999997</v>
      </c>
      <c r="V208" s="63">
        <v>0.25</v>
      </c>
      <c r="W208" s="27">
        <v>67115957.060000002</v>
      </c>
      <c r="X208" s="63">
        <v>0.21</v>
      </c>
      <c r="Y208" s="27">
        <v>117397287.94</v>
      </c>
      <c r="Z208" s="63">
        <v>0.27</v>
      </c>
      <c r="AA208" s="27">
        <v>200902298.03999999</v>
      </c>
      <c r="AB208" s="63">
        <v>0.28999999999999998</v>
      </c>
    </row>
    <row r="209" spans="1:28">
      <c r="A209" s="3" t="s">
        <v>39</v>
      </c>
      <c r="B209" s="6" t="s">
        <v>15</v>
      </c>
      <c r="C209" s="7">
        <v>4114609</v>
      </c>
      <c r="D209" s="7">
        <v>85960</v>
      </c>
      <c r="E209" s="27">
        <v>86730180.719999999</v>
      </c>
      <c r="F209" s="63">
        <v>0.5</v>
      </c>
      <c r="G209" s="27">
        <v>119809788.73999999</v>
      </c>
      <c r="H209" s="63">
        <v>0.53</v>
      </c>
      <c r="I209" s="27">
        <v>214771059.75999999</v>
      </c>
      <c r="J209" s="63">
        <v>0.59</v>
      </c>
      <c r="K209" s="27">
        <v>1058940</v>
      </c>
      <c r="L209" s="63">
        <v>0.03</v>
      </c>
      <c r="M209" s="27">
        <v>1481524</v>
      </c>
      <c r="N209" s="63">
        <v>0.05</v>
      </c>
      <c r="O209" s="27">
        <v>1647655</v>
      </c>
      <c r="P209" s="63">
        <v>0.04</v>
      </c>
      <c r="Q209" s="27">
        <v>159462320.91</v>
      </c>
      <c r="R209" s="63">
        <v>1.31</v>
      </c>
      <c r="S209" s="27">
        <v>318269328.79000002</v>
      </c>
      <c r="T209" s="63">
        <v>1.73</v>
      </c>
      <c r="U209" s="27">
        <v>598767607.40999997</v>
      </c>
      <c r="V209" s="63">
        <v>2.09</v>
      </c>
      <c r="W209" s="27">
        <v>247251441.63</v>
      </c>
      <c r="X209" s="63">
        <v>0.76</v>
      </c>
      <c r="Y209" s="27">
        <v>439560641.53000003</v>
      </c>
      <c r="Z209" s="63">
        <v>0.99</v>
      </c>
      <c r="AA209" s="27">
        <v>815186322.16999996</v>
      </c>
      <c r="AB209" s="63">
        <v>1.18</v>
      </c>
    </row>
    <row r="210" spans="1:28">
      <c r="A210" s="3" t="s">
        <v>354</v>
      </c>
      <c r="B210" s="11" t="s">
        <v>29</v>
      </c>
      <c r="C210" s="7">
        <v>4114708</v>
      </c>
      <c r="D210" s="7">
        <v>87480</v>
      </c>
      <c r="E210" s="27">
        <v>8874800.3499999996</v>
      </c>
      <c r="F210" s="63">
        <v>0.05</v>
      </c>
      <c r="G210" s="27">
        <v>27670674.059999999</v>
      </c>
      <c r="H210" s="63">
        <v>0.12</v>
      </c>
      <c r="I210" s="27">
        <v>40460548.219999999</v>
      </c>
      <c r="J210" s="63">
        <v>0.11</v>
      </c>
      <c r="K210" s="27">
        <v>867974</v>
      </c>
      <c r="L210" s="63">
        <v>0.03</v>
      </c>
      <c r="M210" s="27">
        <v>291050</v>
      </c>
      <c r="N210" s="63">
        <v>0.01</v>
      </c>
      <c r="O210" s="27">
        <v>112046</v>
      </c>
      <c r="P210" s="63">
        <v>0</v>
      </c>
      <c r="Q210" s="27">
        <v>21380530.780000001</v>
      </c>
      <c r="R210" s="63">
        <v>0.18</v>
      </c>
      <c r="S210" s="27">
        <v>31899657.859999999</v>
      </c>
      <c r="T210" s="63">
        <v>0.17</v>
      </c>
      <c r="U210" s="27">
        <v>41322680.219999999</v>
      </c>
      <c r="V210" s="63">
        <v>0.14000000000000001</v>
      </c>
      <c r="W210" s="27">
        <v>31123305.130000003</v>
      </c>
      <c r="X210" s="63">
        <v>0.1</v>
      </c>
      <c r="Y210" s="27">
        <v>59861381.920000002</v>
      </c>
      <c r="Z210" s="63">
        <v>0.14000000000000001</v>
      </c>
      <c r="AA210" s="27">
        <v>81895274.439999998</v>
      </c>
      <c r="AB210" s="63">
        <v>0.12</v>
      </c>
    </row>
    <row r="211" spans="1:28">
      <c r="A211" s="3" t="s">
        <v>67</v>
      </c>
      <c r="B211" s="6" t="s">
        <v>11</v>
      </c>
      <c r="C211" s="7">
        <v>4114807</v>
      </c>
      <c r="D211" s="7">
        <v>86990</v>
      </c>
      <c r="E211" s="27">
        <v>153536665.43000001</v>
      </c>
      <c r="F211" s="63">
        <v>0.89</v>
      </c>
      <c r="G211" s="27">
        <v>191199878.16999999</v>
      </c>
      <c r="H211" s="63">
        <v>0.84</v>
      </c>
      <c r="I211" s="27">
        <v>222719370.88</v>
      </c>
      <c r="J211" s="63">
        <v>0.61</v>
      </c>
      <c r="K211" s="27">
        <v>240967.5</v>
      </c>
      <c r="L211" s="63">
        <v>0.01</v>
      </c>
      <c r="M211" s="27">
        <v>0</v>
      </c>
      <c r="N211" s="63">
        <v>0</v>
      </c>
      <c r="O211" s="27">
        <v>121765</v>
      </c>
      <c r="P211" s="63">
        <v>0</v>
      </c>
      <c r="Q211" s="27">
        <v>7708649.4299999997</v>
      </c>
      <c r="R211" s="63">
        <v>0.06</v>
      </c>
      <c r="S211" s="27">
        <v>16668259.01</v>
      </c>
      <c r="T211" s="63">
        <v>0.09</v>
      </c>
      <c r="U211" s="27">
        <v>26355694.949999999</v>
      </c>
      <c r="V211" s="63">
        <v>0.09</v>
      </c>
      <c r="W211" s="27">
        <v>161486282.36000001</v>
      </c>
      <c r="X211" s="63">
        <v>0.5</v>
      </c>
      <c r="Y211" s="27">
        <v>207868137.17999998</v>
      </c>
      <c r="Z211" s="63">
        <v>0.47</v>
      </c>
      <c r="AA211" s="27">
        <v>249196830.82999998</v>
      </c>
      <c r="AB211" s="63">
        <v>0.36</v>
      </c>
    </row>
    <row r="212" spans="1:28">
      <c r="A212" s="3" t="s">
        <v>190</v>
      </c>
      <c r="B212" s="6" t="s">
        <v>11</v>
      </c>
      <c r="C212" s="7">
        <v>4114906</v>
      </c>
      <c r="D212" s="7">
        <v>86825</v>
      </c>
      <c r="E212" s="27">
        <v>312919672.88999999</v>
      </c>
      <c r="F212" s="63">
        <v>1.82</v>
      </c>
      <c r="G212" s="27">
        <v>338542118.57999998</v>
      </c>
      <c r="H212" s="63">
        <v>1.49</v>
      </c>
      <c r="I212" s="27">
        <v>520664772.42000002</v>
      </c>
      <c r="J212" s="63">
        <v>1.43</v>
      </c>
      <c r="K212" s="27">
        <v>1130994.6000000001</v>
      </c>
      <c r="L212" s="63">
        <v>0.04</v>
      </c>
      <c r="M212" s="27">
        <v>966364.9</v>
      </c>
      <c r="N212" s="63">
        <v>0.03</v>
      </c>
      <c r="O212" s="27">
        <v>995549</v>
      </c>
      <c r="P212" s="63">
        <v>0.03</v>
      </c>
      <c r="Q212" s="27">
        <v>8425745.4700000007</v>
      </c>
      <c r="R212" s="63">
        <v>7.0000000000000007E-2</v>
      </c>
      <c r="S212" s="27">
        <v>19793625.600000001</v>
      </c>
      <c r="T212" s="63">
        <v>0.11</v>
      </c>
      <c r="U212" s="27">
        <v>31135959.27</v>
      </c>
      <c r="V212" s="63">
        <v>0.11</v>
      </c>
      <c r="W212" s="27">
        <v>322476412.96000004</v>
      </c>
      <c r="X212" s="63">
        <v>0.99</v>
      </c>
      <c r="Y212" s="27">
        <v>359302109.07999998</v>
      </c>
      <c r="Z212" s="63">
        <v>0.81</v>
      </c>
      <c r="AA212" s="27">
        <v>552796280.69000006</v>
      </c>
      <c r="AB212" s="63">
        <v>0.8</v>
      </c>
    </row>
    <row r="213" spans="1:28">
      <c r="A213" s="3" t="s">
        <v>374</v>
      </c>
      <c r="B213" s="11" t="s">
        <v>29</v>
      </c>
      <c r="C213" s="7">
        <v>4115002</v>
      </c>
      <c r="D213" s="7">
        <v>87960</v>
      </c>
      <c r="E213" s="27">
        <v>10780360.289999999</v>
      </c>
      <c r="F213" s="63">
        <v>0.06</v>
      </c>
      <c r="G213" s="27">
        <v>18474916.699999999</v>
      </c>
      <c r="H213" s="63">
        <v>0.08</v>
      </c>
      <c r="I213" s="27">
        <v>23687304.079999998</v>
      </c>
      <c r="J213" s="63">
        <v>7.0000000000000007E-2</v>
      </c>
      <c r="K213" s="27">
        <v>153701.20000000001</v>
      </c>
      <c r="L213" s="63">
        <v>0</v>
      </c>
      <c r="M213" s="27">
        <v>181478</v>
      </c>
      <c r="N213" s="63">
        <v>0.01</v>
      </c>
      <c r="O213" s="27">
        <v>457116</v>
      </c>
      <c r="P213" s="63">
        <v>0.01</v>
      </c>
      <c r="Q213" s="27">
        <v>7154310.7599999998</v>
      </c>
      <c r="R213" s="63">
        <v>0.06</v>
      </c>
      <c r="S213" s="27">
        <v>18378280.280000001</v>
      </c>
      <c r="T213" s="63">
        <v>0.1</v>
      </c>
      <c r="U213" s="27">
        <v>24399424.030000001</v>
      </c>
      <c r="V213" s="63">
        <v>0.09</v>
      </c>
      <c r="W213" s="27">
        <v>18088372.25</v>
      </c>
      <c r="X213" s="63">
        <v>0.06</v>
      </c>
      <c r="Y213" s="27">
        <v>37034674.980000004</v>
      </c>
      <c r="Z213" s="63">
        <v>0.08</v>
      </c>
      <c r="AA213" s="27">
        <v>48543844.109999999</v>
      </c>
      <c r="AB213" s="63">
        <v>7.0000000000000007E-2</v>
      </c>
    </row>
    <row r="214" spans="1:28">
      <c r="A214" s="3" t="s">
        <v>242</v>
      </c>
      <c r="B214" s="11" t="s">
        <v>29</v>
      </c>
      <c r="C214" s="7">
        <v>4115101</v>
      </c>
      <c r="D214" s="7">
        <v>87470</v>
      </c>
      <c r="E214" s="27">
        <v>48095107.350000001</v>
      </c>
      <c r="F214" s="63">
        <v>0.28000000000000003</v>
      </c>
      <c r="G214" s="27">
        <v>59820711.049999997</v>
      </c>
      <c r="H214" s="63">
        <v>0.26</v>
      </c>
      <c r="I214" s="27">
        <v>94889041.609999999</v>
      </c>
      <c r="J214" s="63">
        <v>0.26</v>
      </c>
      <c r="K214" s="27">
        <v>696940</v>
      </c>
      <c r="L214" s="63">
        <v>0.02</v>
      </c>
      <c r="M214" s="27">
        <v>328070</v>
      </c>
      <c r="N214" s="63">
        <v>0.01</v>
      </c>
      <c r="O214" s="27">
        <v>255590</v>
      </c>
      <c r="P214" s="63">
        <v>0.01</v>
      </c>
      <c r="Q214" s="27">
        <v>8322233</v>
      </c>
      <c r="R214" s="63">
        <v>7.0000000000000007E-2</v>
      </c>
      <c r="S214" s="27">
        <v>12565948.26</v>
      </c>
      <c r="T214" s="63">
        <v>7.0000000000000007E-2</v>
      </c>
      <c r="U214" s="27">
        <v>19515866.16</v>
      </c>
      <c r="V214" s="63">
        <v>7.0000000000000007E-2</v>
      </c>
      <c r="W214" s="27">
        <v>57114280.350000001</v>
      </c>
      <c r="X214" s="63">
        <v>0.18</v>
      </c>
      <c r="Y214" s="27">
        <v>72714729.310000002</v>
      </c>
      <c r="Z214" s="63">
        <v>0.16</v>
      </c>
      <c r="AA214" s="27">
        <v>114660497.77</v>
      </c>
      <c r="AB214" s="63">
        <v>0.17</v>
      </c>
    </row>
    <row r="215" spans="1:28">
      <c r="A215" s="3" t="s">
        <v>12</v>
      </c>
      <c r="B215" s="6" t="s">
        <v>11</v>
      </c>
      <c r="C215" s="7">
        <v>4115200</v>
      </c>
      <c r="D215" s="7">
        <v>87000</v>
      </c>
      <c r="E215" s="27">
        <v>70285664.450000003</v>
      </c>
      <c r="F215" s="63">
        <v>0.41</v>
      </c>
      <c r="G215" s="27">
        <v>85593020.719999999</v>
      </c>
      <c r="H215" s="63">
        <v>0.38</v>
      </c>
      <c r="I215" s="27">
        <v>135406823.69</v>
      </c>
      <c r="J215" s="63">
        <v>0.37</v>
      </c>
      <c r="K215" s="27">
        <v>873528</v>
      </c>
      <c r="L215" s="63">
        <v>0.03</v>
      </c>
      <c r="M215" s="27">
        <v>0</v>
      </c>
      <c r="N215" s="63">
        <v>0</v>
      </c>
      <c r="O215" s="27">
        <v>369915</v>
      </c>
      <c r="P215" s="63">
        <v>0.01</v>
      </c>
      <c r="Q215" s="27">
        <v>16124592.68</v>
      </c>
      <c r="R215" s="63">
        <v>0.13</v>
      </c>
      <c r="S215" s="27">
        <v>25909364.280000001</v>
      </c>
      <c r="T215" s="63">
        <v>0.14000000000000001</v>
      </c>
      <c r="U215" s="27">
        <v>24278837.280000001</v>
      </c>
      <c r="V215" s="63">
        <v>0.08</v>
      </c>
      <c r="W215" s="27">
        <v>87283785.129999995</v>
      </c>
      <c r="X215" s="63">
        <v>0.27</v>
      </c>
      <c r="Y215" s="27">
        <v>111502385</v>
      </c>
      <c r="Z215" s="63">
        <v>0.25</v>
      </c>
      <c r="AA215" s="27">
        <v>160055575.97</v>
      </c>
      <c r="AB215" s="63">
        <v>0.23</v>
      </c>
    </row>
    <row r="216" spans="1:28">
      <c r="A216" s="3" t="s">
        <v>239</v>
      </c>
      <c r="B216" s="11" t="s">
        <v>31</v>
      </c>
      <c r="C216" s="7">
        <v>4115309</v>
      </c>
      <c r="D216" s="7">
        <v>85525</v>
      </c>
      <c r="E216" s="27">
        <v>32968592.219999999</v>
      </c>
      <c r="F216" s="63">
        <v>0.19</v>
      </c>
      <c r="G216" s="27">
        <v>42448152.009999998</v>
      </c>
      <c r="H216" s="63">
        <v>0.19</v>
      </c>
      <c r="I216" s="27">
        <v>80559334.980000004</v>
      </c>
      <c r="J216" s="63">
        <v>0.22</v>
      </c>
      <c r="K216" s="27">
        <v>3895116.55</v>
      </c>
      <c r="L216" s="63">
        <v>0.12</v>
      </c>
      <c r="M216" s="27">
        <v>2078346</v>
      </c>
      <c r="N216" s="63">
        <v>0.06</v>
      </c>
      <c r="O216" s="27">
        <v>2189757.2000000002</v>
      </c>
      <c r="P216" s="63">
        <v>0.06</v>
      </c>
      <c r="Q216" s="27">
        <v>27563842.82</v>
      </c>
      <c r="R216" s="63">
        <v>0.23</v>
      </c>
      <c r="S216" s="27">
        <v>35927982.539999999</v>
      </c>
      <c r="T216" s="63">
        <v>0.2</v>
      </c>
      <c r="U216" s="27">
        <v>55743069.969999999</v>
      </c>
      <c r="V216" s="63">
        <v>0.19</v>
      </c>
      <c r="W216" s="27">
        <v>64427551.589999996</v>
      </c>
      <c r="X216" s="63">
        <v>0.2</v>
      </c>
      <c r="Y216" s="27">
        <v>80454480.549999997</v>
      </c>
      <c r="Z216" s="63">
        <v>0.18</v>
      </c>
      <c r="AA216" s="27">
        <v>138492162.15000001</v>
      </c>
      <c r="AB216" s="63">
        <v>0.2</v>
      </c>
    </row>
    <row r="217" spans="1:28">
      <c r="A217" s="3" t="s">
        <v>96</v>
      </c>
      <c r="B217" s="6" t="s">
        <v>15</v>
      </c>
      <c r="C217" s="7">
        <v>4115358</v>
      </c>
      <c r="D217" s="7">
        <v>85955</v>
      </c>
      <c r="E217" s="27">
        <v>66267770.609999999</v>
      </c>
      <c r="F217" s="63">
        <v>0.38</v>
      </c>
      <c r="G217" s="27">
        <v>81459215.409999996</v>
      </c>
      <c r="H217" s="63">
        <v>0.36</v>
      </c>
      <c r="I217" s="27">
        <v>143116130.37</v>
      </c>
      <c r="J217" s="63">
        <v>0.39</v>
      </c>
      <c r="K217" s="27">
        <v>48420.6</v>
      </c>
      <c r="L217" s="63">
        <v>0</v>
      </c>
      <c r="M217" s="27">
        <v>982808</v>
      </c>
      <c r="N217" s="63">
        <v>0.03</v>
      </c>
      <c r="O217" s="27">
        <v>1780478</v>
      </c>
      <c r="P217" s="63">
        <v>0.04</v>
      </c>
      <c r="Q217" s="27">
        <v>66498332.479999997</v>
      </c>
      <c r="R217" s="63">
        <v>0.55000000000000004</v>
      </c>
      <c r="S217" s="27">
        <v>114361675.09999999</v>
      </c>
      <c r="T217" s="63">
        <v>0.62</v>
      </c>
      <c r="U217" s="27">
        <v>212070034.61000001</v>
      </c>
      <c r="V217" s="63">
        <v>0.74</v>
      </c>
      <c r="W217" s="27">
        <v>132814523.69</v>
      </c>
      <c r="X217" s="63">
        <v>0.41</v>
      </c>
      <c r="Y217" s="27">
        <v>196803698.50999999</v>
      </c>
      <c r="Z217" s="63">
        <v>0.44</v>
      </c>
      <c r="AA217" s="27">
        <v>356966642.98000002</v>
      </c>
      <c r="AB217" s="63">
        <v>0.52</v>
      </c>
    </row>
    <row r="218" spans="1:28">
      <c r="A218" s="3" t="s">
        <v>146</v>
      </c>
      <c r="B218" s="11" t="s">
        <v>31</v>
      </c>
      <c r="C218" s="7">
        <v>4115408</v>
      </c>
      <c r="D218" s="7">
        <v>85615</v>
      </c>
      <c r="E218" s="27">
        <v>42707096.840000004</v>
      </c>
      <c r="F218" s="63">
        <v>0.25</v>
      </c>
      <c r="G218" s="27">
        <v>48125131.32</v>
      </c>
      <c r="H218" s="63">
        <v>0.21</v>
      </c>
      <c r="I218" s="27">
        <v>86277768.540000007</v>
      </c>
      <c r="J218" s="63">
        <v>0.24</v>
      </c>
      <c r="K218" s="27">
        <v>8307787.2999999998</v>
      </c>
      <c r="L218" s="63">
        <v>0.27</v>
      </c>
      <c r="M218" s="27">
        <v>4886773</v>
      </c>
      <c r="N218" s="63">
        <v>0.15</v>
      </c>
      <c r="O218" s="27">
        <v>4856839</v>
      </c>
      <c r="P218" s="63">
        <v>0.12</v>
      </c>
      <c r="Q218" s="27">
        <v>86969429.900000006</v>
      </c>
      <c r="R218" s="63">
        <v>0.71</v>
      </c>
      <c r="S218" s="27">
        <v>110475648.06</v>
      </c>
      <c r="T218" s="63">
        <v>0.6</v>
      </c>
      <c r="U218" s="27">
        <v>166015340.31</v>
      </c>
      <c r="V218" s="63">
        <v>0.57999999999999996</v>
      </c>
      <c r="W218" s="27">
        <v>137984314.04000002</v>
      </c>
      <c r="X218" s="63">
        <v>0.42</v>
      </c>
      <c r="Y218" s="27">
        <v>163487552.38</v>
      </c>
      <c r="Z218" s="63">
        <v>0.37</v>
      </c>
      <c r="AA218" s="27">
        <v>257149947.85000002</v>
      </c>
      <c r="AB218" s="63">
        <v>0.37</v>
      </c>
    </row>
    <row r="219" spans="1:28">
      <c r="A219" s="3" t="s">
        <v>387</v>
      </c>
      <c r="B219" s="11" t="s">
        <v>21</v>
      </c>
      <c r="C219" s="7">
        <v>4115457</v>
      </c>
      <c r="D219" s="7">
        <v>85168</v>
      </c>
      <c r="E219" s="27">
        <v>13290169.08</v>
      </c>
      <c r="F219" s="63">
        <v>0.08</v>
      </c>
      <c r="G219" s="27">
        <v>14638429.07</v>
      </c>
      <c r="H219" s="63">
        <v>0.06</v>
      </c>
      <c r="I219" s="27">
        <v>19013483.82</v>
      </c>
      <c r="J219" s="63">
        <v>0.05</v>
      </c>
      <c r="K219" s="27">
        <v>595831</v>
      </c>
      <c r="L219" s="63">
        <v>0.02</v>
      </c>
      <c r="M219" s="27">
        <v>180878.8</v>
      </c>
      <c r="N219" s="63">
        <v>0.01</v>
      </c>
      <c r="O219" s="27">
        <v>678637</v>
      </c>
      <c r="P219" s="63">
        <v>0.02</v>
      </c>
      <c r="Q219" s="27">
        <v>15232513.449999999</v>
      </c>
      <c r="R219" s="63">
        <v>0.13</v>
      </c>
      <c r="S219" s="27">
        <v>22764746.84</v>
      </c>
      <c r="T219" s="63">
        <v>0.12</v>
      </c>
      <c r="U219" s="27">
        <v>53387463.5</v>
      </c>
      <c r="V219" s="63">
        <v>0.19</v>
      </c>
      <c r="W219" s="27">
        <v>29118513.530000001</v>
      </c>
      <c r="X219" s="63">
        <v>0.09</v>
      </c>
      <c r="Y219" s="27">
        <v>37584054.710000001</v>
      </c>
      <c r="Z219" s="63">
        <v>0.08</v>
      </c>
      <c r="AA219" s="27">
        <v>73079584.319999993</v>
      </c>
      <c r="AB219" s="63">
        <v>0.11</v>
      </c>
    </row>
    <row r="220" spans="1:28">
      <c r="A220" s="3" t="s">
        <v>384</v>
      </c>
      <c r="B220" s="6" t="s">
        <v>11</v>
      </c>
      <c r="C220" s="7">
        <v>4115507</v>
      </c>
      <c r="D220" s="7">
        <v>86910</v>
      </c>
      <c r="E220" s="27">
        <v>17350343.66</v>
      </c>
      <c r="F220" s="63">
        <v>0.1</v>
      </c>
      <c r="G220" s="27">
        <v>18391581.530000001</v>
      </c>
      <c r="H220" s="63">
        <v>0.08</v>
      </c>
      <c r="I220" s="27">
        <v>30814756.48</v>
      </c>
      <c r="J220" s="63">
        <v>0.08</v>
      </c>
      <c r="K220" s="27">
        <v>70612.399999999994</v>
      </c>
      <c r="L220" s="63">
        <v>0</v>
      </c>
      <c r="M220" s="27">
        <v>101435.38</v>
      </c>
      <c r="N220" s="63">
        <v>0</v>
      </c>
      <c r="O220" s="27">
        <v>212429.2</v>
      </c>
      <c r="P220" s="63">
        <v>0.01</v>
      </c>
      <c r="Q220" s="27">
        <v>9249210.8200000003</v>
      </c>
      <c r="R220" s="63">
        <v>0.08</v>
      </c>
      <c r="S220" s="27">
        <v>14510280.109999999</v>
      </c>
      <c r="T220" s="63">
        <v>0.08</v>
      </c>
      <c r="U220" s="27">
        <v>19389913.609999999</v>
      </c>
      <c r="V220" s="63">
        <v>7.0000000000000007E-2</v>
      </c>
      <c r="W220" s="27">
        <v>26670166.879999999</v>
      </c>
      <c r="X220" s="63">
        <v>0.08</v>
      </c>
      <c r="Y220" s="27">
        <v>33003297.02</v>
      </c>
      <c r="Z220" s="63">
        <v>7.0000000000000007E-2</v>
      </c>
      <c r="AA220" s="27">
        <v>50417099.289999999</v>
      </c>
      <c r="AB220" s="63">
        <v>7.0000000000000007E-2</v>
      </c>
    </row>
    <row r="221" spans="1:28">
      <c r="A221" s="3" t="s">
        <v>66</v>
      </c>
      <c r="B221" s="6" t="s">
        <v>15</v>
      </c>
      <c r="C221" s="7">
        <v>4115606</v>
      </c>
      <c r="D221" s="7">
        <v>85887</v>
      </c>
      <c r="E221" s="27">
        <v>31719254.899999999</v>
      </c>
      <c r="F221" s="63">
        <v>0.18</v>
      </c>
      <c r="G221" s="27">
        <v>43181003.460000001</v>
      </c>
      <c r="H221" s="63">
        <v>0.19</v>
      </c>
      <c r="I221" s="27">
        <v>71509044.319999993</v>
      </c>
      <c r="J221" s="63">
        <v>0.2</v>
      </c>
      <c r="K221" s="27">
        <v>184020</v>
      </c>
      <c r="L221" s="63">
        <v>0.01</v>
      </c>
      <c r="M221" s="27">
        <v>542613</v>
      </c>
      <c r="N221" s="63">
        <v>0.02</v>
      </c>
      <c r="O221" s="27">
        <v>985331.4</v>
      </c>
      <c r="P221" s="63">
        <v>0.02</v>
      </c>
      <c r="Q221" s="27">
        <v>103302928.18000001</v>
      </c>
      <c r="R221" s="63">
        <v>0.85</v>
      </c>
      <c r="S221" s="27">
        <v>123144181.16</v>
      </c>
      <c r="T221" s="63">
        <v>0.67</v>
      </c>
      <c r="U221" s="27">
        <v>212042348.41</v>
      </c>
      <c r="V221" s="63">
        <v>0.74</v>
      </c>
      <c r="W221" s="27">
        <v>135206203.08000001</v>
      </c>
      <c r="X221" s="63">
        <v>0.42</v>
      </c>
      <c r="Y221" s="27">
        <v>166867797.62</v>
      </c>
      <c r="Z221" s="63">
        <v>0.38</v>
      </c>
      <c r="AA221" s="27">
        <v>284536724.13</v>
      </c>
      <c r="AB221" s="63">
        <v>0.41</v>
      </c>
    </row>
    <row r="222" spans="1:28">
      <c r="A222" s="3" t="s">
        <v>230</v>
      </c>
      <c r="B222" s="6" t="s">
        <v>7</v>
      </c>
      <c r="C222" s="7">
        <v>4115705</v>
      </c>
      <c r="D222" s="7">
        <v>83260</v>
      </c>
      <c r="E222" s="27">
        <v>95457.91</v>
      </c>
      <c r="F222" s="63">
        <v>0</v>
      </c>
      <c r="G222" s="27">
        <v>207063.84</v>
      </c>
      <c r="H222" s="63">
        <v>0</v>
      </c>
      <c r="I222" s="27">
        <v>290642.48</v>
      </c>
      <c r="J222" s="63">
        <v>0</v>
      </c>
      <c r="K222" s="27">
        <v>1960</v>
      </c>
      <c r="L222" s="63">
        <v>0</v>
      </c>
      <c r="M222" s="27">
        <v>1386</v>
      </c>
      <c r="N222" s="63">
        <v>0</v>
      </c>
      <c r="O222" s="27">
        <v>0</v>
      </c>
      <c r="P222" s="63">
        <v>0</v>
      </c>
      <c r="Q222" s="27">
        <v>3038863.3599999999</v>
      </c>
      <c r="R222" s="63">
        <v>0.02</v>
      </c>
      <c r="S222" s="27">
        <v>5978339.9299999997</v>
      </c>
      <c r="T222" s="63">
        <v>0.03</v>
      </c>
      <c r="U222" s="27">
        <v>5277312.57</v>
      </c>
      <c r="V222" s="63">
        <v>0.02</v>
      </c>
      <c r="W222" s="27">
        <v>3136281.27</v>
      </c>
      <c r="X222" s="63">
        <v>0.01</v>
      </c>
      <c r="Y222" s="27">
        <v>6186789.7699999996</v>
      </c>
      <c r="Z222" s="63">
        <v>0.01</v>
      </c>
      <c r="AA222" s="27">
        <v>5567955.0500000007</v>
      </c>
      <c r="AB222" s="63">
        <v>0.01</v>
      </c>
    </row>
    <row r="223" spans="1:28">
      <c r="A223" s="3" t="s">
        <v>391</v>
      </c>
      <c r="B223" s="11" t="s">
        <v>21</v>
      </c>
      <c r="C223" s="7">
        <v>4115739</v>
      </c>
      <c r="D223" s="7">
        <v>85240</v>
      </c>
      <c r="E223" s="27">
        <v>16658615.09</v>
      </c>
      <c r="F223" s="63">
        <v>0.1</v>
      </c>
      <c r="G223" s="27">
        <v>19374756.629999999</v>
      </c>
      <c r="H223" s="63">
        <v>0.09</v>
      </c>
      <c r="I223" s="27">
        <v>33180738.109999999</v>
      </c>
      <c r="J223" s="63">
        <v>0.09</v>
      </c>
      <c r="K223" s="27">
        <v>885129</v>
      </c>
      <c r="L223" s="63">
        <v>0.03</v>
      </c>
      <c r="M223" s="27">
        <v>944129</v>
      </c>
      <c r="N223" s="63">
        <v>0.03</v>
      </c>
      <c r="O223" s="27">
        <v>2028036.9</v>
      </c>
      <c r="P223" s="63">
        <v>0.05</v>
      </c>
      <c r="Q223" s="27">
        <v>10495413.57</v>
      </c>
      <c r="R223" s="63">
        <v>0.09</v>
      </c>
      <c r="S223" s="27">
        <v>14477794.43</v>
      </c>
      <c r="T223" s="63">
        <v>0.08</v>
      </c>
      <c r="U223" s="27">
        <v>16790517.050000001</v>
      </c>
      <c r="V223" s="63">
        <v>0.06</v>
      </c>
      <c r="W223" s="27">
        <v>28039157.66</v>
      </c>
      <c r="X223" s="63">
        <v>0.09</v>
      </c>
      <c r="Y223" s="27">
        <v>34796680.060000002</v>
      </c>
      <c r="Z223" s="63">
        <v>0.08</v>
      </c>
      <c r="AA223" s="27">
        <v>51999292.060000002</v>
      </c>
      <c r="AB223" s="63">
        <v>0.08</v>
      </c>
    </row>
    <row r="224" spans="1:28">
      <c r="A224" s="3" t="s">
        <v>209</v>
      </c>
      <c r="B224" s="6" t="s">
        <v>11</v>
      </c>
      <c r="C224" s="7">
        <v>4115754</v>
      </c>
      <c r="D224" s="7">
        <v>86828</v>
      </c>
      <c r="E224" s="27">
        <v>46654048.590000004</v>
      </c>
      <c r="F224" s="63">
        <v>0.27</v>
      </c>
      <c r="G224" s="27">
        <v>48995537.630000003</v>
      </c>
      <c r="H224" s="63">
        <v>0.22</v>
      </c>
      <c r="I224" s="27">
        <v>62939856.299999997</v>
      </c>
      <c r="J224" s="63">
        <v>0.17</v>
      </c>
      <c r="K224" s="27">
        <v>652623.19999999995</v>
      </c>
      <c r="L224" s="63">
        <v>0.02</v>
      </c>
      <c r="M224" s="27">
        <v>3662273.94</v>
      </c>
      <c r="N224" s="63">
        <v>0.11</v>
      </c>
      <c r="O224" s="27">
        <v>942424</v>
      </c>
      <c r="P224" s="63">
        <v>0.02</v>
      </c>
      <c r="Q224" s="27">
        <v>3131679.01</v>
      </c>
      <c r="R224" s="63">
        <v>0.03</v>
      </c>
      <c r="S224" s="27">
        <v>2894226.89</v>
      </c>
      <c r="T224" s="63">
        <v>0.02</v>
      </c>
      <c r="U224" s="27">
        <v>5349002.26</v>
      </c>
      <c r="V224" s="63">
        <v>0.02</v>
      </c>
      <c r="W224" s="27">
        <v>50438350.800000004</v>
      </c>
      <c r="X224" s="63">
        <v>0.16</v>
      </c>
      <c r="Y224" s="27">
        <v>55552038.460000001</v>
      </c>
      <c r="Z224" s="63">
        <v>0.13</v>
      </c>
      <c r="AA224" s="27">
        <v>69231282.560000002</v>
      </c>
      <c r="AB224" s="63">
        <v>0.1</v>
      </c>
    </row>
    <row r="225" spans="1:28">
      <c r="A225" s="3" t="s">
        <v>48</v>
      </c>
      <c r="B225" s="6" t="s">
        <v>15</v>
      </c>
      <c r="C225" s="7">
        <v>4115804</v>
      </c>
      <c r="D225" s="7">
        <v>85884</v>
      </c>
      <c r="E225" s="27">
        <v>44796330.25</v>
      </c>
      <c r="F225" s="63">
        <v>0.26</v>
      </c>
      <c r="G225" s="27">
        <v>51102441.350000001</v>
      </c>
      <c r="H225" s="63">
        <v>0.22</v>
      </c>
      <c r="I225" s="27">
        <v>76501645.349999994</v>
      </c>
      <c r="J225" s="63">
        <v>0.21</v>
      </c>
      <c r="K225" s="27">
        <v>964760</v>
      </c>
      <c r="L225" s="63">
        <v>0.03</v>
      </c>
      <c r="M225" s="27">
        <v>661800</v>
      </c>
      <c r="N225" s="63">
        <v>0.02</v>
      </c>
      <c r="O225" s="27">
        <v>1003425</v>
      </c>
      <c r="P225" s="63">
        <v>0.03</v>
      </c>
      <c r="Q225" s="27">
        <v>78015462.290000007</v>
      </c>
      <c r="R225" s="63">
        <v>0.64</v>
      </c>
      <c r="S225" s="27">
        <v>124405370.54000001</v>
      </c>
      <c r="T225" s="63">
        <v>0.68</v>
      </c>
      <c r="U225" s="27">
        <v>201222348.25999999</v>
      </c>
      <c r="V225" s="63">
        <v>0.7</v>
      </c>
      <c r="W225" s="27">
        <v>123776552.54000001</v>
      </c>
      <c r="X225" s="63">
        <v>0.38</v>
      </c>
      <c r="Y225" s="27">
        <v>176169611.89000002</v>
      </c>
      <c r="Z225" s="63">
        <v>0.4</v>
      </c>
      <c r="AA225" s="27">
        <v>278727418.61000001</v>
      </c>
      <c r="AB225" s="63">
        <v>0.4</v>
      </c>
    </row>
    <row r="226" spans="1:28">
      <c r="A226" s="3" t="s">
        <v>210</v>
      </c>
      <c r="B226" s="6" t="s">
        <v>15</v>
      </c>
      <c r="C226" s="7">
        <v>4115853</v>
      </c>
      <c r="D226" s="7">
        <v>85998</v>
      </c>
      <c r="E226" s="27">
        <v>27183713.239999998</v>
      </c>
      <c r="F226" s="63">
        <v>0.16</v>
      </c>
      <c r="G226" s="27">
        <v>40376024.68</v>
      </c>
      <c r="H226" s="63">
        <v>0.18</v>
      </c>
      <c r="I226" s="27">
        <v>70001614.260000005</v>
      </c>
      <c r="J226" s="63">
        <v>0.19</v>
      </c>
      <c r="K226" s="27">
        <v>303660.48</v>
      </c>
      <c r="L226" s="63">
        <v>0.01</v>
      </c>
      <c r="M226" s="27">
        <v>572130</v>
      </c>
      <c r="N226" s="63">
        <v>0.02</v>
      </c>
      <c r="O226" s="27">
        <v>1629980</v>
      </c>
      <c r="P226" s="63">
        <v>0.04</v>
      </c>
      <c r="Q226" s="27">
        <v>30180315.390000001</v>
      </c>
      <c r="R226" s="63">
        <v>0.25</v>
      </c>
      <c r="S226" s="27">
        <v>45893046.640000001</v>
      </c>
      <c r="T226" s="63">
        <v>0.25</v>
      </c>
      <c r="U226" s="27">
        <v>91960701.329999998</v>
      </c>
      <c r="V226" s="63">
        <v>0.32</v>
      </c>
      <c r="W226" s="27">
        <v>57667689.109999999</v>
      </c>
      <c r="X226" s="63">
        <v>0.18</v>
      </c>
      <c r="Y226" s="27">
        <v>86841201.319999993</v>
      </c>
      <c r="Z226" s="63">
        <v>0.2</v>
      </c>
      <c r="AA226" s="27">
        <v>163592295.59</v>
      </c>
      <c r="AB226" s="63">
        <v>0.24</v>
      </c>
    </row>
    <row r="227" spans="1:28">
      <c r="A227" s="3" t="s">
        <v>329</v>
      </c>
      <c r="B227" s="11" t="s">
        <v>29</v>
      </c>
      <c r="C227" s="7">
        <v>4115903</v>
      </c>
      <c r="D227" s="7">
        <v>87840</v>
      </c>
      <c r="E227" s="27">
        <v>23865785.629999999</v>
      </c>
      <c r="F227" s="63">
        <v>0.14000000000000001</v>
      </c>
      <c r="G227" s="27">
        <v>35746385.090000004</v>
      </c>
      <c r="H227" s="63">
        <v>0.16</v>
      </c>
      <c r="I227" s="27">
        <v>37304754.509999998</v>
      </c>
      <c r="J227" s="63">
        <v>0.1</v>
      </c>
      <c r="K227" s="27">
        <v>221113.5</v>
      </c>
      <c r="L227" s="63">
        <v>0.01</v>
      </c>
      <c r="M227" s="27">
        <v>39943.800000000003</v>
      </c>
      <c r="N227" s="63">
        <v>0</v>
      </c>
      <c r="O227" s="27">
        <v>296232.32000000001</v>
      </c>
      <c r="P227" s="63">
        <v>0.01</v>
      </c>
      <c r="Q227" s="27">
        <v>15389585.58</v>
      </c>
      <c r="R227" s="63">
        <v>0.13</v>
      </c>
      <c r="S227" s="27">
        <v>30205485.25</v>
      </c>
      <c r="T227" s="63">
        <v>0.16</v>
      </c>
      <c r="U227" s="27">
        <v>36819375.049999997</v>
      </c>
      <c r="V227" s="63">
        <v>0.13</v>
      </c>
      <c r="W227" s="27">
        <v>39476484.710000001</v>
      </c>
      <c r="X227" s="63">
        <v>0.12</v>
      </c>
      <c r="Y227" s="27">
        <v>65991814.140000001</v>
      </c>
      <c r="Z227" s="63">
        <v>0.15</v>
      </c>
      <c r="AA227" s="27">
        <v>74420361.879999995</v>
      </c>
      <c r="AB227" s="63">
        <v>0.11</v>
      </c>
    </row>
    <row r="228" spans="1:28">
      <c r="A228" s="3" t="s">
        <v>402</v>
      </c>
      <c r="B228" s="6" t="s">
        <v>11</v>
      </c>
      <c r="C228" s="7">
        <v>4116000</v>
      </c>
      <c r="D228" s="7">
        <v>86615</v>
      </c>
      <c r="E228" s="27">
        <v>4351952.5599999996</v>
      </c>
      <c r="F228" s="63">
        <v>0.03</v>
      </c>
      <c r="G228" s="27">
        <v>4858039.95</v>
      </c>
      <c r="H228" s="63">
        <v>0.02</v>
      </c>
      <c r="I228" s="27">
        <v>7161883.3200000003</v>
      </c>
      <c r="J228" s="63">
        <v>0.02</v>
      </c>
      <c r="K228" s="27">
        <v>40078.1</v>
      </c>
      <c r="L228" s="63">
        <v>0</v>
      </c>
      <c r="M228" s="27">
        <v>161164.1</v>
      </c>
      <c r="N228" s="63">
        <v>0.01</v>
      </c>
      <c r="O228" s="27">
        <v>73059</v>
      </c>
      <c r="P228" s="63">
        <v>0</v>
      </c>
      <c r="Q228" s="27">
        <v>11070073.289999999</v>
      </c>
      <c r="R228" s="63">
        <v>0.09</v>
      </c>
      <c r="S228" s="27">
        <v>15619202.83</v>
      </c>
      <c r="T228" s="63">
        <v>0.09</v>
      </c>
      <c r="U228" s="27">
        <v>26873400.280000001</v>
      </c>
      <c r="V228" s="63">
        <v>0.09</v>
      </c>
      <c r="W228" s="27">
        <v>15462103.949999999</v>
      </c>
      <c r="X228" s="63">
        <v>0.05</v>
      </c>
      <c r="Y228" s="27">
        <v>20638406.879999999</v>
      </c>
      <c r="Z228" s="63">
        <v>0.05</v>
      </c>
      <c r="AA228" s="27">
        <v>34108342.600000001</v>
      </c>
      <c r="AB228" s="63">
        <v>0.05</v>
      </c>
    </row>
    <row r="229" spans="1:28">
      <c r="A229" s="3" t="s">
        <v>143</v>
      </c>
      <c r="B229" s="6" t="s">
        <v>15</v>
      </c>
      <c r="C229" s="7">
        <v>4116059</v>
      </c>
      <c r="D229" s="7">
        <v>85890</v>
      </c>
      <c r="E229" s="27">
        <v>49781464.869999997</v>
      </c>
      <c r="F229" s="63">
        <v>0.28999999999999998</v>
      </c>
      <c r="G229" s="27">
        <v>66874347.890000001</v>
      </c>
      <c r="H229" s="63">
        <v>0.28999999999999998</v>
      </c>
      <c r="I229" s="27">
        <v>101322644.81</v>
      </c>
      <c r="J229" s="63">
        <v>0.28000000000000003</v>
      </c>
      <c r="K229" s="27">
        <v>111795</v>
      </c>
      <c r="L229" s="63">
        <v>0</v>
      </c>
      <c r="M229" s="27">
        <v>157196</v>
      </c>
      <c r="N229" s="63">
        <v>0</v>
      </c>
      <c r="O229" s="27">
        <v>346129</v>
      </c>
      <c r="P229" s="63">
        <v>0.01</v>
      </c>
      <c r="Q229" s="27">
        <v>53583696.609999999</v>
      </c>
      <c r="R229" s="63">
        <v>0.44</v>
      </c>
      <c r="S229" s="27">
        <v>79336002.099999994</v>
      </c>
      <c r="T229" s="63">
        <v>0.43</v>
      </c>
      <c r="U229" s="27">
        <v>153316037.58000001</v>
      </c>
      <c r="V229" s="63">
        <v>0.53</v>
      </c>
      <c r="W229" s="27">
        <v>103476956.47999999</v>
      </c>
      <c r="X229" s="63">
        <v>0.32</v>
      </c>
      <c r="Y229" s="27">
        <v>146367545.99000001</v>
      </c>
      <c r="Z229" s="63">
        <v>0.33</v>
      </c>
      <c r="AA229" s="27">
        <v>254984811.39000002</v>
      </c>
      <c r="AB229" s="63">
        <v>0.37</v>
      </c>
    </row>
    <row r="230" spans="1:28">
      <c r="A230" s="3" t="s">
        <v>213</v>
      </c>
      <c r="B230" s="11" t="s">
        <v>29</v>
      </c>
      <c r="C230" s="7">
        <v>4116109</v>
      </c>
      <c r="D230" s="7">
        <v>87370</v>
      </c>
      <c r="E230" s="27">
        <v>54281404.810000002</v>
      </c>
      <c r="F230" s="63">
        <v>0.32</v>
      </c>
      <c r="G230" s="27">
        <v>54692570.869999997</v>
      </c>
      <c r="H230" s="63">
        <v>0.24</v>
      </c>
      <c r="I230" s="27">
        <v>78177037.599999994</v>
      </c>
      <c r="J230" s="63">
        <v>0.21</v>
      </c>
      <c r="K230" s="27">
        <v>5089782</v>
      </c>
      <c r="L230" s="63">
        <v>0.16</v>
      </c>
      <c r="M230" s="27">
        <v>446669.6</v>
      </c>
      <c r="N230" s="63">
        <v>0.01</v>
      </c>
      <c r="O230" s="27">
        <v>960594.77</v>
      </c>
      <c r="P230" s="63">
        <v>0.02</v>
      </c>
      <c r="Q230" s="27">
        <v>11296323.460000001</v>
      </c>
      <c r="R230" s="63">
        <v>0.09</v>
      </c>
      <c r="S230" s="27">
        <v>18594903.420000002</v>
      </c>
      <c r="T230" s="63">
        <v>0.1</v>
      </c>
      <c r="U230" s="27">
        <v>43525540.829999998</v>
      </c>
      <c r="V230" s="63">
        <v>0.15</v>
      </c>
      <c r="W230" s="27">
        <v>70667510.270000011</v>
      </c>
      <c r="X230" s="63">
        <v>0.22</v>
      </c>
      <c r="Y230" s="27">
        <v>73734143.890000001</v>
      </c>
      <c r="Z230" s="63">
        <v>0.17</v>
      </c>
      <c r="AA230" s="27">
        <v>122663173.19999999</v>
      </c>
      <c r="AB230" s="63">
        <v>0.18</v>
      </c>
    </row>
    <row r="231" spans="1:28">
      <c r="A231" s="3" t="s">
        <v>325</v>
      </c>
      <c r="B231" s="6" t="s">
        <v>7</v>
      </c>
      <c r="C231" s="7">
        <v>4116208</v>
      </c>
      <c r="D231" s="7">
        <v>83350</v>
      </c>
      <c r="E231" s="27">
        <v>16419601.51</v>
      </c>
      <c r="F231" s="63">
        <v>0.1</v>
      </c>
      <c r="G231" s="27">
        <v>19439617.100000001</v>
      </c>
      <c r="H231" s="63">
        <v>0.09</v>
      </c>
      <c r="I231" s="27">
        <v>34480497.890000001</v>
      </c>
      <c r="J231" s="63">
        <v>0.09</v>
      </c>
      <c r="K231" s="27">
        <v>2509208</v>
      </c>
      <c r="L231" s="63">
        <v>0.08</v>
      </c>
      <c r="M231" s="27">
        <v>3726840</v>
      </c>
      <c r="N231" s="63">
        <v>0.12</v>
      </c>
      <c r="O231" s="27">
        <v>2949380</v>
      </c>
      <c r="P231" s="63">
        <v>7.0000000000000007E-2</v>
      </c>
      <c r="Q231" s="27">
        <v>894986.28</v>
      </c>
      <c r="R231" s="63">
        <v>0.01</v>
      </c>
      <c r="S231" s="27">
        <v>743365.55</v>
      </c>
      <c r="T231" s="63">
        <v>0</v>
      </c>
      <c r="U231" s="27">
        <v>1474498.61</v>
      </c>
      <c r="V231" s="63">
        <v>0.01</v>
      </c>
      <c r="W231" s="27">
        <v>19823795.789999999</v>
      </c>
      <c r="X231" s="63">
        <v>0.06</v>
      </c>
      <c r="Y231" s="27">
        <v>23909822.650000002</v>
      </c>
      <c r="Z231" s="63">
        <v>0.05</v>
      </c>
      <c r="AA231" s="27">
        <v>38904376.5</v>
      </c>
      <c r="AB231" s="63">
        <v>0.06</v>
      </c>
    </row>
    <row r="232" spans="1:28">
      <c r="A232" s="3" t="s">
        <v>283</v>
      </c>
      <c r="B232" s="6" t="s">
        <v>11</v>
      </c>
      <c r="C232" s="7">
        <v>4116307</v>
      </c>
      <c r="D232" s="7">
        <v>86760</v>
      </c>
      <c r="E232" s="27">
        <v>16501668.32</v>
      </c>
      <c r="F232" s="63">
        <v>0.1</v>
      </c>
      <c r="G232" s="27">
        <v>23059508.719999999</v>
      </c>
      <c r="H232" s="63">
        <v>0.1</v>
      </c>
      <c r="I232" s="27">
        <v>33440261.18</v>
      </c>
      <c r="J232" s="63">
        <v>0.09</v>
      </c>
      <c r="K232" s="27">
        <v>44707.12</v>
      </c>
      <c r="L232" s="63">
        <v>0</v>
      </c>
      <c r="M232" s="27">
        <v>300016.37</v>
      </c>
      <c r="N232" s="63">
        <v>0.01</v>
      </c>
      <c r="O232" s="27">
        <v>221687</v>
      </c>
      <c r="P232" s="63">
        <v>0.01</v>
      </c>
      <c r="Q232" s="27">
        <v>16757176.6</v>
      </c>
      <c r="R232" s="63">
        <v>0.14000000000000001</v>
      </c>
      <c r="S232" s="27">
        <v>42701779.25</v>
      </c>
      <c r="T232" s="63">
        <v>0.23</v>
      </c>
      <c r="U232" s="27">
        <v>83266405.579999998</v>
      </c>
      <c r="V232" s="63">
        <v>0.28999999999999998</v>
      </c>
      <c r="W232" s="27">
        <v>33303552.039999999</v>
      </c>
      <c r="X232" s="63">
        <v>0.1</v>
      </c>
      <c r="Y232" s="27">
        <v>66061304.340000004</v>
      </c>
      <c r="Z232" s="63">
        <v>0.15</v>
      </c>
      <c r="AA232" s="27">
        <v>116928353.75999999</v>
      </c>
      <c r="AB232" s="63">
        <v>0.17</v>
      </c>
    </row>
    <row r="233" spans="1:28">
      <c r="A233" s="3" t="s">
        <v>346</v>
      </c>
      <c r="B233" s="6" t="s">
        <v>11</v>
      </c>
      <c r="C233" s="7">
        <v>4116406</v>
      </c>
      <c r="D233" s="7">
        <v>86680</v>
      </c>
      <c r="E233" s="27">
        <v>15907220.210000001</v>
      </c>
      <c r="F233" s="63">
        <v>0.09</v>
      </c>
      <c r="G233" s="27">
        <v>19755707.399999999</v>
      </c>
      <c r="H233" s="63">
        <v>0.09</v>
      </c>
      <c r="I233" s="27">
        <v>34802289.219999999</v>
      </c>
      <c r="J233" s="63">
        <v>0.1</v>
      </c>
      <c r="K233" s="27">
        <v>16957.05</v>
      </c>
      <c r="L233" s="63">
        <v>0</v>
      </c>
      <c r="M233" s="27">
        <v>75493</v>
      </c>
      <c r="N233" s="63">
        <v>0</v>
      </c>
      <c r="O233" s="27">
        <v>258882</v>
      </c>
      <c r="P233" s="63">
        <v>0.01</v>
      </c>
      <c r="Q233" s="27">
        <v>14095418.48</v>
      </c>
      <c r="R233" s="63">
        <v>0.12</v>
      </c>
      <c r="S233" s="27">
        <v>21792057.18</v>
      </c>
      <c r="T233" s="63">
        <v>0.12</v>
      </c>
      <c r="U233" s="27">
        <v>28488787.690000001</v>
      </c>
      <c r="V233" s="63">
        <v>0.1</v>
      </c>
      <c r="W233" s="27">
        <v>30019595.740000002</v>
      </c>
      <c r="X233" s="63">
        <v>0.09</v>
      </c>
      <c r="Y233" s="27">
        <v>41623257.579999998</v>
      </c>
      <c r="Z233" s="63">
        <v>0.09</v>
      </c>
      <c r="AA233" s="27">
        <v>63549958.909999996</v>
      </c>
      <c r="AB233" s="63">
        <v>0.09</v>
      </c>
    </row>
    <row r="234" spans="1:28">
      <c r="A234" s="3" t="s">
        <v>403</v>
      </c>
      <c r="B234" s="11" t="s">
        <v>29</v>
      </c>
      <c r="C234" s="7">
        <v>4116505</v>
      </c>
      <c r="D234" s="7">
        <v>87790</v>
      </c>
      <c r="E234" s="27">
        <v>8773145.3000000007</v>
      </c>
      <c r="F234" s="63">
        <v>0.05</v>
      </c>
      <c r="G234" s="27">
        <v>16017719.02</v>
      </c>
      <c r="H234" s="63">
        <v>7.0000000000000007E-2</v>
      </c>
      <c r="I234" s="27">
        <v>20288316.73</v>
      </c>
      <c r="J234" s="63">
        <v>0.06</v>
      </c>
      <c r="K234" s="27">
        <v>95847</v>
      </c>
      <c r="L234" s="63">
        <v>0</v>
      </c>
      <c r="M234" s="27">
        <v>57076.9</v>
      </c>
      <c r="N234" s="63">
        <v>0</v>
      </c>
      <c r="O234" s="27">
        <v>225647.6</v>
      </c>
      <c r="P234" s="63">
        <v>0.01</v>
      </c>
      <c r="Q234" s="27">
        <v>9011122.3900000006</v>
      </c>
      <c r="R234" s="63">
        <v>7.0000000000000007E-2</v>
      </c>
      <c r="S234" s="27">
        <v>10242923.52</v>
      </c>
      <c r="T234" s="63">
        <v>0.06</v>
      </c>
      <c r="U234" s="27">
        <v>13539418.67</v>
      </c>
      <c r="V234" s="63">
        <v>0.05</v>
      </c>
      <c r="W234" s="27">
        <v>17880114.690000001</v>
      </c>
      <c r="X234" s="63">
        <v>0.05</v>
      </c>
      <c r="Y234" s="27">
        <v>26317719.439999998</v>
      </c>
      <c r="Z234" s="63">
        <v>0.06</v>
      </c>
      <c r="AA234" s="27">
        <v>34053383</v>
      </c>
      <c r="AB234" s="63">
        <v>0.05</v>
      </c>
    </row>
    <row r="235" spans="1:28">
      <c r="A235" s="3" t="s">
        <v>340</v>
      </c>
      <c r="B235" s="11" t="s">
        <v>63</v>
      </c>
      <c r="C235" s="7">
        <v>4116604</v>
      </c>
      <c r="D235" s="7">
        <v>86230</v>
      </c>
      <c r="E235" s="27">
        <v>20159107.489999998</v>
      </c>
      <c r="F235" s="63">
        <v>0.12</v>
      </c>
      <c r="G235" s="27">
        <v>24026887.579999998</v>
      </c>
      <c r="H235" s="63">
        <v>0.11</v>
      </c>
      <c r="I235" s="27">
        <v>37899752.079999998</v>
      </c>
      <c r="J235" s="63">
        <v>0.1</v>
      </c>
      <c r="K235" s="27">
        <v>109572.8</v>
      </c>
      <c r="L235" s="63">
        <v>0</v>
      </c>
      <c r="M235" s="27">
        <v>54294.5</v>
      </c>
      <c r="N235" s="63">
        <v>0</v>
      </c>
      <c r="O235" s="27">
        <v>48636.5</v>
      </c>
      <c r="P235" s="63">
        <v>0</v>
      </c>
      <c r="Q235" s="27">
        <v>2005175.06</v>
      </c>
      <c r="R235" s="63">
        <v>0.02</v>
      </c>
      <c r="S235" s="27">
        <v>2860314.69</v>
      </c>
      <c r="T235" s="63">
        <v>0.02</v>
      </c>
      <c r="U235" s="27">
        <v>4574176.71</v>
      </c>
      <c r="V235" s="63">
        <v>0.02</v>
      </c>
      <c r="W235" s="27">
        <v>22273855.349999998</v>
      </c>
      <c r="X235" s="63">
        <v>7.0000000000000007E-2</v>
      </c>
      <c r="Y235" s="27">
        <v>26941496.77</v>
      </c>
      <c r="Z235" s="63">
        <v>0.06</v>
      </c>
      <c r="AA235" s="27">
        <v>42522565.289999999</v>
      </c>
      <c r="AB235" s="63">
        <v>0.06</v>
      </c>
    </row>
    <row r="236" spans="1:28">
      <c r="A236" s="3" t="s">
        <v>84</v>
      </c>
      <c r="B236" s="6" t="s">
        <v>15</v>
      </c>
      <c r="C236" s="7">
        <v>4116703</v>
      </c>
      <c r="D236" s="7">
        <v>85410</v>
      </c>
      <c r="E236" s="27">
        <v>97543866.349999994</v>
      </c>
      <c r="F236" s="63">
        <v>0.56999999999999995</v>
      </c>
      <c r="G236" s="27">
        <v>115114745.54000001</v>
      </c>
      <c r="H236" s="63">
        <v>0.51</v>
      </c>
      <c r="I236" s="27">
        <v>172943453.41999999</v>
      </c>
      <c r="J236" s="63">
        <v>0.47</v>
      </c>
      <c r="K236" s="27">
        <v>635600</v>
      </c>
      <c r="L236" s="63">
        <v>0.02</v>
      </c>
      <c r="M236" s="27">
        <v>277345</v>
      </c>
      <c r="N236" s="63">
        <v>0.01</v>
      </c>
      <c r="O236" s="27">
        <v>1357200</v>
      </c>
      <c r="P236" s="63">
        <v>0.03</v>
      </c>
      <c r="Q236" s="27">
        <v>129841836.03</v>
      </c>
      <c r="R236" s="63">
        <v>1.07</v>
      </c>
      <c r="S236" s="27">
        <v>192486224.16999999</v>
      </c>
      <c r="T236" s="63">
        <v>1.05</v>
      </c>
      <c r="U236" s="27">
        <v>304351523.26999998</v>
      </c>
      <c r="V236" s="63">
        <v>1.06</v>
      </c>
      <c r="W236" s="27">
        <v>228021302.38</v>
      </c>
      <c r="X236" s="63">
        <v>0.7</v>
      </c>
      <c r="Y236" s="27">
        <v>307878314.70999998</v>
      </c>
      <c r="Z236" s="63">
        <v>0.7</v>
      </c>
      <c r="AA236" s="27">
        <v>478652176.68999994</v>
      </c>
      <c r="AB236" s="63">
        <v>0.69</v>
      </c>
    </row>
    <row r="237" spans="1:28">
      <c r="A237" s="3" t="s">
        <v>286</v>
      </c>
      <c r="B237" s="11" t="s">
        <v>21</v>
      </c>
      <c r="C237" s="7">
        <v>4116802</v>
      </c>
      <c r="D237" s="7">
        <v>87330</v>
      </c>
      <c r="E237" s="27">
        <v>40708627.07</v>
      </c>
      <c r="F237" s="63">
        <v>0.24</v>
      </c>
      <c r="G237" s="27">
        <v>46770664.549999997</v>
      </c>
      <c r="H237" s="63">
        <v>0.21</v>
      </c>
      <c r="I237" s="27">
        <v>101170026.15000001</v>
      </c>
      <c r="J237" s="63">
        <v>0.28000000000000003</v>
      </c>
      <c r="K237" s="27">
        <v>2515652</v>
      </c>
      <c r="L237" s="63">
        <v>0.08</v>
      </c>
      <c r="M237" s="27">
        <v>764780</v>
      </c>
      <c r="N237" s="63">
        <v>0.02</v>
      </c>
      <c r="O237" s="27">
        <v>180591.69</v>
      </c>
      <c r="P237" s="63">
        <v>0</v>
      </c>
      <c r="Q237" s="27">
        <v>10011943.029999999</v>
      </c>
      <c r="R237" s="63">
        <v>0.08</v>
      </c>
      <c r="S237" s="27">
        <v>25090422.219999999</v>
      </c>
      <c r="T237" s="63">
        <v>0.14000000000000001</v>
      </c>
      <c r="U237" s="27">
        <v>44244586.079999998</v>
      </c>
      <c r="V237" s="63">
        <v>0.15</v>
      </c>
      <c r="W237" s="27">
        <v>53236222.100000001</v>
      </c>
      <c r="X237" s="63">
        <v>0.16</v>
      </c>
      <c r="Y237" s="27">
        <v>72625866.769999996</v>
      </c>
      <c r="Z237" s="63">
        <v>0.16</v>
      </c>
      <c r="AA237" s="27">
        <v>145595203.92000002</v>
      </c>
      <c r="AB237" s="63">
        <v>0.21</v>
      </c>
    </row>
    <row r="238" spans="1:28">
      <c r="A238" s="3" t="s">
        <v>113</v>
      </c>
      <c r="B238" s="6" t="s">
        <v>11</v>
      </c>
      <c r="C238" s="7">
        <v>4116901</v>
      </c>
      <c r="D238" s="7">
        <v>87600</v>
      </c>
      <c r="E238" s="27">
        <v>37975148.079999998</v>
      </c>
      <c r="F238" s="63">
        <v>0.22</v>
      </c>
      <c r="G238" s="27">
        <v>52240082.659999996</v>
      </c>
      <c r="H238" s="63">
        <v>0.23</v>
      </c>
      <c r="I238" s="27">
        <v>86442653.049999997</v>
      </c>
      <c r="J238" s="63">
        <v>0.24</v>
      </c>
      <c r="K238" s="27">
        <v>2470131.48</v>
      </c>
      <c r="L238" s="63">
        <v>0.08</v>
      </c>
      <c r="M238" s="27">
        <v>304671.87</v>
      </c>
      <c r="N238" s="63">
        <v>0.01</v>
      </c>
      <c r="O238" s="27">
        <v>1364242</v>
      </c>
      <c r="P238" s="63">
        <v>0.03</v>
      </c>
      <c r="Q238" s="27">
        <v>34970455.880000003</v>
      </c>
      <c r="R238" s="63">
        <v>0.28999999999999998</v>
      </c>
      <c r="S238" s="27">
        <v>48430996.840000004</v>
      </c>
      <c r="T238" s="63">
        <v>0.26</v>
      </c>
      <c r="U238" s="27">
        <v>90537859.969999999</v>
      </c>
      <c r="V238" s="63">
        <v>0.32</v>
      </c>
      <c r="W238" s="27">
        <v>75415735.439999998</v>
      </c>
      <c r="X238" s="63">
        <v>0.23</v>
      </c>
      <c r="Y238" s="27">
        <v>100975751.37</v>
      </c>
      <c r="Z238" s="63">
        <v>0.23</v>
      </c>
      <c r="AA238" s="27">
        <v>178344755.01999998</v>
      </c>
      <c r="AB238" s="63">
        <v>0.26</v>
      </c>
    </row>
    <row r="239" spans="1:28">
      <c r="A239" s="3" t="s">
        <v>312</v>
      </c>
      <c r="B239" s="11" t="s">
        <v>31</v>
      </c>
      <c r="C239" s="7">
        <v>4116950</v>
      </c>
      <c r="D239" s="7">
        <v>85635</v>
      </c>
      <c r="E239" s="27">
        <v>13805282.140000001</v>
      </c>
      <c r="F239" s="63">
        <v>0.08</v>
      </c>
      <c r="G239" s="27">
        <v>14242541.609999999</v>
      </c>
      <c r="H239" s="63">
        <v>0.06</v>
      </c>
      <c r="I239" s="27">
        <v>13618785.539999999</v>
      </c>
      <c r="J239" s="63">
        <v>0.04</v>
      </c>
      <c r="K239" s="27">
        <v>1418841.66</v>
      </c>
      <c r="L239" s="63">
        <v>0.05</v>
      </c>
      <c r="M239" s="27">
        <v>2158781.6</v>
      </c>
      <c r="N239" s="63">
        <v>7.0000000000000007E-2</v>
      </c>
      <c r="O239" s="27">
        <v>2617140.7999999998</v>
      </c>
      <c r="P239" s="63">
        <v>7.0000000000000007E-2</v>
      </c>
      <c r="Q239" s="27">
        <v>52452809.439999998</v>
      </c>
      <c r="R239" s="63">
        <v>0.43</v>
      </c>
      <c r="S239" s="27">
        <v>76703344</v>
      </c>
      <c r="T239" s="63">
        <v>0.42</v>
      </c>
      <c r="U239" s="27">
        <v>104677676.97</v>
      </c>
      <c r="V239" s="63">
        <v>0.37</v>
      </c>
      <c r="W239" s="27">
        <v>67676933.239999995</v>
      </c>
      <c r="X239" s="63">
        <v>0.21</v>
      </c>
      <c r="Y239" s="27">
        <v>93104667.209999993</v>
      </c>
      <c r="Z239" s="63">
        <v>0.21</v>
      </c>
      <c r="AA239" s="27">
        <v>120913603.31</v>
      </c>
      <c r="AB239" s="63">
        <v>0.18</v>
      </c>
    </row>
    <row r="240" spans="1:28">
      <c r="A240" s="3" t="s">
        <v>268</v>
      </c>
      <c r="B240" s="11" t="s">
        <v>63</v>
      </c>
      <c r="C240" s="7">
        <v>4117008</v>
      </c>
      <c r="D240" s="7">
        <v>86310</v>
      </c>
      <c r="E240" s="27">
        <v>34897009.729999997</v>
      </c>
      <c r="F240" s="63">
        <v>0.2</v>
      </c>
      <c r="G240" s="27">
        <v>53912588.960000001</v>
      </c>
      <c r="H240" s="63">
        <v>0.24</v>
      </c>
      <c r="I240" s="27">
        <v>67829928.769999996</v>
      </c>
      <c r="J240" s="63">
        <v>0.19</v>
      </c>
      <c r="K240" s="27">
        <v>146597.6</v>
      </c>
      <c r="L240" s="63">
        <v>0</v>
      </c>
      <c r="M240" s="27">
        <v>171449.7</v>
      </c>
      <c r="N240" s="63">
        <v>0.01</v>
      </c>
      <c r="O240" s="27">
        <v>206584</v>
      </c>
      <c r="P240" s="63">
        <v>0.01</v>
      </c>
      <c r="Q240" s="27">
        <v>5784898.5700000003</v>
      </c>
      <c r="R240" s="63">
        <v>0.05</v>
      </c>
      <c r="S240" s="27">
        <v>9567685.5099999998</v>
      </c>
      <c r="T240" s="63">
        <v>0.05</v>
      </c>
      <c r="U240" s="27">
        <v>20176426.109999999</v>
      </c>
      <c r="V240" s="63">
        <v>7.0000000000000007E-2</v>
      </c>
      <c r="W240" s="27">
        <v>40828505.899999999</v>
      </c>
      <c r="X240" s="63">
        <v>0.13</v>
      </c>
      <c r="Y240" s="27">
        <v>63651724.170000002</v>
      </c>
      <c r="Z240" s="63">
        <v>0.14000000000000001</v>
      </c>
      <c r="AA240" s="27">
        <v>88212938.879999995</v>
      </c>
      <c r="AB240" s="63">
        <v>0.13</v>
      </c>
    </row>
    <row r="241" spans="1:28">
      <c r="A241" s="3" t="s">
        <v>299</v>
      </c>
      <c r="B241" s="11" t="s">
        <v>21</v>
      </c>
      <c r="C241" s="7">
        <v>4117057</v>
      </c>
      <c r="D241" s="7">
        <v>85350</v>
      </c>
      <c r="E241" s="27">
        <v>40096143.75</v>
      </c>
      <c r="F241" s="63">
        <v>0.23</v>
      </c>
      <c r="G241" s="27">
        <v>26587247.600000001</v>
      </c>
      <c r="H241" s="63">
        <v>0.12</v>
      </c>
      <c r="I241" s="27">
        <v>32245290.789999999</v>
      </c>
      <c r="J241" s="63">
        <v>0.09</v>
      </c>
      <c r="K241" s="27">
        <v>3942955</v>
      </c>
      <c r="L241" s="63">
        <v>0.13</v>
      </c>
      <c r="M241" s="27">
        <v>10962066.300000001</v>
      </c>
      <c r="N241" s="63">
        <v>0.34</v>
      </c>
      <c r="O241" s="27">
        <v>5265241.9000000004</v>
      </c>
      <c r="P241" s="63">
        <v>0.13</v>
      </c>
      <c r="Q241" s="27">
        <v>41010859.5</v>
      </c>
      <c r="R241" s="63">
        <v>0.34</v>
      </c>
      <c r="S241" s="27">
        <v>55779706.299999997</v>
      </c>
      <c r="T241" s="63">
        <v>0.3</v>
      </c>
      <c r="U241" s="27">
        <v>83958708.680000007</v>
      </c>
      <c r="V241" s="63">
        <v>0.28999999999999998</v>
      </c>
      <c r="W241" s="27">
        <v>85049958.25</v>
      </c>
      <c r="X241" s="63">
        <v>0.26</v>
      </c>
      <c r="Y241" s="27">
        <v>93329020.200000003</v>
      </c>
      <c r="Z241" s="63">
        <v>0.21</v>
      </c>
      <c r="AA241" s="27">
        <v>121469241.37</v>
      </c>
      <c r="AB241" s="63">
        <v>0.18</v>
      </c>
    </row>
    <row r="242" spans="1:28">
      <c r="A242" s="3" t="s">
        <v>175</v>
      </c>
      <c r="B242" s="11" t="s">
        <v>29</v>
      </c>
      <c r="C242" s="7">
        <v>4117107</v>
      </c>
      <c r="D242" s="7">
        <v>87970</v>
      </c>
      <c r="E242" s="27">
        <v>16135590.859999999</v>
      </c>
      <c r="F242" s="63">
        <v>0.09</v>
      </c>
      <c r="G242" s="27">
        <v>15624439.76</v>
      </c>
      <c r="H242" s="63">
        <v>7.0000000000000007E-2</v>
      </c>
      <c r="I242" s="27">
        <v>17368364.120000001</v>
      </c>
      <c r="J242" s="63">
        <v>0.05</v>
      </c>
      <c r="K242" s="27">
        <v>200076</v>
      </c>
      <c r="L242" s="63">
        <v>0.01</v>
      </c>
      <c r="M242" s="27">
        <v>199160</v>
      </c>
      <c r="N242" s="63">
        <v>0.01</v>
      </c>
      <c r="O242" s="27">
        <v>574698</v>
      </c>
      <c r="P242" s="63">
        <v>0.01</v>
      </c>
      <c r="Q242" s="27">
        <v>17925198.629999999</v>
      </c>
      <c r="R242" s="63">
        <v>0.15</v>
      </c>
      <c r="S242" s="27">
        <v>29110537.870000001</v>
      </c>
      <c r="T242" s="63">
        <v>0.16</v>
      </c>
      <c r="U242" s="27">
        <v>40783881.979999997</v>
      </c>
      <c r="V242" s="63">
        <v>0.14000000000000001</v>
      </c>
      <c r="W242" s="27">
        <v>34260865.489999995</v>
      </c>
      <c r="X242" s="63">
        <v>0.11</v>
      </c>
      <c r="Y242" s="27">
        <v>44934137.630000003</v>
      </c>
      <c r="Z242" s="63">
        <v>0.1</v>
      </c>
      <c r="AA242" s="27">
        <v>58726944.099999994</v>
      </c>
      <c r="AB242" s="63">
        <v>0.09</v>
      </c>
    </row>
    <row r="243" spans="1:28">
      <c r="A243" s="3" t="s">
        <v>324</v>
      </c>
      <c r="B243" s="11" t="s">
        <v>29</v>
      </c>
      <c r="C243" s="7">
        <v>4117206</v>
      </c>
      <c r="D243" s="7">
        <v>87490</v>
      </c>
      <c r="E243" s="27">
        <v>8177547.6699999999</v>
      </c>
      <c r="F243" s="63">
        <v>0.05</v>
      </c>
      <c r="G243" s="27">
        <v>10420444.77</v>
      </c>
      <c r="H243" s="63">
        <v>0.05</v>
      </c>
      <c r="I243" s="27">
        <v>14280097.91</v>
      </c>
      <c r="J243" s="63">
        <v>0.04</v>
      </c>
      <c r="K243" s="27">
        <v>311613</v>
      </c>
      <c r="L243" s="63">
        <v>0.01</v>
      </c>
      <c r="M243" s="27">
        <v>149133.20000000001</v>
      </c>
      <c r="N243" s="63">
        <v>0</v>
      </c>
      <c r="O243" s="27">
        <v>130518</v>
      </c>
      <c r="P243" s="63">
        <v>0</v>
      </c>
      <c r="Q243" s="27">
        <v>56087773.270000003</v>
      </c>
      <c r="R243" s="63">
        <v>0.46</v>
      </c>
      <c r="S243" s="27">
        <v>78716788.819999993</v>
      </c>
      <c r="T243" s="63">
        <v>0.43</v>
      </c>
      <c r="U243" s="27">
        <v>75421891.299999997</v>
      </c>
      <c r="V243" s="63">
        <v>0.26</v>
      </c>
      <c r="W243" s="27">
        <v>64576933.940000005</v>
      </c>
      <c r="X243" s="63">
        <v>0.2</v>
      </c>
      <c r="Y243" s="27">
        <v>89286366.789999992</v>
      </c>
      <c r="Z243" s="63">
        <v>0.2</v>
      </c>
      <c r="AA243" s="27">
        <v>89832507.209999993</v>
      </c>
      <c r="AB243" s="63">
        <v>0.13</v>
      </c>
    </row>
    <row r="244" spans="1:28">
      <c r="A244" s="3" t="s">
        <v>156</v>
      </c>
      <c r="B244" s="11" t="s">
        <v>31</v>
      </c>
      <c r="C244" s="7">
        <v>4117255</v>
      </c>
      <c r="D244" s="7">
        <v>85685</v>
      </c>
      <c r="E244" s="27">
        <v>53037592.130000003</v>
      </c>
      <c r="F244" s="63">
        <v>0.31</v>
      </c>
      <c r="G244" s="27">
        <v>62737219.039999999</v>
      </c>
      <c r="H244" s="63">
        <v>0.28000000000000003</v>
      </c>
      <c r="I244" s="27">
        <v>101087622.56999999</v>
      </c>
      <c r="J244" s="63">
        <v>0.28000000000000003</v>
      </c>
      <c r="K244" s="27">
        <v>4282124.9000000004</v>
      </c>
      <c r="L244" s="63">
        <v>0.14000000000000001</v>
      </c>
      <c r="M244" s="27">
        <v>3418471.5</v>
      </c>
      <c r="N244" s="63">
        <v>0.11</v>
      </c>
      <c r="O244" s="27">
        <v>4191410.1</v>
      </c>
      <c r="P244" s="63">
        <v>0.11</v>
      </c>
      <c r="Q244" s="27">
        <v>60720476.350000001</v>
      </c>
      <c r="R244" s="63">
        <v>0.5</v>
      </c>
      <c r="S244" s="27">
        <v>75513268.980000004</v>
      </c>
      <c r="T244" s="63">
        <v>0.41</v>
      </c>
      <c r="U244" s="27">
        <v>107819308.79000001</v>
      </c>
      <c r="V244" s="63">
        <v>0.38</v>
      </c>
      <c r="W244" s="27">
        <v>118040193.38</v>
      </c>
      <c r="X244" s="63">
        <v>0.36</v>
      </c>
      <c r="Y244" s="27">
        <v>141668959.52000001</v>
      </c>
      <c r="Z244" s="63">
        <v>0.32</v>
      </c>
      <c r="AA244" s="27">
        <v>213098341.45999998</v>
      </c>
      <c r="AB244" s="63">
        <v>0.31</v>
      </c>
    </row>
    <row r="245" spans="1:28">
      <c r="A245" s="3" t="s">
        <v>401</v>
      </c>
      <c r="B245" s="11" t="s">
        <v>63</v>
      </c>
      <c r="C245" s="7">
        <v>4117214</v>
      </c>
      <c r="D245" s="7">
        <v>86250</v>
      </c>
      <c r="E245" s="27">
        <v>21706198.890000001</v>
      </c>
      <c r="F245" s="63">
        <v>0.13</v>
      </c>
      <c r="G245" s="27">
        <v>23963070.02</v>
      </c>
      <c r="H245" s="63">
        <v>0.11</v>
      </c>
      <c r="I245" s="27">
        <v>42504435.670000002</v>
      </c>
      <c r="J245" s="63">
        <v>0.12</v>
      </c>
      <c r="K245" s="27">
        <v>29611.5</v>
      </c>
      <c r="L245" s="63">
        <v>0</v>
      </c>
      <c r="M245" s="27">
        <v>31481.4</v>
      </c>
      <c r="N245" s="63">
        <v>0</v>
      </c>
      <c r="O245" s="27">
        <v>43805.65</v>
      </c>
      <c r="P245" s="63">
        <v>0</v>
      </c>
      <c r="Q245" s="27">
        <v>503471.3</v>
      </c>
      <c r="R245" s="63">
        <v>0</v>
      </c>
      <c r="S245" s="27">
        <v>527431.85</v>
      </c>
      <c r="T245" s="63">
        <v>0</v>
      </c>
      <c r="U245" s="27">
        <v>609046.88</v>
      </c>
      <c r="V245" s="63">
        <v>0</v>
      </c>
      <c r="W245" s="27">
        <v>22239281.690000001</v>
      </c>
      <c r="X245" s="63">
        <v>7.0000000000000007E-2</v>
      </c>
      <c r="Y245" s="27">
        <v>24521983.27</v>
      </c>
      <c r="Z245" s="63">
        <v>0.06</v>
      </c>
      <c r="AA245" s="27">
        <v>43157288.200000003</v>
      </c>
      <c r="AB245" s="63">
        <v>0.06</v>
      </c>
    </row>
    <row r="246" spans="1:28">
      <c r="A246" s="3" t="s">
        <v>99</v>
      </c>
      <c r="B246" s="6" t="s">
        <v>15</v>
      </c>
      <c r="C246" s="7">
        <v>4117222</v>
      </c>
      <c r="D246" s="7">
        <v>85930</v>
      </c>
      <c r="E246" s="27">
        <v>43464143.270000003</v>
      </c>
      <c r="F246" s="63">
        <v>0.25</v>
      </c>
      <c r="G246" s="27">
        <v>54350324.100000001</v>
      </c>
      <c r="H246" s="63">
        <v>0.24</v>
      </c>
      <c r="I246" s="27">
        <v>88128058.790000007</v>
      </c>
      <c r="J246" s="63">
        <v>0.24</v>
      </c>
      <c r="K246" s="27">
        <v>1864300</v>
      </c>
      <c r="L246" s="63">
        <v>0.06</v>
      </c>
      <c r="M246" s="27">
        <v>1006400</v>
      </c>
      <c r="N246" s="63">
        <v>0.03</v>
      </c>
      <c r="O246" s="27">
        <v>1151315</v>
      </c>
      <c r="P246" s="63">
        <v>0.03</v>
      </c>
      <c r="Q246" s="27">
        <v>93758821.140000001</v>
      </c>
      <c r="R246" s="63">
        <v>0.77</v>
      </c>
      <c r="S246" s="27">
        <v>141677884.72</v>
      </c>
      <c r="T246" s="63">
        <v>0.77</v>
      </c>
      <c r="U246" s="27">
        <v>245816465.53999999</v>
      </c>
      <c r="V246" s="63">
        <v>0.86</v>
      </c>
      <c r="W246" s="27">
        <v>139087264.41</v>
      </c>
      <c r="X246" s="63">
        <v>0.43</v>
      </c>
      <c r="Y246" s="27">
        <v>197034608.81999999</v>
      </c>
      <c r="Z246" s="63">
        <v>0.44</v>
      </c>
      <c r="AA246" s="27">
        <v>335095839.32999998</v>
      </c>
      <c r="AB246" s="63">
        <v>0.49</v>
      </c>
    </row>
    <row r="247" spans="1:28">
      <c r="A247" s="3" t="s">
        <v>307</v>
      </c>
      <c r="B247" s="11" t="s">
        <v>21</v>
      </c>
      <c r="C247" s="7">
        <v>4117271</v>
      </c>
      <c r="D247" s="7">
        <v>85250</v>
      </c>
      <c r="E247" s="27">
        <v>12319751.85</v>
      </c>
      <c r="F247" s="63">
        <v>7.0000000000000007E-2</v>
      </c>
      <c r="G247" s="27">
        <v>15393066.689999999</v>
      </c>
      <c r="H247" s="63">
        <v>7.0000000000000007E-2</v>
      </c>
      <c r="I247" s="27">
        <v>32606883.300000001</v>
      </c>
      <c r="J247" s="63">
        <v>0.09</v>
      </c>
      <c r="K247" s="27">
        <v>432882.9</v>
      </c>
      <c r="L247" s="63">
        <v>0.01</v>
      </c>
      <c r="M247" s="27">
        <v>491745.5</v>
      </c>
      <c r="N247" s="63">
        <v>0.02</v>
      </c>
      <c r="O247" s="27">
        <v>740274</v>
      </c>
      <c r="P247" s="63">
        <v>0.02</v>
      </c>
      <c r="Q247" s="27">
        <v>16549427.15</v>
      </c>
      <c r="R247" s="63">
        <v>0.14000000000000001</v>
      </c>
      <c r="S247" s="27">
        <v>33807205.479999997</v>
      </c>
      <c r="T247" s="63">
        <v>0.18</v>
      </c>
      <c r="U247" s="27">
        <v>46700638.93</v>
      </c>
      <c r="V247" s="63">
        <v>0.16</v>
      </c>
      <c r="W247" s="27">
        <v>29302061.899999999</v>
      </c>
      <c r="X247" s="63">
        <v>0.09</v>
      </c>
      <c r="Y247" s="27">
        <v>49692017.669999994</v>
      </c>
      <c r="Z247" s="63">
        <v>0.11</v>
      </c>
      <c r="AA247" s="27">
        <v>80047796.230000004</v>
      </c>
      <c r="AB247" s="63">
        <v>0.12</v>
      </c>
    </row>
    <row r="248" spans="1:28">
      <c r="A248" s="3" t="s">
        <v>357</v>
      </c>
      <c r="B248" s="6" t="s">
        <v>11</v>
      </c>
      <c r="C248" s="7">
        <v>4117297</v>
      </c>
      <c r="D248" s="7">
        <v>86895</v>
      </c>
      <c r="E248" s="27">
        <v>7834929.6500000004</v>
      </c>
      <c r="F248" s="63">
        <v>0.05</v>
      </c>
      <c r="G248" s="27">
        <v>11967743.08</v>
      </c>
      <c r="H248" s="63">
        <v>0.05</v>
      </c>
      <c r="I248" s="27">
        <v>20520943.809999999</v>
      </c>
      <c r="J248" s="63">
        <v>0.06</v>
      </c>
      <c r="K248" s="27">
        <v>31194.799999999999</v>
      </c>
      <c r="L248" s="63">
        <v>0</v>
      </c>
      <c r="M248" s="27">
        <v>52234.31</v>
      </c>
      <c r="N248" s="63">
        <v>0</v>
      </c>
      <c r="O248" s="27">
        <v>180808.8</v>
      </c>
      <c r="P248" s="63">
        <v>0</v>
      </c>
      <c r="Q248" s="27">
        <v>28395860.309999999</v>
      </c>
      <c r="R248" s="63">
        <v>0.23</v>
      </c>
      <c r="S248" s="27">
        <v>52513412.329999998</v>
      </c>
      <c r="T248" s="63">
        <v>0.28999999999999998</v>
      </c>
      <c r="U248" s="27">
        <v>73260875.049999997</v>
      </c>
      <c r="V248" s="63">
        <v>0.26</v>
      </c>
      <c r="W248" s="27">
        <v>36261984.759999998</v>
      </c>
      <c r="X248" s="63">
        <v>0.11</v>
      </c>
      <c r="Y248" s="27">
        <v>64533389.719999999</v>
      </c>
      <c r="Z248" s="63">
        <v>0.15</v>
      </c>
      <c r="AA248" s="27">
        <v>93962627.659999996</v>
      </c>
      <c r="AB248" s="63">
        <v>0.14000000000000001</v>
      </c>
    </row>
    <row r="249" spans="1:28">
      <c r="A249" s="3" t="s">
        <v>172</v>
      </c>
      <c r="B249" s="11" t="s">
        <v>21</v>
      </c>
      <c r="C249" s="7">
        <v>4117305</v>
      </c>
      <c r="D249" s="7">
        <v>84350</v>
      </c>
      <c r="E249" s="27">
        <v>79507672.700000003</v>
      </c>
      <c r="F249" s="63">
        <v>0.46</v>
      </c>
      <c r="G249" s="27">
        <v>82541730.469999999</v>
      </c>
      <c r="H249" s="63">
        <v>0.36</v>
      </c>
      <c r="I249" s="27">
        <v>180915964.53999999</v>
      </c>
      <c r="J249" s="63">
        <v>0.5</v>
      </c>
      <c r="K249" s="27">
        <v>25469358.289999999</v>
      </c>
      <c r="L249" s="63">
        <v>0.82</v>
      </c>
      <c r="M249" s="27">
        <v>60452407.799999997</v>
      </c>
      <c r="N249" s="63">
        <v>1.89</v>
      </c>
      <c r="O249" s="27">
        <v>56597127.969999999</v>
      </c>
      <c r="P249" s="63">
        <v>1.43</v>
      </c>
      <c r="Q249" s="27">
        <v>45895036.880000003</v>
      </c>
      <c r="R249" s="63">
        <v>0.38</v>
      </c>
      <c r="S249" s="27">
        <v>59510830.229999997</v>
      </c>
      <c r="T249" s="63">
        <v>0.32</v>
      </c>
      <c r="U249" s="27">
        <v>91442647.859999999</v>
      </c>
      <c r="V249" s="63">
        <v>0.32</v>
      </c>
      <c r="W249" s="27">
        <v>150872067.87</v>
      </c>
      <c r="X249" s="63">
        <v>0.46</v>
      </c>
      <c r="Y249" s="27">
        <v>202504968.49999997</v>
      </c>
      <c r="Z249" s="63">
        <v>0.46</v>
      </c>
      <c r="AA249" s="27">
        <v>328955740.37</v>
      </c>
      <c r="AB249" s="63">
        <v>0.48</v>
      </c>
    </row>
    <row r="250" spans="1:28">
      <c r="A250" s="3" t="s">
        <v>294</v>
      </c>
      <c r="B250" s="6" t="s">
        <v>11</v>
      </c>
      <c r="C250" s="7">
        <v>4117404</v>
      </c>
      <c r="D250" s="7">
        <v>87170</v>
      </c>
      <c r="E250" s="27">
        <v>33891840.329999998</v>
      </c>
      <c r="F250" s="63">
        <v>0.2</v>
      </c>
      <c r="G250" s="27">
        <v>42497316.25</v>
      </c>
      <c r="H250" s="63">
        <v>0.19</v>
      </c>
      <c r="I250" s="27">
        <v>67485599.829999998</v>
      </c>
      <c r="J250" s="63">
        <v>0.19</v>
      </c>
      <c r="K250" s="27">
        <v>32225.4</v>
      </c>
      <c r="L250" s="63">
        <v>0</v>
      </c>
      <c r="M250" s="27">
        <v>3039145.77</v>
      </c>
      <c r="N250" s="63">
        <v>0.09</v>
      </c>
      <c r="O250" s="27">
        <v>164412.5</v>
      </c>
      <c r="P250" s="63">
        <v>0</v>
      </c>
      <c r="Q250" s="27">
        <v>3288173.35</v>
      </c>
      <c r="R250" s="63">
        <v>0.03</v>
      </c>
      <c r="S250" s="27">
        <v>7510789.25</v>
      </c>
      <c r="T250" s="63">
        <v>0.04</v>
      </c>
      <c r="U250" s="27">
        <v>5880688.3799999999</v>
      </c>
      <c r="V250" s="63">
        <v>0.02</v>
      </c>
      <c r="W250" s="27">
        <v>37212239.079999998</v>
      </c>
      <c r="X250" s="63">
        <v>0.11</v>
      </c>
      <c r="Y250" s="27">
        <v>53047251.270000003</v>
      </c>
      <c r="Z250" s="63">
        <v>0.12</v>
      </c>
      <c r="AA250" s="27">
        <v>73530700.709999993</v>
      </c>
      <c r="AB250" s="63">
        <v>0.11</v>
      </c>
    </row>
    <row r="251" spans="1:28">
      <c r="A251" s="3" t="s">
        <v>201</v>
      </c>
      <c r="B251" s="6" t="s">
        <v>15</v>
      </c>
      <c r="C251" s="7">
        <v>4117453</v>
      </c>
      <c r="D251" s="7">
        <v>85933</v>
      </c>
      <c r="E251" s="27">
        <v>35581039.409999996</v>
      </c>
      <c r="F251" s="63">
        <v>0.21</v>
      </c>
      <c r="G251" s="27">
        <v>36410459.960000001</v>
      </c>
      <c r="H251" s="63">
        <v>0.16</v>
      </c>
      <c r="I251" s="27">
        <v>71494975.689999998</v>
      </c>
      <c r="J251" s="63">
        <v>0.2</v>
      </c>
      <c r="K251" s="27">
        <v>2747400</v>
      </c>
      <c r="L251" s="63">
        <v>0.09</v>
      </c>
      <c r="M251" s="27">
        <v>3455610</v>
      </c>
      <c r="N251" s="63">
        <v>0.11</v>
      </c>
      <c r="O251" s="27">
        <v>4441094</v>
      </c>
      <c r="P251" s="63">
        <v>0.11</v>
      </c>
      <c r="Q251" s="27">
        <v>42059222.469999999</v>
      </c>
      <c r="R251" s="63">
        <v>0.35</v>
      </c>
      <c r="S251" s="27">
        <v>75623066.560000002</v>
      </c>
      <c r="T251" s="63">
        <v>0.41</v>
      </c>
      <c r="U251" s="27">
        <v>118488072.03</v>
      </c>
      <c r="V251" s="63">
        <v>0.41</v>
      </c>
      <c r="W251" s="27">
        <v>80387661.879999995</v>
      </c>
      <c r="X251" s="63">
        <v>0.25</v>
      </c>
      <c r="Y251" s="27">
        <v>115489136.52000001</v>
      </c>
      <c r="Z251" s="63">
        <v>0.26</v>
      </c>
      <c r="AA251" s="27">
        <v>194424141.72</v>
      </c>
      <c r="AB251" s="63">
        <v>0.28000000000000003</v>
      </c>
    </row>
    <row r="252" spans="1:28">
      <c r="A252" s="3" t="s">
        <v>149</v>
      </c>
      <c r="B252" s="6" t="s">
        <v>11</v>
      </c>
      <c r="C252" s="7">
        <v>4117503</v>
      </c>
      <c r="D252" s="7">
        <v>87140</v>
      </c>
      <c r="E252" s="27">
        <v>34319559.57</v>
      </c>
      <c r="F252" s="63">
        <v>0.2</v>
      </c>
      <c r="G252" s="27">
        <v>42393721.75</v>
      </c>
      <c r="H252" s="63">
        <v>0.19</v>
      </c>
      <c r="I252" s="27">
        <v>61313476.5</v>
      </c>
      <c r="J252" s="63">
        <v>0.17</v>
      </c>
      <c r="K252" s="27">
        <v>182583</v>
      </c>
      <c r="L252" s="63">
        <v>0.01</v>
      </c>
      <c r="M252" s="27">
        <v>525000</v>
      </c>
      <c r="N252" s="63">
        <v>0.02</v>
      </c>
      <c r="O252" s="27">
        <v>572561</v>
      </c>
      <c r="P252" s="63">
        <v>0.01</v>
      </c>
      <c r="Q252" s="27">
        <v>1371579.8</v>
      </c>
      <c r="R252" s="63">
        <v>0.01</v>
      </c>
      <c r="S252" s="27">
        <v>5325737.46</v>
      </c>
      <c r="T252" s="63">
        <v>0.03</v>
      </c>
      <c r="U252" s="27">
        <v>8534954.8599999994</v>
      </c>
      <c r="V252" s="63">
        <v>0.03</v>
      </c>
      <c r="W252" s="27">
        <v>35873722.369999997</v>
      </c>
      <c r="X252" s="63">
        <v>0.11</v>
      </c>
      <c r="Y252" s="27">
        <v>48244459.210000001</v>
      </c>
      <c r="Z252" s="63">
        <v>0.11</v>
      </c>
      <c r="AA252" s="27">
        <v>70420992.359999999</v>
      </c>
      <c r="AB252" s="63">
        <v>0.1</v>
      </c>
    </row>
    <row r="253" spans="1:28">
      <c r="A253" s="3" t="s">
        <v>69</v>
      </c>
      <c r="B253" s="11" t="s">
        <v>21</v>
      </c>
      <c r="C253" s="7">
        <v>4117602</v>
      </c>
      <c r="D253" s="7">
        <v>84670</v>
      </c>
      <c r="E253" s="27">
        <v>59008924.630000003</v>
      </c>
      <c r="F253" s="63">
        <v>0.34</v>
      </c>
      <c r="G253" s="27">
        <v>96818083.870000005</v>
      </c>
      <c r="H253" s="63">
        <v>0.43</v>
      </c>
      <c r="I253" s="27">
        <v>143177731.27000001</v>
      </c>
      <c r="J253" s="63">
        <v>0.39</v>
      </c>
      <c r="K253" s="27">
        <v>20445520.77</v>
      </c>
      <c r="L253" s="63">
        <v>0.65</v>
      </c>
      <c r="M253" s="27">
        <v>18793945</v>
      </c>
      <c r="N253" s="63">
        <v>0.59</v>
      </c>
      <c r="O253" s="27">
        <v>20208939.800000001</v>
      </c>
      <c r="P253" s="63">
        <v>0.51</v>
      </c>
      <c r="Q253" s="27">
        <v>10398284.43</v>
      </c>
      <c r="R253" s="63">
        <v>0.09</v>
      </c>
      <c r="S253" s="27">
        <v>16894886.719999999</v>
      </c>
      <c r="T253" s="63">
        <v>0.09</v>
      </c>
      <c r="U253" s="27">
        <v>22099489.210000001</v>
      </c>
      <c r="V253" s="63">
        <v>0.08</v>
      </c>
      <c r="W253" s="27">
        <v>89852729.830000013</v>
      </c>
      <c r="X253" s="63">
        <v>0.28000000000000003</v>
      </c>
      <c r="Y253" s="27">
        <v>132506915.59</v>
      </c>
      <c r="Z253" s="63">
        <v>0.3</v>
      </c>
      <c r="AA253" s="27">
        <v>185486160.28000003</v>
      </c>
      <c r="AB253" s="63">
        <v>0.27</v>
      </c>
    </row>
    <row r="254" spans="1:28">
      <c r="A254" s="3" t="s">
        <v>56</v>
      </c>
      <c r="B254" s="6" t="s">
        <v>7</v>
      </c>
      <c r="C254" s="7">
        <v>4117701</v>
      </c>
      <c r="D254" s="7">
        <v>84130</v>
      </c>
      <c r="E254" s="27">
        <v>136322337.59999999</v>
      </c>
      <c r="F254" s="63">
        <v>0.79</v>
      </c>
      <c r="G254" s="27">
        <v>178462489.15000001</v>
      </c>
      <c r="H254" s="63">
        <v>0.79</v>
      </c>
      <c r="I254" s="27">
        <v>352636973.5</v>
      </c>
      <c r="J254" s="63">
        <v>0.97</v>
      </c>
      <c r="K254" s="27">
        <v>10409667</v>
      </c>
      <c r="L254" s="63">
        <v>0.33</v>
      </c>
      <c r="M254" s="27">
        <v>5711636</v>
      </c>
      <c r="N254" s="63">
        <v>0.18</v>
      </c>
      <c r="O254" s="27">
        <v>16051539.1</v>
      </c>
      <c r="P254" s="63">
        <v>0.41</v>
      </c>
      <c r="Q254" s="27">
        <v>74895180.900000006</v>
      </c>
      <c r="R254" s="63">
        <v>0.62</v>
      </c>
      <c r="S254" s="27">
        <v>84415267.579999998</v>
      </c>
      <c r="T254" s="63">
        <v>0.46</v>
      </c>
      <c r="U254" s="27">
        <v>154687620.44</v>
      </c>
      <c r="V254" s="63">
        <v>0.54</v>
      </c>
      <c r="W254" s="27">
        <v>221627185.5</v>
      </c>
      <c r="X254" s="63">
        <v>0.68</v>
      </c>
      <c r="Y254" s="27">
        <v>268589392.73000002</v>
      </c>
      <c r="Z254" s="63">
        <v>0.61</v>
      </c>
      <c r="AA254" s="27">
        <v>523376133.04000002</v>
      </c>
      <c r="AB254" s="63">
        <v>0.76</v>
      </c>
    </row>
    <row r="255" spans="1:28">
      <c r="A255" s="3" t="s">
        <v>280</v>
      </c>
      <c r="B255" s="11" t="s">
        <v>21</v>
      </c>
      <c r="C255" s="7">
        <v>4117800</v>
      </c>
      <c r="D255" s="7">
        <v>85270</v>
      </c>
      <c r="E255" s="27">
        <v>11714730.83</v>
      </c>
      <c r="F255" s="63">
        <v>7.0000000000000007E-2</v>
      </c>
      <c r="G255" s="27">
        <v>13717785.300000001</v>
      </c>
      <c r="H255" s="63">
        <v>0.06</v>
      </c>
      <c r="I255" s="27">
        <v>19651017.539999999</v>
      </c>
      <c r="J255" s="63">
        <v>0.05</v>
      </c>
      <c r="K255" s="27">
        <v>1595380</v>
      </c>
      <c r="L255" s="63">
        <v>0.05</v>
      </c>
      <c r="M255" s="27">
        <v>1843749.25</v>
      </c>
      <c r="N255" s="63">
        <v>0.06</v>
      </c>
      <c r="O255" s="27">
        <v>3258124.7</v>
      </c>
      <c r="P255" s="63">
        <v>0.08</v>
      </c>
      <c r="Q255" s="27">
        <v>29628719.149999999</v>
      </c>
      <c r="R255" s="63">
        <v>0.24</v>
      </c>
      <c r="S255" s="27">
        <v>53195678.25</v>
      </c>
      <c r="T255" s="63">
        <v>0.28999999999999998</v>
      </c>
      <c r="U255" s="27">
        <v>89723201.099999994</v>
      </c>
      <c r="V255" s="63">
        <v>0.31</v>
      </c>
      <c r="W255" s="27">
        <v>42938829.979999997</v>
      </c>
      <c r="X255" s="63">
        <v>0.13</v>
      </c>
      <c r="Y255" s="27">
        <v>68757212.799999997</v>
      </c>
      <c r="Z255" s="63">
        <v>0.16</v>
      </c>
      <c r="AA255" s="27">
        <v>112632343.33999999</v>
      </c>
      <c r="AB255" s="63">
        <v>0.16</v>
      </c>
    </row>
    <row r="256" spans="1:28">
      <c r="A256" s="3" t="s">
        <v>40</v>
      </c>
      <c r="B256" s="6" t="s">
        <v>15</v>
      </c>
      <c r="C256" s="7">
        <v>4117909</v>
      </c>
      <c r="D256" s="7">
        <v>85950</v>
      </c>
      <c r="E256" s="27">
        <v>131493323.62</v>
      </c>
      <c r="F256" s="63">
        <v>0.76</v>
      </c>
      <c r="G256" s="27">
        <v>168041033.06999999</v>
      </c>
      <c r="H256" s="63">
        <v>0.74</v>
      </c>
      <c r="I256" s="27">
        <v>265650148.69</v>
      </c>
      <c r="J256" s="63">
        <v>0.73</v>
      </c>
      <c r="K256" s="27">
        <v>191116.44</v>
      </c>
      <c r="L256" s="63">
        <v>0.01</v>
      </c>
      <c r="M256" s="27">
        <v>1390488</v>
      </c>
      <c r="N256" s="63">
        <v>0.04</v>
      </c>
      <c r="O256" s="27">
        <v>2295128</v>
      </c>
      <c r="P256" s="63">
        <v>0.06</v>
      </c>
      <c r="Q256" s="27">
        <v>138578156.36000001</v>
      </c>
      <c r="R256" s="63">
        <v>1.1399999999999999</v>
      </c>
      <c r="S256" s="27">
        <v>244775644.5</v>
      </c>
      <c r="T256" s="63">
        <v>1.33</v>
      </c>
      <c r="U256" s="27">
        <v>406256616.83999997</v>
      </c>
      <c r="V256" s="63">
        <v>1.42</v>
      </c>
      <c r="W256" s="27">
        <v>270262596.42000002</v>
      </c>
      <c r="X256" s="63">
        <v>0.83</v>
      </c>
      <c r="Y256" s="27">
        <v>414207165.56999999</v>
      </c>
      <c r="Z256" s="63">
        <v>0.94</v>
      </c>
      <c r="AA256" s="27">
        <v>674201893.52999997</v>
      </c>
      <c r="AB256" s="63">
        <v>0.98</v>
      </c>
    </row>
    <row r="257" spans="1:28">
      <c r="A257" s="3" t="s">
        <v>174</v>
      </c>
      <c r="B257" s="11" t="s">
        <v>29</v>
      </c>
      <c r="C257" s="7">
        <v>4118006</v>
      </c>
      <c r="D257" s="7">
        <v>87780</v>
      </c>
      <c r="E257" s="27">
        <v>27702984.23</v>
      </c>
      <c r="F257" s="63">
        <v>0.16</v>
      </c>
      <c r="G257" s="27">
        <v>31661855.84</v>
      </c>
      <c r="H257" s="63">
        <v>0.14000000000000001</v>
      </c>
      <c r="I257" s="27">
        <v>49915893.130000003</v>
      </c>
      <c r="J257" s="63">
        <v>0.14000000000000001</v>
      </c>
      <c r="K257" s="27">
        <v>185157.84</v>
      </c>
      <c r="L257" s="63">
        <v>0.01</v>
      </c>
      <c r="M257" s="27">
        <v>117096.4</v>
      </c>
      <c r="N257" s="63">
        <v>0</v>
      </c>
      <c r="O257" s="27">
        <v>330760.03999999998</v>
      </c>
      <c r="P257" s="63">
        <v>0.01</v>
      </c>
      <c r="Q257" s="27">
        <v>6323482.9900000002</v>
      </c>
      <c r="R257" s="63">
        <v>0.05</v>
      </c>
      <c r="S257" s="27">
        <v>7463995.7300000004</v>
      </c>
      <c r="T257" s="63">
        <v>0.04</v>
      </c>
      <c r="U257" s="27">
        <v>10522203.789999999</v>
      </c>
      <c r="V257" s="63">
        <v>0.04</v>
      </c>
      <c r="W257" s="27">
        <v>34211625.060000002</v>
      </c>
      <c r="X257" s="63">
        <v>0.11</v>
      </c>
      <c r="Y257" s="27">
        <v>39242947.969999999</v>
      </c>
      <c r="Z257" s="63">
        <v>0.09</v>
      </c>
      <c r="AA257" s="27">
        <v>60768856.960000001</v>
      </c>
      <c r="AB257" s="63">
        <v>0.09</v>
      </c>
    </row>
    <row r="258" spans="1:28">
      <c r="A258" s="3" t="s">
        <v>114</v>
      </c>
      <c r="B258" s="6" t="s">
        <v>11</v>
      </c>
      <c r="C258" s="7">
        <v>4118105</v>
      </c>
      <c r="D258" s="7">
        <v>87660</v>
      </c>
      <c r="E258" s="27">
        <v>37253953.280000001</v>
      </c>
      <c r="F258" s="63">
        <v>0.22</v>
      </c>
      <c r="G258" s="27">
        <v>54134269.100000001</v>
      </c>
      <c r="H258" s="63">
        <v>0.24</v>
      </c>
      <c r="I258" s="27">
        <v>73843666.469999999</v>
      </c>
      <c r="J258" s="63">
        <v>0.2</v>
      </c>
      <c r="K258" s="27">
        <v>529449.30000000005</v>
      </c>
      <c r="L258" s="63">
        <v>0.02</v>
      </c>
      <c r="M258" s="27">
        <v>162386.46</v>
      </c>
      <c r="N258" s="63">
        <v>0.01</v>
      </c>
      <c r="O258" s="27">
        <v>510236</v>
      </c>
      <c r="P258" s="63">
        <v>0.01</v>
      </c>
      <c r="Q258" s="27">
        <v>6957775.8700000001</v>
      </c>
      <c r="R258" s="63">
        <v>0.06</v>
      </c>
      <c r="S258" s="27">
        <v>8698254.7300000004</v>
      </c>
      <c r="T258" s="63">
        <v>0.05</v>
      </c>
      <c r="U258" s="27">
        <v>12701401.02</v>
      </c>
      <c r="V258" s="63">
        <v>0.04</v>
      </c>
      <c r="W258" s="27">
        <v>44741178.449999996</v>
      </c>
      <c r="X258" s="63">
        <v>0.14000000000000001</v>
      </c>
      <c r="Y258" s="27">
        <v>62994910.290000007</v>
      </c>
      <c r="Z258" s="63">
        <v>0.14000000000000001</v>
      </c>
      <c r="AA258" s="27">
        <v>87055303.489999995</v>
      </c>
      <c r="AB258" s="63">
        <v>0.13</v>
      </c>
    </row>
    <row r="259" spans="1:28">
      <c r="A259" s="3" t="s">
        <v>17</v>
      </c>
      <c r="B259" s="6" t="s">
        <v>7</v>
      </c>
      <c r="C259" s="7">
        <v>4118204</v>
      </c>
      <c r="D259" s="7">
        <v>83200</v>
      </c>
      <c r="E259" s="27">
        <v>5010066.24</v>
      </c>
      <c r="F259" s="63">
        <v>0.03</v>
      </c>
      <c r="G259" s="27">
        <v>6488484.0599999996</v>
      </c>
      <c r="H259" s="63">
        <v>0.03</v>
      </c>
      <c r="I259" s="27">
        <v>6732903.2400000002</v>
      </c>
      <c r="J259" s="63">
        <v>0.02</v>
      </c>
      <c r="K259" s="27">
        <v>725635</v>
      </c>
      <c r="L259" s="63">
        <v>0.02</v>
      </c>
      <c r="M259" s="27">
        <v>682850</v>
      </c>
      <c r="N259" s="63">
        <v>0.02</v>
      </c>
      <c r="O259" s="27">
        <v>654425</v>
      </c>
      <c r="P259" s="63">
        <v>0.02</v>
      </c>
      <c r="Q259" s="27">
        <v>7076163.3700000001</v>
      </c>
      <c r="R259" s="63">
        <v>0.06</v>
      </c>
      <c r="S259" s="27">
        <v>9310731.5899999999</v>
      </c>
      <c r="T259" s="63">
        <v>0.05</v>
      </c>
      <c r="U259" s="27">
        <v>8428625.0500000007</v>
      </c>
      <c r="V259" s="63">
        <v>0.03</v>
      </c>
      <c r="W259" s="27">
        <v>12811864.609999999</v>
      </c>
      <c r="X259" s="63">
        <v>0.04</v>
      </c>
      <c r="Y259" s="27">
        <v>16482065.649999999</v>
      </c>
      <c r="Z259" s="63">
        <v>0.04</v>
      </c>
      <c r="AA259" s="27">
        <v>15815953.290000001</v>
      </c>
      <c r="AB259" s="63">
        <v>0.02</v>
      </c>
    </row>
    <row r="260" spans="1:28">
      <c r="A260" s="3" t="s">
        <v>393</v>
      </c>
      <c r="B260" s="6" t="s">
        <v>11</v>
      </c>
      <c r="C260" s="7">
        <v>4118303</v>
      </c>
      <c r="D260" s="7">
        <v>87680</v>
      </c>
      <c r="E260" s="27">
        <v>10187700.689999999</v>
      </c>
      <c r="F260" s="63">
        <v>0.06</v>
      </c>
      <c r="G260" s="27">
        <v>15297933.51</v>
      </c>
      <c r="H260" s="63">
        <v>7.0000000000000007E-2</v>
      </c>
      <c r="I260" s="27">
        <v>18659460.690000001</v>
      </c>
      <c r="J260" s="63">
        <v>0.05</v>
      </c>
      <c r="K260" s="27">
        <v>1646167.5</v>
      </c>
      <c r="L260" s="63">
        <v>0.05</v>
      </c>
      <c r="M260" s="27">
        <v>1818022.2</v>
      </c>
      <c r="N260" s="63">
        <v>0.06</v>
      </c>
      <c r="O260" s="27">
        <v>2736421</v>
      </c>
      <c r="P260" s="63">
        <v>7.0000000000000007E-2</v>
      </c>
      <c r="Q260" s="27">
        <v>5144498.0199999996</v>
      </c>
      <c r="R260" s="63">
        <v>0.04</v>
      </c>
      <c r="S260" s="27">
        <v>6191856.6200000001</v>
      </c>
      <c r="T260" s="63">
        <v>0.03</v>
      </c>
      <c r="U260" s="27">
        <v>4944325.87</v>
      </c>
      <c r="V260" s="63">
        <v>0.02</v>
      </c>
      <c r="W260" s="27">
        <v>16978366.210000001</v>
      </c>
      <c r="X260" s="63">
        <v>0.05</v>
      </c>
      <c r="Y260" s="27">
        <v>23307812.330000002</v>
      </c>
      <c r="Z260" s="63">
        <v>0.05</v>
      </c>
      <c r="AA260" s="27">
        <v>26340207.560000002</v>
      </c>
      <c r="AB260" s="63">
        <v>0.04</v>
      </c>
    </row>
    <row r="261" spans="1:28">
      <c r="A261" s="3" t="s">
        <v>42</v>
      </c>
      <c r="B261" s="11" t="s">
        <v>29</v>
      </c>
      <c r="C261" s="7">
        <v>4118402</v>
      </c>
      <c r="D261" s="7">
        <v>87700</v>
      </c>
      <c r="E261" s="27">
        <v>53489928.380000003</v>
      </c>
      <c r="F261" s="63">
        <v>0.31</v>
      </c>
      <c r="G261" s="27">
        <v>64218495.210000001</v>
      </c>
      <c r="H261" s="63">
        <v>0.28000000000000003</v>
      </c>
      <c r="I261" s="27">
        <v>132776175.17</v>
      </c>
      <c r="J261" s="63">
        <v>0.36</v>
      </c>
      <c r="K261" s="27">
        <v>2210195</v>
      </c>
      <c r="L261" s="63">
        <v>7.0000000000000007E-2</v>
      </c>
      <c r="M261" s="27">
        <v>1266200.99</v>
      </c>
      <c r="N261" s="63">
        <v>0.04</v>
      </c>
      <c r="O261" s="27">
        <v>3585850</v>
      </c>
      <c r="P261" s="63">
        <v>0.09</v>
      </c>
      <c r="Q261" s="27">
        <v>75233195.090000004</v>
      </c>
      <c r="R261" s="63">
        <v>0.62</v>
      </c>
      <c r="S261" s="27">
        <v>126380947.78</v>
      </c>
      <c r="T261" s="63">
        <v>0.69</v>
      </c>
      <c r="U261" s="27">
        <v>169125586.78</v>
      </c>
      <c r="V261" s="63">
        <v>0.59</v>
      </c>
      <c r="W261" s="27">
        <v>130933318.47</v>
      </c>
      <c r="X261" s="63">
        <v>0.4</v>
      </c>
      <c r="Y261" s="27">
        <v>191865643.98000002</v>
      </c>
      <c r="Z261" s="63">
        <v>0.43</v>
      </c>
      <c r="AA261" s="27">
        <v>305487611.95000005</v>
      </c>
      <c r="AB261" s="63">
        <v>0.44</v>
      </c>
    </row>
    <row r="262" spans="1:28">
      <c r="A262" s="3" t="s">
        <v>236</v>
      </c>
      <c r="B262" s="6" t="s">
        <v>15</v>
      </c>
      <c r="C262" s="7">
        <v>4118451</v>
      </c>
      <c r="D262" s="7">
        <v>85948</v>
      </c>
      <c r="E262" s="27">
        <v>14928036.98</v>
      </c>
      <c r="F262" s="63">
        <v>0.09</v>
      </c>
      <c r="G262" s="27">
        <v>20039406.609999999</v>
      </c>
      <c r="H262" s="63">
        <v>0.09</v>
      </c>
      <c r="I262" s="27">
        <v>29284367.18</v>
      </c>
      <c r="J262" s="63">
        <v>0.08</v>
      </c>
      <c r="K262" s="27">
        <v>17352</v>
      </c>
      <c r="L262" s="63">
        <v>0</v>
      </c>
      <c r="M262" s="27">
        <v>16472</v>
      </c>
      <c r="N262" s="63">
        <v>0</v>
      </c>
      <c r="O262" s="27">
        <v>690810</v>
      </c>
      <c r="P262" s="63">
        <v>0.02</v>
      </c>
      <c r="Q262" s="27">
        <v>36010086.439999998</v>
      </c>
      <c r="R262" s="63">
        <v>0.3</v>
      </c>
      <c r="S262" s="27">
        <v>64538495.310000002</v>
      </c>
      <c r="T262" s="63">
        <v>0.35</v>
      </c>
      <c r="U262" s="27">
        <v>112991233.43000001</v>
      </c>
      <c r="V262" s="63">
        <v>0.39</v>
      </c>
      <c r="W262" s="27">
        <v>50955475.420000002</v>
      </c>
      <c r="X262" s="63">
        <v>0.16</v>
      </c>
      <c r="Y262" s="27">
        <v>84594373.920000002</v>
      </c>
      <c r="Z262" s="63">
        <v>0.19</v>
      </c>
      <c r="AA262" s="27">
        <v>142966410.61000001</v>
      </c>
      <c r="AB262" s="63">
        <v>0.21</v>
      </c>
    </row>
    <row r="263" spans="1:28">
      <c r="A263" s="3" t="s">
        <v>30</v>
      </c>
      <c r="B263" s="11" t="s">
        <v>31</v>
      </c>
      <c r="C263" s="7">
        <v>4118501</v>
      </c>
      <c r="D263" s="7">
        <v>85500</v>
      </c>
      <c r="E263" s="27">
        <v>59037061.140000001</v>
      </c>
      <c r="F263" s="63">
        <v>0.34</v>
      </c>
      <c r="G263" s="27">
        <v>106238279.63</v>
      </c>
      <c r="H263" s="63">
        <v>0.47</v>
      </c>
      <c r="I263" s="27">
        <v>175028414.84999999</v>
      </c>
      <c r="J263" s="63">
        <v>0.48</v>
      </c>
      <c r="K263" s="27">
        <v>1507054.55</v>
      </c>
      <c r="L263" s="63">
        <v>0.05</v>
      </c>
      <c r="M263" s="27">
        <v>1083165</v>
      </c>
      <c r="N263" s="63">
        <v>0.03</v>
      </c>
      <c r="O263" s="27">
        <v>1088738.8</v>
      </c>
      <c r="P263" s="63">
        <v>0.03</v>
      </c>
      <c r="Q263" s="27">
        <v>134493850.06</v>
      </c>
      <c r="R263" s="63">
        <v>1.1100000000000001</v>
      </c>
      <c r="S263" s="27">
        <v>173419945.33000001</v>
      </c>
      <c r="T263" s="63">
        <v>0.94</v>
      </c>
      <c r="U263" s="27">
        <v>266272164.43000001</v>
      </c>
      <c r="V263" s="63">
        <v>0.93</v>
      </c>
      <c r="W263" s="27">
        <v>195037965.75</v>
      </c>
      <c r="X263" s="63">
        <v>0.6</v>
      </c>
      <c r="Y263" s="27">
        <v>280741389.96000004</v>
      </c>
      <c r="Z263" s="63">
        <v>0.63</v>
      </c>
      <c r="AA263" s="27">
        <v>442389318.08000004</v>
      </c>
      <c r="AB263" s="63">
        <v>0.64</v>
      </c>
    </row>
    <row r="264" spans="1:28">
      <c r="A264" s="3" t="s">
        <v>241</v>
      </c>
      <c r="B264" s="11" t="s">
        <v>21</v>
      </c>
      <c r="C264" s="7">
        <v>4118600</v>
      </c>
      <c r="D264" s="7">
        <v>84630</v>
      </c>
      <c r="E264" s="27">
        <v>36025898.149999999</v>
      </c>
      <c r="F264" s="63">
        <v>0.21</v>
      </c>
      <c r="G264" s="27">
        <v>44255114.600000001</v>
      </c>
      <c r="H264" s="63">
        <v>0.19</v>
      </c>
      <c r="I264" s="27">
        <v>91008677.519999996</v>
      </c>
      <c r="J264" s="63">
        <v>0.25</v>
      </c>
      <c r="K264" s="27">
        <v>30909403</v>
      </c>
      <c r="L264" s="63">
        <v>0.99</v>
      </c>
      <c r="M264" s="27">
        <v>33408522</v>
      </c>
      <c r="N264" s="63">
        <v>1.04</v>
      </c>
      <c r="O264" s="27">
        <v>63877207</v>
      </c>
      <c r="P264" s="63">
        <v>1.61</v>
      </c>
      <c r="Q264" s="27">
        <v>6546171.5099999998</v>
      </c>
      <c r="R264" s="63">
        <v>0.05</v>
      </c>
      <c r="S264" s="27">
        <v>10573683.23</v>
      </c>
      <c r="T264" s="63">
        <v>0.06</v>
      </c>
      <c r="U264" s="27">
        <v>16964063.890000001</v>
      </c>
      <c r="V264" s="63">
        <v>0.06</v>
      </c>
      <c r="W264" s="27">
        <v>73481472.659999996</v>
      </c>
      <c r="X264" s="63">
        <v>0.23</v>
      </c>
      <c r="Y264" s="27">
        <v>88237319.829999998</v>
      </c>
      <c r="Z264" s="63">
        <v>0.2</v>
      </c>
      <c r="AA264" s="27">
        <v>171849948.40999997</v>
      </c>
      <c r="AB264" s="63">
        <v>0.25</v>
      </c>
    </row>
    <row r="265" spans="1:28">
      <c r="A265" s="3" t="s">
        <v>250</v>
      </c>
      <c r="B265" s="11" t="s">
        <v>21</v>
      </c>
      <c r="C265" s="7">
        <v>4118709</v>
      </c>
      <c r="D265" s="7">
        <v>84635</v>
      </c>
      <c r="E265" s="27">
        <v>41711075.829999998</v>
      </c>
      <c r="F265" s="63">
        <v>0.24</v>
      </c>
      <c r="G265" s="27">
        <v>57918601.799999997</v>
      </c>
      <c r="H265" s="63">
        <v>0.25</v>
      </c>
      <c r="I265" s="27">
        <v>100267966.06999999</v>
      </c>
      <c r="J265" s="63">
        <v>0.28000000000000003</v>
      </c>
      <c r="K265" s="27">
        <v>24111574</v>
      </c>
      <c r="L265" s="63">
        <v>0.77</v>
      </c>
      <c r="M265" s="27">
        <v>21597461.5</v>
      </c>
      <c r="N265" s="63">
        <v>0.67</v>
      </c>
      <c r="O265" s="27">
        <v>23804960</v>
      </c>
      <c r="P265" s="63">
        <v>0.6</v>
      </c>
      <c r="Q265" s="27">
        <v>11972388.210000001</v>
      </c>
      <c r="R265" s="63">
        <v>0.1</v>
      </c>
      <c r="S265" s="27">
        <v>15345558.619999999</v>
      </c>
      <c r="T265" s="63">
        <v>0.08</v>
      </c>
      <c r="U265" s="27">
        <v>16398626.24</v>
      </c>
      <c r="V265" s="63">
        <v>0.06</v>
      </c>
      <c r="W265" s="27">
        <v>77795038.039999992</v>
      </c>
      <c r="X265" s="63">
        <v>0.24</v>
      </c>
      <c r="Y265" s="27">
        <v>94861621.920000002</v>
      </c>
      <c r="Z265" s="63">
        <v>0.21</v>
      </c>
      <c r="AA265" s="27">
        <v>140471552.31</v>
      </c>
      <c r="AB265" s="63">
        <v>0.2</v>
      </c>
    </row>
    <row r="266" spans="1:28">
      <c r="A266" s="3" t="s">
        <v>182</v>
      </c>
      <c r="B266" s="11" t="s">
        <v>29</v>
      </c>
      <c r="C266" s="7">
        <v>4118808</v>
      </c>
      <c r="D266" s="7">
        <v>87250</v>
      </c>
      <c r="E266" s="27">
        <v>61496917.740000002</v>
      </c>
      <c r="F266" s="63">
        <v>0.36</v>
      </c>
      <c r="G266" s="27">
        <v>68468063.519999996</v>
      </c>
      <c r="H266" s="63">
        <v>0.3</v>
      </c>
      <c r="I266" s="27">
        <v>130938331.3</v>
      </c>
      <c r="J266" s="63">
        <v>0.36</v>
      </c>
      <c r="K266" s="27">
        <v>248768.28</v>
      </c>
      <c r="L266" s="63">
        <v>0.01</v>
      </c>
      <c r="M266" s="27">
        <v>972526</v>
      </c>
      <c r="N266" s="63">
        <v>0.03</v>
      </c>
      <c r="O266" s="27">
        <v>17457800</v>
      </c>
      <c r="P266" s="63">
        <v>0.44</v>
      </c>
      <c r="Q266" s="27">
        <v>7781207.3099999996</v>
      </c>
      <c r="R266" s="63">
        <v>0.06</v>
      </c>
      <c r="S266" s="27">
        <v>23228559.77</v>
      </c>
      <c r="T266" s="63">
        <v>0.13</v>
      </c>
      <c r="U266" s="27">
        <v>49763804.18</v>
      </c>
      <c r="V266" s="63">
        <v>0.17</v>
      </c>
      <c r="W266" s="27">
        <v>69526893.329999998</v>
      </c>
      <c r="X266" s="63">
        <v>0.21</v>
      </c>
      <c r="Y266" s="27">
        <v>92669149.289999992</v>
      </c>
      <c r="Z266" s="63">
        <v>0.21</v>
      </c>
      <c r="AA266" s="27">
        <v>198159935.48000002</v>
      </c>
      <c r="AB266" s="63">
        <v>0.28999999999999998</v>
      </c>
    </row>
    <row r="267" spans="1:28">
      <c r="A267" s="3" t="s">
        <v>233</v>
      </c>
      <c r="B267" s="11" t="s">
        <v>29</v>
      </c>
      <c r="C267" s="7">
        <v>4118857</v>
      </c>
      <c r="D267" s="7">
        <v>87538</v>
      </c>
      <c r="E267" s="27">
        <v>19612611.98</v>
      </c>
      <c r="F267" s="63">
        <v>0.11</v>
      </c>
      <c r="G267" s="27">
        <v>26875930.84</v>
      </c>
      <c r="H267" s="63">
        <v>0.12</v>
      </c>
      <c r="I267" s="27">
        <v>43690344.670000002</v>
      </c>
      <c r="J267" s="63">
        <v>0.12</v>
      </c>
      <c r="K267" s="27">
        <v>317814</v>
      </c>
      <c r="L267" s="63">
        <v>0.01</v>
      </c>
      <c r="M267" s="27">
        <v>319025</v>
      </c>
      <c r="N267" s="63">
        <v>0.01</v>
      </c>
      <c r="O267" s="27">
        <v>456992</v>
      </c>
      <c r="P267" s="63">
        <v>0.01</v>
      </c>
      <c r="Q267" s="27">
        <v>22789975.010000002</v>
      </c>
      <c r="R267" s="63">
        <v>0.19</v>
      </c>
      <c r="S267" s="27">
        <v>33558805.68</v>
      </c>
      <c r="T267" s="63">
        <v>0.18</v>
      </c>
      <c r="U267" s="27">
        <v>41383920.009999998</v>
      </c>
      <c r="V267" s="63">
        <v>0.14000000000000001</v>
      </c>
      <c r="W267" s="27">
        <v>42720400.990000002</v>
      </c>
      <c r="X267" s="63">
        <v>0.13</v>
      </c>
      <c r="Y267" s="27">
        <v>60753761.519999996</v>
      </c>
      <c r="Z267" s="63">
        <v>0.14000000000000001</v>
      </c>
      <c r="AA267" s="27">
        <v>85531256.680000007</v>
      </c>
      <c r="AB267" s="63">
        <v>0.12</v>
      </c>
    </row>
    <row r="268" spans="1:28">
      <c r="A268" s="3" t="s">
        <v>107</v>
      </c>
      <c r="B268" s="11" t="s">
        <v>29</v>
      </c>
      <c r="C268" s="7">
        <v>4118907</v>
      </c>
      <c r="D268" s="7">
        <v>87540</v>
      </c>
      <c r="E268" s="27">
        <v>4969057.5199999996</v>
      </c>
      <c r="F268" s="63">
        <v>0.03</v>
      </c>
      <c r="G268" s="27">
        <v>7135655.0700000003</v>
      </c>
      <c r="H268" s="63">
        <v>0.03</v>
      </c>
      <c r="I268" s="27">
        <v>11559690.5</v>
      </c>
      <c r="J268" s="63">
        <v>0.03</v>
      </c>
      <c r="K268" s="27">
        <v>1371180</v>
      </c>
      <c r="L268" s="63">
        <v>0.04</v>
      </c>
      <c r="M268" s="27">
        <v>640255</v>
      </c>
      <c r="N268" s="63">
        <v>0.02</v>
      </c>
      <c r="O268" s="27">
        <v>1160360</v>
      </c>
      <c r="P268" s="63">
        <v>0.03</v>
      </c>
      <c r="Q268" s="27">
        <v>20716151.640000001</v>
      </c>
      <c r="R268" s="63">
        <v>0.17</v>
      </c>
      <c r="S268" s="27">
        <v>32508650.579999998</v>
      </c>
      <c r="T268" s="63">
        <v>0.18</v>
      </c>
      <c r="U268" s="27">
        <v>46495029.57</v>
      </c>
      <c r="V268" s="63">
        <v>0.16</v>
      </c>
      <c r="W268" s="27">
        <v>27056389.16</v>
      </c>
      <c r="X268" s="63">
        <v>0.08</v>
      </c>
      <c r="Y268" s="27">
        <v>40284560.649999999</v>
      </c>
      <c r="Z268" s="63">
        <v>0.09</v>
      </c>
      <c r="AA268" s="27">
        <v>59215080.07</v>
      </c>
      <c r="AB268" s="63">
        <v>0.09</v>
      </c>
    </row>
    <row r="269" spans="1:28">
      <c r="A269" s="3" t="s">
        <v>327</v>
      </c>
      <c r="B269" s="11" t="s">
        <v>31</v>
      </c>
      <c r="C269" s="7">
        <v>4119004</v>
      </c>
      <c r="D269" s="7">
        <v>85740</v>
      </c>
      <c r="E269" s="27">
        <v>32502404.359999999</v>
      </c>
      <c r="F269" s="63">
        <v>0.19</v>
      </c>
      <c r="G269" s="27">
        <v>39218878.329999998</v>
      </c>
      <c r="H269" s="63">
        <v>0.17</v>
      </c>
      <c r="I269" s="27">
        <v>57826996.990000002</v>
      </c>
      <c r="J269" s="63">
        <v>0.16</v>
      </c>
      <c r="K269" s="27">
        <v>1333896.6000000001</v>
      </c>
      <c r="L269" s="63">
        <v>0.04</v>
      </c>
      <c r="M269" s="27">
        <v>1760740.5</v>
      </c>
      <c r="N269" s="63">
        <v>0.05</v>
      </c>
      <c r="O269" s="27">
        <v>776663</v>
      </c>
      <c r="P269" s="63">
        <v>0.02</v>
      </c>
      <c r="Q269" s="27">
        <v>23723822.379999999</v>
      </c>
      <c r="R269" s="63">
        <v>0.19</v>
      </c>
      <c r="S269" s="27">
        <v>32485330.129999999</v>
      </c>
      <c r="T269" s="63">
        <v>0.18</v>
      </c>
      <c r="U269" s="27">
        <v>52660858.899999999</v>
      </c>
      <c r="V269" s="63">
        <v>0.18</v>
      </c>
      <c r="W269" s="27">
        <v>57560123.340000004</v>
      </c>
      <c r="X269" s="63">
        <v>0.18</v>
      </c>
      <c r="Y269" s="27">
        <v>73464948.959999993</v>
      </c>
      <c r="Z269" s="63">
        <v>0.17</v>
      </c>
      <c r="AA269" s="27">
        <v>111264518.89</v>
      </c>
      <c r="AB269" s="63">
        <v>0.16</v>
      </c>
    </row>
    <row r="270" spans="1:28">
      <c r="A270" s="3" t="s">
        <v>80</v>
      </c>
      <c r="B270" s="6" t="s">
        <v>7</v>
      </c>
      <c r="C270" s="7">
        <v>4119103</v>
      </c>
      <c r="D270" s="7">
        <v>83860</v>
      </c>
      <c r="E270" s="27">
        <v>48291811.130000003</v>
      </c>
      <c r="F270" s="63">
        <v>0.28000000000000003</v>
      </c>
      <c r="G270" s="27">
        <v>75791988.469999999</v>
      </c>
      <c r="H270" s="63">
        <v>0.33</v>
      </c>
      <c r="I270" s="27">
        <v>97160482.950000003</v>
      </c>
      <c r="J270" s="63">
        <v>0.27</v>
      </c>
      <c r="K270" s="27">
        <v>22160399.899999999</v>
      </c>
      <c r="L270" s="63">
        <v>0.71</v>
      </c>
      <c r="M270" s="27">
        <v>19110860</v>
      </c>
      <c r="N270" s="63">
        <v>0.6</v>
      </c>
      <c r="O270" s="27">
        <v>15881612</v>
      </c>
      <c r="P270" s="63">
        <v>0.4</v>
      </c>
      <c r="Q270" s="27">
        <v>12250575.74</v>
      </c>
      <c r="R270" s="63">
        <v>0.1</v>
      </c>
      <c r="S270" s="27">
        <v>18334142.16</v>
      </c>
      <c r="T270" s="63">
        <v>0.1</v>
      </c>
      <c r="U270" s="27">
        <v>15599462.560000001</v>
      </c>
      <c r="V270" s="63">
        <v>0.05</v>
      </c>
      <c r="W270" s="27">
        <v>82702786.769999996</v>
      </c>
      <c r="X270" s="63">
        <v>0.25</v>
      </c>
      <c r="Y270" s="27">
        <v>113236990.63</v>
      </c>
      <c r="Z270" s="63">
        <v>0.26</v>
      </c>
      <c r="AA270" s="27">
        <v>128641557.51000001</v>
      </c>
      <c r="AB270" s="63">
        <v>0.19</v>
      </c>
    </row>
    <row r="271" spans="1:28">
      <c r="A271" s="3" t="s">
        <v>19</v>
      </c>
      <c r="B271" s="6" t="s">
        <v>7</v>
      </c>
      <c r="C271" s="7">
        <v>4119152</v>
      </c>
      <c r="D271" s="7">
        <v>83320</v>
      </c>
      <c r="E271" s="27">
        <v>145770.23999999999</v>
      </c>
      <c r="F271" s="63">
        <v>0</v>
      </c>
      <c r="G271" s="27">
        <v>104815.85</v>
      </c>
      <c r="H271" s="63">
        <v>0</v>
      </c>
      <c r="I271" s="27">
        <v>145387.18</v>
      </c>
      <c r="J271" s="63">
        <v>0</v>
      </c>
      <c r="K271" s="27">
        <v>368869</v>
      </c>
      <c r="L271" s="63">
        <v>0.01</v>
      </c>
      <c r="M271" s="27">
        <v>77953.5</v>
      </c>
      <c r="N271" s="63">
        <v>0</v>
      </c>
      <c r="O271" s="27">
        <v>41615</v>
      </c>
      <c r="P271" s="63">
        <v>0</v>
      </c>
      <c r="Q271" s="27">
        <v>330873.07</v>
      </c>
      <c r="R271" s="63">
        <v>0</v>
      </c>
      <c r="S271" s="27">
        <v>425466.61</v>
      </c>
      <c r="T271" s="63">
        <v>0</v>
      </c>
      <c r="U271" s="27">
        <v>557303.42000000004</v>
      </c>
      <c r="V271" s="63">
        <v>0</v>
      </c>
      <c r="W271" s="27">
        <v>845512.31</v>
      </c>
      <c r="X271" s="63">
        <v>0</v>
      </c>
      <c r="Y271" s="27">
        <v>608235.96</v>
      </c>
      <c r="Z271" s="63">
        <v>0</v>
      </c>
      <c r="AA271" s="27">
        <v>744305.60000000009</v>
      </c>
      <c r="AB271" s="63">
        <v>0</v>
      </c>
    </row>
    <row r="272" spans="1:28">
      <c r="A272" s="3" t="s">
        <v>411</v>
      </c>
      <c r="B272" s="11" t="s">
        <v>31</v>
      </c>
      <c r="C272" s="7">
        <v>4119251</v>
      </c>
      <c r="D272" s="7">
        <v>85727</v>
      </c>
      <c r="E272" s="27">
        <v>9264515.4199999999</v>
      </c>
      <c r="F272" s="63">
        <v>0.05</v>
      </c>
      <c r="G272" s="27">
        <v>10216306.109999999</v>
      </c>
      <c r="H272" s="63">
        <v>0.04</v>
      </c>
      <c r="I272" s="27">
        <v>12044987.060000001</v>
      </c>
      <c r="J272" s="63">
        <v>0.03</v>
      </c>
      <c r="K272" s="27">
        <v>389008.24</v>
      </c>
      <c r="L272" s="63">
        <v>0.01</v>
      </c>
      <c r="M272" s="27">
        <v>752030</v>
      </c>
      <c r="N272" s="63">
        <v>0.02</v>
      </c>
      <c r="O272" s="27">
        <v>823093.86</v>
      </c>
      <c r="P272" s="63">
        <v>0.02</v>
      </c>
      <c r="Q272" s="27">
        <v>12932262.210000001</v>
      </c>
      <c r="R272" s="63">
        <v>0.11</v>
      </c>
      <c r="S272" s="27">
        <v>18169509.300000001</v>
      </c>
      <c r="T272" s="63">
        <v>0.1</v>
      </c>
      <c r="U272" s="27">
        <v>34600464.68</v>
      </c>
      <c r="V272" s="63">
        <v>0.12</v>
      </c>
      <c r="W272" s="27">
        <v>22585785.870000001</v>
      </c>
      <c r="X272" s="63">
        <v>7.0000000000000007E-2</v>
      </c>
      <c r="Y272" s="27">
        <v>29137845.41</v>
      </c>
      <c r="Z272" s="63">
        <v>7.0000000000000007E-2</v>
      </c>
      <c r="AA272" s="27">
        <v>47468545.600000001</v>
      </c>
      <c r="AB272" s="63">
        <v>7.0000000000000007E-2</v>
      </c>
    </row>
    <row r="273" spans="1:28">
      <c r="A273" s="3" t="s">
        <v>335</v>
      </c>
      <c r="B273" s="11" t="s">
        <v>63</v>
      </c>
      <c r="C273" s="7">
        <v>4119202</v>
      </c>
      <c r="D273" s="7">
        <v>86570</v>
      </c>
      <c r="E273" s="27">
        <v>28686050.809999999</v>
      </c>
      <c r="F273" s="63">
        <v>0.17</v>
      </c>
      <c r="G273" s="27">
        <v>45504219.149999999</v>
      </c>
      <c r="H273" s="63">
        <v>0.2</v>
      </c>
      <c r="I273" s="27">
        <v>63009004.340000004</v>
      </c>
      <c r="J273" s="63">
        <v>0.17</v>
      </c>
      <c r="K273" s="27">
        <v>7771122.2000000002</v>
      </c>
      <c r="L273" s="63">
        <v>0.25</v>
      </c>
      <c r="M273" s="27">
        <v>20487300</v>
      </c>
      <c r="N273" s="63">
        <v>0.64</v>
      </c>
      <c r="O273" s="27">
        <v>12305810</v>
      </c>
      <c r="P273" s="63">
        <v>0.31</v>
      </c>
      <c r="Q273" s="27">
        <v>13218415.32</v>
      </c>
      <c r="R273" s="63">
        <v>0.11</v>
      </c>
      <c r="S273" s="27">
        <v>23223231.870000001</v>
      </c>
      <c r="T273" s="63">
        <v>0.13</v>
      </c>
      <c r="U273" s="27">
        <v>34411876.729999997</v>
      </c>
      <c r="V273" s="63">
        <v>0.12</v>
      </c>
      <c r="W273" s="27">
        <v>49675588.329999998</v>
      </c>
      <c r="X273" s="63">
        <v>0.15</v>
      </c>
      <c r="Y273" s="27">
        <v>89214751.019999996</v>
      </c>
      <c r="Z273" s="63">
        <v>0.2</v>
      </c>
      <c r="AA273" s="27">
        <v>109726691.06999999</v>
      </c>
      <c r="AB273" s="63">
        <v>0.16</v>
      </c>
    </row>
    <row r="274" spans="1:28">
      <c r="A274" s="3" t="s">
        <v>68</v>
      </c>
      <c r="B274" s="11" t="s">
        <v>21</v>
      </c>
      <c r="C274" s="7">
        <v>4119301</v>
      </c>
      <c r="D274" s="7">
        <v>85170</v>
      </c>
      <c r="E274" s="27">
        <v>104866387.55</v>
      </c>
      <c r="F274" s="63">
        <v>0.61</v>
      </c>
      <c r="G274" s="27">
        <v>123876256.25</v>
      </c>
      <c r="H274" s="63">
        <v>0.55000000000000004</v>
      </c>
      <c r="I274" s="27">
        <v>238191980.09999999</v>
      </c>
      <c r="J274" s="63">
        <v>0.65</v>
      </c>
      <c r="K274" s="27">
        <v>16053796.300000001</v>
      </c>
      <c r="L274" s="63">
        <v>0.51</v>
      </c>
      <c r="M274" s="27">
        <v>7474519.5</v>
      </c>
      <c r="N274" s="63">
        <v>0.23</v>
      </c>
      <c r="O274" s="27">
        <v>16648892</v>
      </c>
      <c r="P274" s="63">
        <v>0.42</v>
      </c>
      <c r="Q274" s="27">
        <v>24773755.559999999</v>
      </c>
      <c r="R274" s="63">
        <v>0.2</v>
      </c>
      <c r="S274" s="27">
        <v>35676499.060000002</v>
      </c>
      <c r="T274" s="63">
        <v>0.19</v>
      </c>
      <c r="U274" s="27">
        <v>53742165.5</v>
      </c>
      <c r="V274" s="63">
        <v>0.19</v>
      </c>
      <c r="W274" s="27">
        <v>145693939.41</v>
      </c>
      <c r="X274" s="63">
        <v>0.45</v>
      </c>
      <c r="Y274" s="27">
        <v>167027274.81</v>
      </c>
      <c r="Z274" s="63">
        <v>0.38</v>
      </c>
      <c r="AA274" s="27">
        <v>308583037.60000002</v>
      </c>
      <c r="AB274" s="63">
        <v>0.45</v>
      </c>
    </row>
    <row r="275" spans="1:28">
      <c r="A275" s="3" t="s">
        <v>77</v>
      </c>
      <c r="B275" s="11" t="s">
        <v>23</v>
      </c>
      <c r="C275" s="7">
        <v>4119400</v>
      </c>
      <c r="D275" s="7">
        <v>84240</v>
      </c>
      <c r="E275" s="27">
        <v>83075348.840000004</v>
      </c>
      <c r="F275" s="63">
        <v>0.48</v>
      </c>
      <c r="G275" s="27">
        <v>105266438.54000001</v>
      </c>
      <c r="H275" s="63">
        <v>0.46</v>
      </c>
      <c r="I275" s="27">
        <v>229638889.93000001</v>
      </c>
      <c r="J275" s="63">
        <v>0.63</v>
      </c>
      <c r="K275" s="27">
        <v>57534200</v>
      </c>
      <c r="L275" s="63">
        <v>1.84</v>
      </c>
      <c r="M275" s="27">
        <v>8733503</v>
      </c>
      <c r="N275" s="63">
        <v>0.27</v>
      </c>
      <c r="O275" s="27">
        <v>10732571.960000001</v>
      </c>
      <c r="P275" s="63">
        <v>0.27</v>
      </c>
      <c r="Q275" s="27">
        <v>172771386.16</v>
      </c>
      <c r="R275" s="63">
        <v>1.42</v>
      </c>
      <c r="S275" s="27">
        <v>245175207.38999999</v>
      </c>
      <c r="T275" s="63">
        <v>1.33</v>
      </c>
      <c r="U275" s="27">
        <v>338048830.94</v>
      </c>
      <c r="V275" s="63">
        <v>1.18</v>
      </c>
      <c r="W275" s="27">
        <v>313380935</v>
      </c>
      <c r="X275" s="63">
        <v>0.96</v>
      </c>
      <c r="Y275" s="27">
        <v>359175148.93000001</v>
      </c>
      <c r="Z275" s="63">
        <v>0.81</v>
      </c>
      <c r="AA275" s="27">
        <v>578420292.83000004</v>
      </c>
      <c r="AB275" s="63">
        <v>0.84</v>
      </c>
    </row>
    <row r="276" spans="1:28">
      <c r="A276" s="3" t="s">
        <v>138</v>
      </c>
      <c r="B276" s="6" t="s">
        <v>7</v>
      </c>
      <c r="C276" s="7">
        <v>4119509</v>
      </c>
      <c r="D276" s="7">
        <v>83300</v>
      </c>
      <c r="E276" s="27">
        <v>3348785.9</v>
      </c>
      <c r="F276" s="63">
        <v>0.02</v>
      </c>
      <c r="G276" s="27">
        <v>4595025.04</v>
      </c>
      <c r="H276" s="63">
        <v>0.02</v>
      </c>
      <c r="I276" s="27">
        <v>6614435.9199999999</v>
      </c>
      <c r="J276" s="63">
        <v>0.02</v>
      </c>
      <c r="K276" s="27">
        <v>863872</v>
      </c>
      <c r="L276" s="63">
        <v>0.03</v>
      </c>
      <c r="M276" s="27">
        <v>836033</v>
      </c>
      <c r="N276" s="63">
        <v>0.03</v>
      </c>
      <c r="O276" s="27">
        <v>831523.4</v>
      </c>
      <c r="P276" s="63">
        <v>0.02</v>
      </c>
      <c r="Q276" s="27">
        <v>2402710.79</v>
      </c>
      <c r="R276" s="63">
        <v>0.02</v>
      </c>
      <c r="S276" s="27">
        <v>2923532.43</v>
      </c>
      <c r="T276" s="63">
        <v>0.02</v>
      </c>
      <c r="U276" s="27">
        <v>4999733.59</v>
      </c>
      <c r="V276" s="63">
        <v>0.02</v>
      </c>
      <c r="W276" s="27">
        <v>6615368.6900000004</v>
      </c>
      <c r="X276" s="63">
        <v>0.02</v>
      </c>
      <c r="Y276" s="27">
        <v>8354590.4700000007</v>
      </c>
      <c r="Z276" s="63">
        <v>0.02</v>
      </c>
      <c r="AA276" s="27">
        <v>12445692.91</v>
      </c>
      <c r="AB276" s="63">
        <v>0.02</v>
      </c>
    </row>
    <row r="277" spans="1:28">
      <c r="A277" s="3" t="s">
        <v>91</v>
      </c>
      <c r="B277" s="11" t="s">
        <v>21</v>
      </c>
      <c r="C277" s="7">
        <v>4119608</v>
      </c>
      <c r="D277" s="7">
        <v>85200</v>
      </c>
      <c r="E277" s="27">
        <v>101872175.06</v>
      </c>
      <c r="F277" s="63">
        <v>0.59</v>
      </c>
      <c r="G277" s="27">
        <v>116020649.92</v>
      </c>
      <c r="H277" s="63">
        <v>0.51</v>
      </c>
      <c r="I277" s="27">
        <v>188192450.81</v>
      </c>
      <c r="J277" s="63">
        <v>0.52</v>
      </c>
      <c r="K277" s="27">
        <v>2795408.2</v>
      </c>
      <c r="L277" s="63">
        <v>0.09</v>
      </c>
      <c r="M277" s="27">
        <v>1255605</v>
      </c>
      <c r="N277" s="63">
        <v>0.04</v>
      </c>
      <c r="O277" s="27">
        <v>3052991.5</v>
      </c>
      <c r="P277" s="63">
        <v>0.08</v>
      </c>
      <c r="Q277" s="27">
        <v>48151446.850000001</v>
      </c>
      <c r="R277" s="63">
        <v>0.4</v>
      </c>
      <c r="S277" s="27">
        <v>69956311.079999998</v>
      </c>
      <c r="T277" s="63">
        <v>0.38</v>
      </c>
      <c r="U277" s="27">
        <v>114207005.51000001</v>
      </c>
      <c r="V277" s="63">
        <v>0.4</v>
      </c>
      <c r="W277" s="27">
        <v>152819030.11000001</v>
      </c>
      <c r="X277" s="63">
        <v>0.47</v>
      </c>
      <c r="Y277" s="27">
        <v>187232566</v>
      </c>
      <c r="Z277" s="63">
        <v>0.42</v>
      </c>
      <c r="AA277" s="27">
        <v>305452447.81999999</v>
      </c>
      <c r="AB277" s="63">
        <v>0.44</v>
      </c>
    </row>
    <row r="278" spans="1:28">
      <c r="A278" s="3" t="s">
        <v>311</v>
      </c>
      <c r="B278" s="6" t="s">
        <v>11</v>
      </c>
      <c r="C278" s="7">
        <v>4119657</v>
      </c>
      <c r="D278" s="7">
        <v>86613</v>
      </c>
      <c r="E278" s="27">
        <v>37542992.450000003</v>
      </c>
      <c r="F278" s="63">
        <v>0.22</v>
      </c>
      <c r="G278" s="27">
        <v>42105623.509999998</v>
      </c>
      <c r="H278" s="63">
        <v>0.19</v>
      </c>
      <c r="I278" s="27">
        <v>39229080.229999997</v>
      </c>
      <c r="J278" s="63">
        <v>0.11</v>
      </c>
      <c r="K278" s="27">
        <v>242338.5</v>
      </c>
      <c r="L278" s="63">
        <v>0.01</v>
      </c>
      <c r="M278" s="27">
        <v>117280.2</v>
      </c>
      <c r="N278" s="63">
        <v>0</v>
      </c>
      <c r="O278" s="27">
        <v>803022.4</v>
      </c>
      <c r="P278" s="63">
        <v>0.02</v>
      </c>
      <c r="Q278" s="27">
        <v>18798540.210000001</v>
      </c>
      <c r="R278" s="63">
        <v>0.15</v>
      </c>
      <c r="S278" s="27">
        <v>30548503.899999999</v>
      </c>
      <c r="T278" s="63">
        <v>0.17</v>
      </c>
      <c r="U278" s="27">
        <v>47366974.880000003</v>
      </c>
      <c r="V278" s="63">
        <v>0.17</v>
      </c>
      <c r="W278" s="27">
        <v>56583871.160000004</v>
      </c>
      <c r="X278" s="63">
        <v>0.17</v>
      </c>
      <c r="Y278" s="27">
        <v>72771407.609999999</v>
      </c>
      <c r="Z278" s="63">
        <v>0.16</v>
      </c>
      <c r="AA278" s="27">
        <v>87399077.50999999</v>
      </c>
      <c r="AB278" s="63">
        <v>0.13</v>
      </c>
    </row>
    <row r="279" spans="1:28">
      <c r="A279" s="3" t="s">
        <v>288</v>
      </c>
      <c r="B279" s="11" t="s">
        <v>29</v>
      </c>
      <c r="C279" s="7">
        <v>4119707</v>
      </c>
      <c r="D279" s="7">
        <v>87860</v>
      </c>
      <c r="E279" s="27">
        <v>9278557.8800000008</v>
      </c>
      <c r="F279" s="63">
        <v>0.05</v>
      </c>
      <c r="G279" s="27">
        <v>17769975.59</v>
      </c>
      <c r="H279" s="63">
        <v>0.08</v>
      </c>
      <c r="I279" s="27">
        <v>23834866.57</v>
      </c>
      <c r="J279" s="63">
        <v>7.0000000000000007E-2</v>
      </c>
      <c r="K279" s="27">
        <v>461240</v>
      </c>
      <c r="L279" s="63">
        <v>0.01</v>
      </c>
      <c r="M279" s="27">
        <v>443058.4</v>
      </c>
      <c r="N279" s="63">
        <v>0.01</v>
      </c>
      <c r="O279" s="27">
        <v>769800</v>
      </c>
      <c r="P279" s="63">
        <v>0.02</v>
      </c>
      <c r="Q279" s="27">
        <v>19039165.039999999</v>
      </c>
      <c r="R279" s="63">
        <v>0.16</v>
      </c>
      <c r="S279" s="27">
        <v>23463385.550000001</v>
      </c>
      <c r="T279" s="63">
        <v>0.13</v>
      </c>
      <c r="U279" s="27">
        <v>40032663.170000002</v>
      </c>
      <c r="V279" s="63">
        <v>0.14000000000000001</v>
      </c>
      <c r="W279" s="27">
        <v>28778962.920000002</v>
      </c>
      <c r="X279" s="63">
        <v>0.09</v>
      </c>
      <c r="Y279" s="27">
        <v>41676419.539999999</v>
      </c>
      <c r="Z279" s="63">
        <v>0.09</v>
      </c>
      <c r="AA279" s="27">
        <v>64637329.740000002</v>
      </c>
      <c r="AB279" s="63">
        <v>0.09</v>
      </c>
    </row>
    <row r="280" spans="1:28">
      <c r="A280" s="3" t="s">
        <v>231</v>
      </c>
      <c r="B280" s="11" t="s">
        <v>31</v>
      </c>
      <c r="C280" s="7">
        <v>4119806</v>
      </c>
      <c r="D280" s="7">
        <v>85750</v>
      </c>
      <c r="E280" s="27">
        <v>47493624.100000001</v>
      </c>
      <c r="F280" s="63">
        <v>0.28000000000000003</v>
      </c>
      <c r="G280" s="27">
        <v>58327526.579999998</v>
      </c>
      <c r="H280" s="63">
        <v>0.26</v>
      </c>
      <c r="I280" s="27">
        <v>83504948.269999996</v>
      </c>
      <c r="J280" s="63">
        <v>0.23</v>
      </c>
      <c r="K280" s="27">
        <v>1192661.1000000001</v>
      </c>
      <c r="L280" s="63">
        <v>0.04</v>
      </c>
      <c r="M280" s="27">
        <v>1733667.5</v>
      </c>
      <c r="N280" s="63">
        <v>0.05</v>
      </c>
      <c r="O280" s="27">
        <v>2153362</v>
      </c>
      <c r="P280" s="63">
        <v>0.05</v>
      </c>
      <c r="Q280" s="27">
        <v>41580976.579999998</v>
      </c>
      <c r="R280" s="63">
        <v>0.34</v>
      </c>
      <c r="S280" s="27">
        <v>54851821.200000003</v>
      </c>
      <c r="T280" s="63">
        <v>0.3</v>
      </c>
      <c r="U280" s="27">
        <v>78302187.629999995</v>
      </c>
      <c r="V280" s="63">
        <v>0.27</v>
      </c>
      <c r="W280" s="27">
        <v>90267261.780000001</v>
      </c>
      <c r="X280" s="63">
        <v>0.28000000000000003</v>
      </c>
      <c r="Y280" s="27">
        <v>114913015.28</v>
      </c>
      <c r="Z280" s="63">
        <v>0.26</v>
      </c>
      <c r="AA280" s="27">
        <v>163960497.89999998</v>
      </c>
      <c r="AB280" s="63">
        <v>0.24</v>
      </c>
    </row>
    <row r="281" spans="1:28">
      <c r="A281" s="3" t="s">
        <v>13</v>
      </c>
      <c r="B281" s="6" t="s">
        <v>7</v>
      </c>
      <c r="C281" s="7">
        <v>4119905</v>
      </c>
      <c r="D281" s="7">
        <v>84000</v>
      </c>
      <c r="E281" s="27">
        <v>165987439.61000001</v>
      </c>
      <c r="F281" s="63">
        <v>0.96</v>
      </c>
      <c r="G281" s="27">
        <v>196643188.02000001</v>
      </c>
      <c r="H281" s="63">
        <v>0.87</v>
      </c>
      <c r="I281" s="27">
        <v>381415232.13</v>
      </c>
      <c r="J281" s="63">
        <v>1.05</v>
      </c>
      <c r="K281" s="27">
        <v>9301969.5</v>
      </c>
      <c r="L281" s="63">
        <v>0.3</v>
      </c>
      <c r="M281" s="27">
        <v>9319425</v>
      </c>
      <c r="N281" s="63">
        <v>0.28999999999999998</v>
      </c>
      <c r="O281" s="27">
        <v>13958288.68</v>
      </c>
      <c r="P281" s="63">
        <v>0.35</v>
      </c>
      <c r="Q281" s="27">
        <v>36178115.789999999</v>
      </c>
      <c r="R281" s="63">
        <v>0.3</v>
      </c>
      <c r="S281" s="27">
        <v>57619029.670000002</v>
      </c>
      <c r="T281" s="63">
        <v>0.31</v>
      </c>
      <c r="U281" s="27">
        <v>109210423.81999999</v>
      </c>
      <c r="V281" s="63">
        <v>0.38</v>
      </c>
      <c r="W281" s="27">
        <v>211467524.90000001</v>
      </c>
      <c r="X281" s="63">
        <v>0.65</v>
      </c>
      <c r="Y281" s="27">
        <v>263581642.69</v>
      </c>
      <c r="Z281" s="63">
        <v>0.6</v>
      </c>
      <c r="AA281" s="27">
        <v>504583944.63</v>
      </c>
      <c r="AB281" s="63">
        <v>0.73</v>
      </c>
    </row>
    <row r="282" spans="1:28">
      <c r="A282" s="3" t="s">
        <v>302</v>
      </c>
      <c r="B282" s="6" t="s">
        <v>7</v>
      </c>
      <c r="C282" s="7">
        <v>4119954</v>
      </c>
      <c r="D282" s="7">
        <v>83255</v>
      </c>
      <c r="E282" s="27">
        <v>675150.87</v>
      </c>
      <c r="F282" s="63">
        <v>0</v>
      </c>
      <c r="G282" s="27">
        <v>437411.9</v>
      </c>
      <c r="H282" s="63">
        <v>0</v>
      </c>
      <c r="I282" s="27">
        <v>555817.99</v>
      </c>
      <c r="J282" s="63">
        <v>0</v>
      </c>
      <c r="K282" s="27">
        <v>68320</v>
      </c>
      <c r="L282" s="63">
        <v>0</v>
      </c>
      <c r="M282" s="27">
        <v>47624</v>
      </c>
      <c r="N282" s="63">
        <v>0</v>
      </c>
      <c r="O282" s="27">
        <v>60450</v>
      </c>
      <c r="P282" s="63">
        <v>0</v>
      </c>
      <c r="Q282" s="27">
        <v>2011175.18</v>
      </c>
      <c r="R282" s="63">
        <v>0.02</v>
      </c>
      <c r="S282" s="27">
        <v>2747661.87</v>
      </c>
      <c r="T282" s="63">
        <v>0.01</v>
      </c>
      <c r="U282" s="27">
        <v>4859161.6900000004</v>
      </c>
      <c r="V282" s="63">
        <v>0.02</v>
      </c>
      <c r="W282" s="27">
        <v>2754646.05</v>
      </c>
      <c r="X282" s="63">
        <v>0.01</v>
      </c>
      <c r="Y282" s="27">
        <v>3232697.77</v>
      </c>
      <c r="Z282" s="63">
        <v>0.01</v>
      </c>
      <c r="AA282" s="27">
        <v>5475429.6800000006</v>
      </c>
      <c r="AB282" s="63">
        <v>0.01</v>
      </c>
    </row>
    <row r="283" spans="1:28">
      <c r="A283" s="3" t="s">
        <v>244</v>
      </c>
      <c r="B283" s="6" t="s">
        <v>11</v>
      </c>
      <c r="C283" s="7">
        <v>4120002</v>
      </c>
      <c r="D283" s="7">
        <v>86160</v>
      </c>
      <c r="E283" s="27">
        <v>32606244.09</v>
      </c>
      <c r="F283" s="63">
        <v>0.19</v>
      </c>
      <c r="G283" s="27">
        <v>21975031.5</v>
      </c>
      <c r="H283" s="63">
        <v>0.1</v>
      </c>
      <c r="I283" s="27">
        <v>37622190.780000001</v>
      </c>
      <c r="J283" s="63">
        <v>0.1</v>
      </c>
      <c r="K283" s="27">
        <v>247177.82</v>
      </c>
      <c r="L283" s="63">
        <v>0.01</v>
      </c>
      <c r="M283" s="27">
        <v>27982</v>
      </c>
      <c r="N283" s="63">
        <v>0</v>
      </c>
      <c r="O283" s="27">
        <v>232323</v>
      </c>
      <c r="P283" s="63">
        <v>0.01</v>
      </c>
      <c r="Q283" s="27">
        <v>5161647.1900000004</v>
      </c>
      <c r="R283" s="63">
        <v>0.04</v>
      </c>
      <c r="S283" s="27">
        <v>4047025.78</v>
      </c>
      <c r="T283" s="63">
        <v>0.02</v>
      </c>
      <c r="U283" s="27">
        <v>9555337.0500000007</v>
      </c>
      <c r="V283" s="63">
        <v>0.03</v>
      </c>
      <c r="W283" s="27">
        <v>38015069.100000001</v>
      </c>
      <c r="X283" s="63">
        <v>0.12</v>
      </c>
      <c r="Y283" s="27">
        <v>26050039.280000001</v>
      </c>
      <c r="Z283" s="63">
        <v>0.06</v>
      </c>
      <c r="AA283" s="27">
        <v>47409850.829999998</v>
      </c>
      <c r="AB283" s="63">
        <v>7.0000000000000007E-2</v>
      </c>
    </row>
    <row r="284" spans="1:28">
      <c r="A284" s="3" t="s">
        <v>373</v>
      </c>
      <c r="B284" s="6" t="s">
        <v>7</v>
      </c>
      <c r="C284" s="7">
        <v>4120101</v>
      </c>
      <c r="D284" s="7">
        <v>84140</v>
      </c>
      <c r="E284" s="27">
        <v>28267643.93</v>
      </c>
      <c r="F284" s="63">
        <v>0.16</v>
      </c>
      <c r="G284" s="27">
        <v>31136775.190000001</v>
      </c>
      <c r="H284" s="63">
        <v>0.14000000000000001</v>
      </c>
      <c r="I284" s="27">
        <v>53356684.32</v>
      </c>
      <c r="J284" s="63">
        <v>0.15</v>
      </c>
      <c r="K284" s="27">
        <v>409493</v>
      </c>
      <c r="L284" s="63">
        <v>0.01</v>
      </c>
      <c r="M284" s="27">
        <v>671015</v>
      </c>
      <c r="N284" s="63">
        <v>0.02</v>
      </c>
      <c r="O284" s="27">
        <v>312669.7</v>
      </c>
      <c r="P284" s="63">
        <v>0.01</v>
      </c>
      <c r="Q284" s="27">
        <v>8914466.2400000002</v>
      </c>
      <c r="R284" s="63">
        <v>7.0000000000000007E-2</v>
      </c>
      <c r="S284" s="27">
        <v>4504133.16</v>
      </c>
      <c r="T284" s="63">
        <v>0.02</v>
      </c>
      <c r="U284" s="27">
        <v>9526490.3300000001</v>
      </c>
      <c r="V284" s="63">
        <v>0.03</v>
      </c>
      <c r="W284" s="27">
        <v>37591603.170000002</v>
      </c>
      <c r="X284" s="63">
        <v>0.12</v>
      </c>
      <c r="Y284" s="27">
        <v>36311923.350000001</v>
      </c>
      <c r="Z284" s="63">
        <v>0.08</v>
      </c>
      <c r="AA284" s="27">
        <v>63195844.350000001</v>
      </c>
      <c r="AB284" s="63">
        <v>0.09</v>
      </c>
    </row>
    <row r="285" spans="1:28">
      <c r="A285" s="3" t="s">
        <v>349</v>
      </c>
      <c r="B285" s="11" t="s">
        <v>21</v>
      </c>
      <c r="C285" s="7">
        <v>4120150</v>
      </c>
      <c r="D285" s="7">
        <v>85345</v>
      </c>
      <c r="E285" s="27">
        <v>18059103.84</v>
      </c>
      <c r="F285" s="63">
        <v>0.1</v>
      </c>
      <c r="G285" s="27">
        <v>30313601.48</v>
      </c>
      <c r="H285" s="63">
        <v>0.13</v>
      </c>
      <c r="I285" s="27">
        <v>38590167</v>
      </c>
      <c r="J285" s="63">
        <v>0.11</v>
      </c>
      <c r="K285" s="27">
        <v>4866846</v>
      </c>
      <c r="L285" s="63">
        <v>0.16</v>
      </c>
      <c r="M285" s="27">
        <v>3768338</v>
      </c>
      <c r="N285" s="63">
        <v>0.12</v>
      </c>
      <c r="O285" s="27">
        <v>1651440</v>
      </c>
      <c r="P285" s="63">
        <v>0.04</v>
      </c>
      <c r="Q285" s="27">
        <v>13601007.93</v>
      </c>
      <c r="R285" s="63">
        <v>0.11</v>
      </c>
      <c r="S285" s="27">
        <v>17032602.239999998</v>
      </c>
      <c r="T285" s="63">
        <v>0.09</v>
      </c>
      <c r="U285" s="27">
        <v>34685406.399999999</v>
      </c>
      <c r="V285" s="63">
        <v>0.12</v>
      </c>
      <c r="W285" s="27">
        <v>36526957.769999996</v>
      </c>
      <c r="X285" s="63">
        <v>0.11</v>
      </c>
      <c r="Y285" s="27">
        <v>51114541.719999999</v>
      </c>
      <c r="Z285" s="63">
        <v>0.12</v>
      </c>
      <c r="AA285" s="27">
        <v>74927013.400000006</v>
      </c>
      <c r="AB285" s="63">
        <v>0.11</v>
      </c>
    </row>
    <row r="286" spans="1:28">
      <c r="A286" s="3" t="s">
        <v>386</v>
      </c>
      <c r="B286" s="11" t="s">
        <v>29</v>
      </c>
      <c r="C286" s="7">
        <v>4120200</v>
      </c>
      <c r="D286" s="7">
        <v>87950</v>
      </c>
      <c r="E286" s="27">
        <v>2450272.4</v>
      </c>
      <c r="F286" s="63">
        <v>0.01</v>
      </c>
      <c r="G286" s="27">
        <v>6533740.6699999999</v>
      </c>
      <c r="H286" s="63">
        <v>0.03</v>
      </c>
      <c r="I286" s="27">
        <v>11182620.82</v>
      </c>
      <c r="J286" s="63">
        <v>0.03</v>
      </c>
      <c r="K286" s="27">
        <v>129449.5</v>
      </c>
      <c r="L286" s="63">
        <v>0</v>
      </c>
      <c r="M286" s="27">
        <v>216462</v>
      </c>
      <c r="N286" s="63">
        <v>0.01</v>
      </c>
      <c r="O286" s="27">
        <v>361380</v>
      </c>
      <c r="P286" s="63">
        <v>0.01</v>
      </c>
      <c r="Q286" s="27">
        <v>13424460.130000001</v>
      </c>
      <c r="R286" s="63">
        <v>0.11</v>
      </c>
      <c r="S286" s="27">
        <v>28490971.100000001</v>
      </c>
      <c r="T286" s="63">
        <v>0.16</v>
      </c>
      <c r="U286" s="27">
        <v>39422686.789999999</v>
      </c>
      <c r="V286" s="63">
        <v>0.14000000000000001</v>
      </c>
      <c r="W286" s="27">
        <v>16004182.030000001</v>
      </c>
      <c r="X286" s="63">
        <v>0.05</v>
      </c>
      <c r="Y286" s="27">
        <v>35241173.770000003</v>
      </c>
      <c r="Z286" s="63">
        <v>0.08</v>
      </c>
      <c r="AA286" s="27">
        <v>50966687.609999999</v>
      </c>
      <c r="AB286" s="63">
        <v>7.0000000000000007E-2</v>
      </c>
    </row>
    <row r="287" spans="1:28">
      <c r="A287" s="3" t="s">
        <v>353</v>
      </c>
      <c r="B287" s="11" t="s">
        <v>21</v>
      </c>
      <c r="C287" s="7">
        <v>4120309</v>
      </c>
      <c r="D287" s="7">
        <v>84610</v>
      </c>
      <c r="E287" s="27">
        <v>7509132.2800000003</v>
      </c>
      <c r="F287" s="63">
        <v>0.04</v>
      </c>
      <c r="G287" s="27">
        <v>7117109.6299999999</v>
      </c>
      <c r="H287" s="63">
        <v>0.03</v>
      </c>
      <c r="I287" s="27">
        <v>11050066.050000001</v>
      </c>
      <c r="J287" s="63">
        <v>0.03</v>
      </c>
      <c r="K287" s="27">
        <v>15076717.300000001</v>
      </c>
      <c r="L287" s="63">
        <v>0.48</v>
      </c>
      <c r="M287" s="27">
        <v>17298330</v>
      </c>
      <c r="N287" s="63">
        <v>0.54</v>
      </c>
      <c r="O287" s="27">
        <v>24049033.5</v>
      </c>
      <c r="P287" s="63">
        <v>0.61</v>
      </c>
      <c r="Q287" s="27">
        <v>9616802</v>
      </c>
      <c r="R287" s="63">
        <v>0.08</v>
      </c>
      <c r="S287" s="27">
        <v>12769368.640000001</v>
      </c>
      <c r="T287" s="63">
        <v>7.0000000000000007E-2</v>
      </c>
      <c r="U287" s="27">
        <v>20430947.84</v>
      </c>
      <c r="V287" s="63">
        <v>7.0000000000000007E-2</v>
      </c>
      <c r="W287" s="27">
        <v>32202651.580000002</v>
      </c>
      <c r="X287" s="63">
        <v>0.1</v>
      </c>
      <c r="Y287" s="27">
        <v>37184808.269999996</v>
      </c>
      <c r="Z287" s="63">
        <v>0.08</v>
      </c>
      <c r="AA287" s="27">
        <v>55530047.390000001</v>
      </c>
      <c r="AB287" s="63">
        <v>0.08</v>
      </c>
    </row>
    <row r="288" spans="1:28">
      <c r="A288" s="3" t="s">
        <v>264</v>
      </c>
      <c r="B288" s="6" t="s">
        <v>11</v>
      </c>
      <c r="C288" s="7">
        <v>4120333</v>
      </c>
      <c r="D288" s="7">
        <v>86618</v>
      </c>
      <c r="E288" s="27">
        <v>19588162.550000001</v>
      </c>
      <c r="F288" s="63">
        <v>0.11</v>
      </c>
      <c r="G288" s="27">
        <v>29719718.57</v>
      </c>
      <c r="H288" s="63">
        <v>0.13</v>
      </c>
      <c r="I288" s="27">
        <v>42723411.039999999</v>
      </c>
      <c r="J288" s="63">
        <v>0.12</v>
      </c>
      <c r="K288" s="27">
        <v>97236</v>
      </c>
      <c r="L288" s="63">
        <v>0</v>
      </c>
      <c r="M288" s="27">
        <v>26910.95</v>
      </c>
      <c r="N288" s="63">
        <v>0</v>
      </c>
      <c r="O288" s="27">
        <v>14119026</v>
      </c>
      <c r="P288" s="63">
        <v>0.36</v>
      </c>
      <c r="Q288" s="27">
        <v>12151369.619999999</v>
      </c>
      <c r="R288" s="63">
        <v>0.1</v>
      </c>
      <c r="S288" s="27">
        <v>11847484.24</v>
      </c>
      <c r="T288" s="63">
        <v>0.06</v>
      </c>
      <c r="U288" s="27">
        <v>12528292.48</v>
      </c>
      <c r="V288" s="63">
        <v>0.04</v>
      </c>
      <c r="W288" s="27">
        <v>31836768.170000002</v>
      </c>
      <c r="X288" s="63">
        <v>0.1</v>
      </c>
      <c r="Y288" s="27">
        <v>41594113.759999998</v>
      </c>
      <c r="Z288" s="63">
        <v>0.09</v>
      </c>
      <c r="AA288" s="27">
        <v>69370729.519999996</v>
      </c>
      <c r="AB288" s="63">
        <v>0.1</v>
      </c>
    </row>
    <row r="289" spans="1:28">
      <c r="A289" s="3" t="s">
        <v>252</v>
      </c>
      <c r="B289" s="11" t="s">
        <v>31</v>
      </c>
      <c r="C289" s="7">
        <v>4120358</v>
      </c>
      <c r="D289" s="7">
        <v>85730</v>
      </c>
      <c r="E289" s="27">
        <v>42675687.409999996</v>
      </c>
      <c r="F289" s="63">
        <v>0.25</v>
      </c>
      <c r="G289" s="27">
        <v>45622772.060000002</v>
      </c>
      <c r="H289" s="63">
        <v>0.2</v>
      </c>
      <c r="I289" s="27">
        <v>72080661.590000004</v>
      </c>
      <c r="J289" s="63">
        <v>0.2</v>
      </c>
      <c r="K289" s="27">
        <v>3040467.5</v>
      </c>
      <c r="L289" s="63">
        <v>0.1</v>
      </c>
      <c r="M289" s="27">
        <v>2525433.5</v>
      </c>
      <c r="N289" s="63">
        <v>0.08</v>
      </c>
      <c r="O289" s="27">
        <v>2659675.6</v>
      </c>
      <c r="P289" s="63">
        <v>7.0000000000000007E-2</v>
      </c>
      <c r="Q289" s="27">
        <v>18210728.699999999</v>
      </c>
      <c r="R289" s="63">
        <v>0.15</v>
      </c>
      <c r="S289" s="27">
        <v>27559432.16</v>
      </c>
      <c r="T289" s="63">
        <v>0.15</v>
      </c>
      <c r="U289" s="27">
        <v>58133680.899999999</v>
      </c>
      <c r="V289" s="63">
        <v>0.2</v>
      </c>
      <c r="W289" s="27">
        <v>63926883.609999999</v>
      </c>
      <c r="X289" s="63">
        <v>0.2</v>
      </c>
      <c r="Y289" s="27">
        <v>75707637.719999999</v>
      </c>
      <c r="Z289" s="63">
        <v>0.17</v>
      </c>
      <c r="AA289" s="27">
        <v>132874018.09</v>
      </c>
      <c r="AB289" s="63">
        <v>0.19</v>
      </c>
    </row>
    <row r="290" spans="1:28">
      <c r="A290" s="3" t="s">
        <v>326</v>
      </c>
      <c r="B290" s="6" t="s">
        <v>11</v>
      </c>
      <c r="C290" s="7">
        <v>4120408</v>
      </c>
      <c r="D290" s="7">
        <v>87180</v>
      </c>
      <c r="E290" s="27">
        <v>18282705.870000001</v>
      </c>
      <c r="F290" s="63">
        <v>0.11</v>
      </c>
      <c r="G290" s="27">
        <v>24154677.93</v>
      </c>
      <c r="H290" s="63">
        <v>0.11</v>
      </c>
      <c r="I290" s="27">
        <v>35817632.509999998</v>
      </c>
      <c r="J290" s="63">
        <v>0.1</v>
      </c>
      <c r="K290" s="27">
        <v>2534156.7000000002</v>
      </c>
      <c r="L290" s="63">
        <v>0.08</v>
      </c>
      <c r="M290" s="27">
        <v>2682340.34</v>
      </c>
      <c r="N290" s="63">
        <v>0.08</v>
      </c>
      <c r="O290" s="27">
        <v>1508880</v>
      </c>
      <c r="P290" s="63">
        <v>0.04</v>
      </c>
      <c r="Q290" s="27">
        <v>13948823.52</v>
      </c>
      <c r="R290" s="63">
        <v>0.11</v>
      </c>
      <c r="S290" s="27">
        <v>9235634.8499999996</v>
      </c>
      <c r="T290" s="63">
        <v>0.05</v>
      </c>
      <c r="U290" s="27">
        <v>25379040.890000001</v>
      </c>
      <c r="V290" s="63">
        <v>0.09</v>
      </c>
      <c r="W290" s="27">
        <v>34765686.090000004</v>
      </c>
      <c r="X290" s="63">
        <v>0.11</v>
      </c>
      <c r="Y290" s="27">
        <v>36072653.119999997</v>
      </c>
      <c r="Z290" s="63">
        <v>0.08</v>
      </c>
      <c r="AA290" s="27">
        <v>62705553.399999999</v>
      </c>
      <c r="AB290" s="63">
        <v>0.09</v>
      </c>
    </row>
    <row r="291" spans="1:28">
      <c r="A291" s="3" t="s">
        <v>157</v>
      </c>
      <c r="B291" s="6" t="s">
        <v>11</v>
      </c>
      <c r="C291" s="7">
        <v>4120507</v>
      </c>
      <c r="D291" s="7">
        <v>86140</v>
      </c>
      <c r="E291" s="27">
        <v>53132547.140000001</v>
      </c>
      <c r="F291" s="63">
        <v>0.31</v>
      </c>
      <c r="G291" s="27">
        <v>75659907.489999995</v>
      </c>
      <c r="H291" s="63">
        <v>0.33</v>
      </c>
      <c r="I291" s="27">
        <v>123291778.39</v>
      </c>
      <c r="J291" s="63">
        <v>0.34</v>
      </c>
      <c r="K291" s="27">
        <v>273527</v>
      </c>
      <c r="L291" s="63">
        <v>0.01</v>
      </c>
      <c r="M291" s="27">
        <v>313738.63</v>
      </c>
      <c r="N291" s="63">
        <v>0.01</v>
      </c>
      <c r="O291" s="27">
        <v>3999283.4</v>
      </c>
      <c r="P291" s="63">
        <v>0.1</v>
      </c>
      <c r="Q291" s="27">
        <v>18684032.989999998</v>
      </c>
      <c r="R291" s="63">
        <v>0.15</v>
      </c>
      <c r="S291" s="27">
        <v>34412174.520000003</v>
      </c>
      <c r="T291" s="63">
        <v>0.19</v>
      </c>
      <c r="U291" s="27">
        <v>48014742.549999997</v>
      </c>
      <c r="V291" s="63">
        <v>0.17</v>
      </c>
      <c r="W291" s="27">
        <v>72090107.129999995</v>
      </c>
      <c r="X291" s="63">
        <v>0.22</v>
      </c>
      <c r="Y291" s="27">
        <v>110385820.63999999</v>
      </c>
      <c r="Z291" s="63">
        <v>0.25</v>
      </c>
      <c r="AA291" s="27">
        <v>175305804.34</v>
      </c>
      <c r="AB291" s="63">
        <v>0.25</v>
      </c>
    </row>
    <row r="292" spans="1:28">
      <c r="A292" s="3" t="s">
        <v>82</v>
      </c>
      <c r="B292" s="11" t="s">
        <v>21</v>
      </c>
      <c r="C292" s="7">
        <v>4120606</v>
      </c>
      <c r="D292" s="7">
        <v>84400</v>
      </c>
      <c r="E292" s="27">
        <v>111633149.68000001</v>
      </c>
      <c r="F292" s="63">
        <v>0.65</v>
      </c>
      <c r="G292" s="27">
        <v>168732125.61000001</v>
      </c>
      <c r="H292" s="63">
        <v>0.74</v>
      </c>
      <c r="I292" s="27">
        <v>288416278.19999999</v>
      </c>
      <c r="J292" s="63">
        <v>0.79</v>
      </c>
      <c r="K292" s="27">
        <v>6873436.4000000004</v>
      </c>
      <c r="L292" s="63">
        <v>0.22</v>
      </c>
      <c r="M292" s="27">
        <v>12322375.5</v>
      </c>
      <c r="N292" s="63">
        <v>0.38</v>
      </c>
      <c r="O292" s="27">
        <v>29558903.600000001</v>
      </c>
      <c r="P292" s="63">
        <v>0.75</v>
      </c>
      <c r="Q292" s="27">
        <v>23578880.25</v>
      </c>
      <c r="R292" s="63">
        <v>0.19</v>
      </c>
      <c r="S292" s="27">
        <v>36722299.170000002</v>
      </c>
      <c r="T292" s="63">
        <v>0.2</v>
      </c>
      <c r="U292" s="27">
        <v>56284917.450000003</v>
      </c>
      <c r="V292" s="63">
        <v>0.2</v>
      </c>
      <c r="W292" s="27">
        <v>142085466.33000001</v>
      </c>
      <c r="X292" s="63">
        <v>0.44</v>
      </c>
      <c r="Y292" s="27">
        <v>217776800.28000003</v>
      </c>
      <c r="Z292" s="63">
        <v>0.49</v>
      </c>
      <c r="AA292" s="27">
        <v>374260099.25</v>
      </c>
      <c r="AB292" s="63">
        <v>0.54</v>
      </c>
    </row>
    <row r="293" spans="1:28">
      <c r="A293" s="3" t="s">
        <v>191</v>
      </c>
      <c r="B293" s="11" t="s">
        <v>21</v>
      </c>
      <c r="C293" s="7">
        <v>4120655</v>
      </c>
      <c r="D293" s="7">
        <v>87365</v>
      </c>
      <c r="E293" s="27">
        <v>56826268.210000001</v>
      </c>
      <c r="F293" s="63">
        <v>0.33</v>
      </c>
      <c r="G293" s="27">
        <v>76724781.560000002</v>
      </c>
      <c r="H293" s="63">
        <v>0.34</v>
      </c>
      <c r="I293" s="27">
        <v>149352113.06</v>
      </c>
      <c r="J293" s="63">
        <v>0.41</v>
      </c>
      <c r="K293" s="27">
        <v>67824</v>
      </c>
      <c r="L293" s="63">
        <v>0</v>
      </c>
      <c r="M293" s="27">
        <v>42263</v>
      </c>
      <c r="N293" s="63">
        <v>0</v>
      </c>
      <c r="O293" s="27">
        <v>159894.35</v>
      </c>
      <c r="P293" s="63">
        <v>0</v>
      </c>
      <c r="Q293" s="27">
        <v>7004958.7300000004</v>
      </c>
      <c r="R293" s="63">
        <v>0.06</v>
      </c>
      <c r="S293" s="27">
        <v>18161736.559999999</v>
      </c>
      <c r="T293" s="63">
        <v>0.1</v>
      </c>
      <c r="U293" s="27">
        <v>32320659.620000001</v>
      </c>
      <c r="V293" s="63">
        <v>0.11</v>
      </c>
      <c r="W293" s="27">
        <v>63899050.939999998</v>
      </c>
      <c r="X293" s="63">
        <v>0.2</v>
      </c>
      <c r="Y293" s="27">
        <v>94928781.120000005</v>
      </c>
      <c r="Z293" s="63">
        <v>0.21</v>
      </c>
      <c r="AA293" s="27">
        <v>181832667.03</v>
      </c>
      <c r="AB293" s="63">
        <v>0.26</v>
      </c>
    </row>
    <row r="294" spans="1:28">
      <c r="A294" s="3" t="s">
        <v>315</v>
      </c>
      <c r="B294" s="11" t="s">
        <v>63</v>
      </c>
      <c r="C294" s="7">
        <v>4120705</v>
      </c>
      <c r="D294" s="7">
        <v>86540</v>
      </c>
      <c r="E294" s="27">
        <v>7095167.3200000003</v>
      </c>
      <c r="F294" s="63">
        <v>0.04</v>
      </c>
      <c r="G294" s="27">
        <v>10299841.75</v>
      </c>
      <c r="H294" s="63">
        <v>0.05</v>
      </c>
      <c r="I294" s="27">
        <v>12806930.25</v>
      </c>
      <c r="J294" s="63">
        <v>0.04</v>
      </c>
      <c r="K294" s="27">
        <v>2446341</v>
      </c>
      <c r="L294" s="63">
        <v>0.08</v>
      </c>
      <c r="M294" s="27">
        <v>2962785</v>
      </c>
      <c r="N294" s="63">
        <v>0.09</v>
      </c>
      <c r="O294" s="27">
        <v>1917948</v>
      </c>
      <c r="P294" s="63">
        <v>0.05</v>
      </c>
      <c r="Q294" s="27">
        <v>26504831.620000001</v>
      </c>
      <c r="R294" s="63">
        <v>0.22</v>
      </c>
      <c r="S294" s="27">
        <v>64279844.119999997</v>
      </c>
      <c r="T294" s="63">
        <v>0.35</v>
      </c>
      <c r="U294" s="27">
        <v>119491452.06999999</v>
      </c>
      <c r="V294" s="63">
        <v>0.42</v>
      </c>
      <c r="W294" s="27">
        <v>36046339.939999998</v>
      </c>
      <c r="X294" s="63">
        <v>0.11</v>
      </c>
      <c r="Y294" s="27">
        <v>77542470.870000005</v>
      </c>
      <c r="Z294" s="63">
        <v>0.18</v>
      </c>
      <c r="AA294" s="27">
        <v>134216330.31999999</v>
      </c>
      <c r="AB294" s="63">
        <v>0.19</v>
      </c>
    </row>
    <row r="295" spans="1:28">
      <c r="A295" s="3" t="s">
        <v>58</v>
      </c>
      <c r="B295" s="6" t="s">
        <v>7</v>
      </c>
      <c r="C295" s="7">
        <v>4120804</v>
      </c>
      <c r="D295" s="7">
        <v>83420</v>
      </c>
      <c r="E295" s="27">
        <v>2265676.59</v>
      </c>
      <c r="F295" s="63">
        <v>0.01</v>
      </c>
      <c r="G295" s="27">
        <v>2574312.91</v>
      </c>
      <c r="H295" s="63">
        <v>0.01</v>
      </c>
      <c r="I295" s="27">
        <v>3674543.14</v>
      </c>
      <c r="J295" s="63">
        <v>0.01</v>
      </c>
      <c r="K295" s="27">
        <v>4968780</v>
      </c>
      <c r="L295" s="63">
        <v>0.16</v>
      </c>
      <c r="M295" s="27">
        <v>4406075</v>
      </c>
      <c r="N295" s="63">
        <v>0.14000000000000001</v>
      </c>
      <c r="O295" s="27">
        <v>5531952</v>
      </c>
      <c r="P295" s="63">
        <v>0.14000000000000001</v>
      </c>
      <c r="Q295" s="27">
        <v>1328768.6599999999</v>
      </c>
      <c r="R295" s="63">
        <v>0.01</v>
      </c>
      <c r="S295" s="27">
        <v>1623813.97</v>
      </c>
      <c r="T295" s="63">
        <v>0.01</v>
      </c>
      <c r="U295" s="27">
        <v>2299009.7200000002</v>
      </c>
      <c r="V295" s="63">
        <v>0.01</v>
      </c>
      <c r="W295" s="27">
        <v>8563225.25</v>
      </c>
      <c r="X295" s="63">
        <v>0.03</v>
      </c>
      <c r="Y295" s="27">
        <v>8604201.8800000008</v>
      </c>
      <c r="Z295" s="63">
        <v>0.02</v>
      </c>
      <c r="AA295" s="27">
        <v>11505504.860000001</v>
      </c>
      <c r="AB295" s="63">
        <v>0.02</v>
      </c>
    </row>
    <row r="296" spans="1:28">
      <c r="A296" s="3" t="s">
        <v>195</v>
      </c>
      <c r="B296" s="6" t="s">
        <v>15</v>
      </c>
      <c r="C296" s="7">
        <v>4120853</v>
      </c>
      <c r="D296" s="7">
        <v>85940</v>
      </c>
      <c r="E296" s="27">
        <v>31350844.77</v>
      </c>
      <c r="F296" s="63">
        <v>0.18</v>
      </c>
      <c r="G296" s="27">
        <v>37208075.640000001</v>
      </c>
      <c r="H296" s="63">
        <v>0.16</v>
      </c>
      <c r="I296" s="27">
        <v>55080106.32</v>
      </c>
      <c r="J296" s="63">
        <v>0.15</v>
      </c>
      <c r="K296" s="27">
        <v>231360</v>
      </c>
      <c r="L296" s="63">
        <v>0.01</v>
      </c>
      <c r="M296" s="27">
        <v>78242</v>
      </c>
      <c r="N296" s="63">
        <v>0</v>
      </c>
      <c r="O296" s="27">
        <v>146118</v>
      </c>
      <c r="P296" s="63">
        <v>0</v>
      </c>
      <c r="Q296" s="27">
        <v>38173719.579999998</v>
      </c>
      <c r="R296" s="63">
        <v>0.31</v>
      </c>
      <c r="S296" s="27">
        <v>57185174.25</v>
      </c>
      <c r="T296" s="63">
        <v>0.31</v>
      </c>
      <c r="U296" s="27">
        <v>120230228.52</v>
      </c>
      <c r="V296" s="63">
        <v>0.42</v>
      </c>
      <c r="W296" s="27">
        <v>69755924.349999994</v>
      </c>
      <c r="X296" s="63">
        <v>0.21</v>
      </c>
      <c r="Y296" s="27">
        <v>94471491.890000001</v>
      </c>
      <c r="Z296" s="63">
        <v>0.21</v>
      </c>
      <c r="AA296" s="27">
        <v>175456452.84</v>
      </c>
      <c r="AB296" s="63">
        <v>0.25</v>
      </c>
    </row>
    <row r="297" spans="1:28">
      <c r="A297" s="3" t="s">
        <v>98</v>
      </c>
      <c r="B297" s="11" t="s">
        <v>31</v>
      </c>
      <c r="C297" s="7">
        <v>4120903</v>
      </c>
      <c r="D297" s="7">
        <v>85460</v>
      </c>
      <c r="E297" s="27">
        <v>43611509.659999996</v>
      </c>
      <c r="F297" s="63">
        <v>0.25</v>
      </c>
      <c r="G297" s="27">
        <v>56478911.060000002</v>
      </c>
      <c r="H297" s="63">
        <v>0.25</v>
      </c>
      <c r="I297" s="27">
        <v>83301104.150000006</v>
      </c>
      <c r="J297" s="63">
        <v>0.23</v>
      </c>
      <c r="K297" s="27">
        <v>51400759.460000001</v>
      </c>
      <c r="L297" s="63">
        <v>1.64</v>
      </c>
      <c r="M297" s="27">
        <v>40939417.5</v>
      </c>
      <c r="N297" s="63">
        <v>1.28</v>
      </c>
      <c r="O297" s="27">
        <v>28036990.600000001</v>
      </c>
      <c r="P297" s="63">
        <v>0.71</v>
      </c>
      <c r="Q297" s="27">
        <v>45349620.149999999</v>
      </c>
      <c r="R297" s="63">
        <v>0.37</v>
      </c>
      <c r="S297" s="27">
        <v>52727585.460000001</v>
      </c>
      <c r="T297" s="63">
        <v>0.28999999999999998</v>
      </c>
      <c r="U297" s="27">
        <v>97027889.510000005</v>
      </c>
      <c r="V297" s="63">
        <v>0.34</v>
      </c>
      <c r="W297" s="27">
        <v>140361889.27000001</v>
      </c>
      <c r="X297" s="63">
        <v>0.43</v>
      </c>
      <c r="Y297" s="27">
        <v>150145914.02000001</v>
      </c>
      <c r="Z297" s="63">
        <v>0.34</v>
      </c>
      <c r="AA297" s="27">
        <v>208365984.25999999</v>
      </c>
      <c r="AB297" s="63">
        <v>0.3</v>
      </c>
    </row>
    <row r="298" spans="1:28">
      <c r="A298" s="3" t="s">
        <v>206</v>
      </c>
      <c r="B298" s="11" t="s">
        <v>29</v>
      </c>
      <c r="C298" s="7">
        <v>4121000</v>
      </c>
      <c r="D298" s="7">
        <v>87930</v>
      </c>
      <c r="E298" s="27">
        <v>32570775.02</v>
      </c>
      <c r="F298" s="63">
        <v>0.19</v>
      </c>
      <c r="G298" s="27">
        <v>58732174.829999998</v>
      </c>
      <c r="H298" s="63">
        <v>0.26</v>
      </c>
      <c r="I298" s="27">
        <v>80038541.680000007</v>
      </c>
      <c r="J298" s="63">
        <v>0.22</v>
      </c>
      <c r="K298" s="27">
        <v>409911.85</v>
      </c>
      <c r="L298" s="63">
        <v>0.01</v>
      </c>
      <c r="M298" s="27">
        <v>453391</v>
      </c>
      <c r="N298" s="63">
        <v>0.01</v>
      </c>
      <c r="O298" s="27">
        <v>698452</v>
      </c>
      <c r="P298" s="63">
        <v>0.02</v>
      </c>
      <c r="Q298" s="27">
        <v>29432844.98</v>
      </c>
      <c r="R298" s="63">
        <v>0.24</v>
      </c>
      <c r="S298" s="27">
        <v>42857388.390000001</v>
      </c>
      <c r="T298" s="63">
        <v>0.23</v>
      </c>
      <c r="U298" s="27">
        <v>63970408.520000003</v>
      </c>
      <c r="V298" s="63">
        <v>0.22</v>
      </c>
      <c r="W298" s="27">
        <v>62413531.850000001</v>
      </c>
      <c r="X298" s="63">
        <v>0.19</v>
      </c>
      <c r="Y298" s="27">
        <v>102042954.22</v>
      </c>
      <c r="Z298" s="63">
        <v>0.23</v>
      </c>
      <c r="AA298" s="27">
        <v>144707402.20000002</v>
      </c>
      <c r="AB298" s="63">
        <v>0.21</v>
      </c>
    </row>
    <row r="299" spans="1:28">
      <c r="A299" s="3" t="s">
        <v>246</v>
      </c>
      <c r="B299" s="11" t="s">
        <v>21</v>
      </c>
      <c r="C299" s="7">
        <v>4121109</v>
      </c>
      <c r="D299" s="7">
        <v>87265</v>
      </c>
      <c r="E299" s="27">
        <v>53771947.640000001</v>
      </c>
      <c r="F299" s="63">
        <v>0.31</v>
      </c>
      <c r="G299" s="27">
        <v>67860887.689999998</v>
      </c>
      <c r="H299" s="63">
        <v>0.3</v>
      </c>
      <c r="I299" s="27">
        <v>106654398.69</v>
      </c>
      <c r="J299" s="63">
        <v>0.28999999999999998</v>
      </c>
      <c r="K299" s="27">
        <v>441924</v>
      </c>
      <c r="L299" s="63">
        <v>0.01</v>
      </c>
      <c r="M299" s="27">
        <v>689156</v>
      </c>
      <c r="N299" s="63">
        <v>0.02</v>
      </c>
      <c r="O299" s="27">
        <v>1291070</v>
      </c>
      <c r="P299" s="63">
        <v>0.03</v>
      </c>
      <c r="Q299" s="27">
        <v>3325817.27</v>
      </c>
      <c r="R299" s="63">
        <v>0.03</v>
      </c>
      <c r="S299" s="27">
        <v>4207064.0599999996</v>
      </c>
      <c r="T299" s="63">
        <v>0.02</v>
      </c>
      <c r="U299" s="27">
        <v>13353138.619999999</v>
      </c>
      <c r="V299" s="63">
        <v>0.05</v>
      </c>
      <c r="W299" s="27">
        <v>57539688.910000004</v>
      </c>
      <c r="X299" s="63">
        <v>0.18</v>
      </c>
      <c r="Y299" s="27">
        <v>72757107.75</v>
      </c>
      <c r="Z299" s="63">
        <v>0.16</v>
      </c>
      <c r="AA299" s="27">
        <v>121298607.31</v>
      </c>
      <c r="AB299" s="63">
        <v>0.18</v>
      </c>
    </row>
    <row r="300" spans="1:28">
      <c r="A300" s="3" t="s">
        <v>261</v>
      </c>
      <c r="B300" s="6" t="s">
        <v>7</v>
      </c>
      <c r="C300" s="7">
        <v>4121208</v>
      </c>
      <c r="D300" s="7">
        <v>83840</v>
      </c>
      <c r="E300" s="27">
        <v>53684167.630000003</v>
      </c>
      <c r="F300" s="63">
        <v>0.31</v>
      </c>
      <c r="G300" s="27">
        <v>95127264.650000006</v>
      </c>
      <c r="H300" s="63">
        <v>0.42</v>
      </c>
      <c r="I300" s="27">
        <v>131680910.05</v>
      </c>
      <c r="J300" s="63">
        <v>0.36</v>
      </c>
      <c r="K300" s="27">
        <v>14479569.199999999</v>
      </c>
      <c r="L300" s="63">
        <v>0.46</v>
      </c>
      <c r="M300" s="27">
        <v>13902690</v>
      </c>
      <c r="N300" s="63">
        <v>0.43</v>
      </c>
      <c r="O300" s="27">
        <v>11930052.4</v>
      </c>
      <c r="P300" s="63">
        <v>0.3</v>
      </c>
      <c r="Q300" s="27">
        <v>19245920.079999998</v>
      </c>
      <c r="R300" s="63">
        <v>0.16</v>
      </c>
      <c r="S300" s="27">
        <v>28623187.940000001</v>
      </c>
      <c r="T300" s="63">
        <v>0.16</v>
      </c>
      <c r="U300" s="27">
        <v>31609437.93</v>
      </c>
      <c r="V300" s="63">
        <v>0.11</v>
      </c>
      <c r="W300" s="27">
        <v>87409656.909999996</v>
      </c>
      <c r="X300" s="63">
        <v>0.27</v>
      </c>
      <c r="Y300" s="27">
        <v>137653142.59</v>
      </c>
      <c r="Z300" s="63">
        <v>0.31</v>
      </c>
      <c r="AA300" s="27">
        <v>175220400.38</v>
      </c>
      <c r="AB300" s="63">
        <v>0.25</v>
      </c>
    </row>
    <row r="301" spans="1:28">
      <c r="A301" s="3" t="s">
        <v>358</v>
      </c>
      <c r="B301" s="6" t="s">
        <v>15</v>
      </c>
      <c r="C301" s="7">
        <v>4121257</v>
      </c>
      <c r="D301" s="7">
        <v>85888</v>
      </c>
      <c r="E301" s="27">
        <v>23654864.77</v>
      </c>
      <c r="F301" s="63">
        <v>0.14000000000000001</v>
      </c>
      <c r="G301" s="27">
        <v>24785609.219999999</v>
      </c>
      <c r="H301" s="63">
        <v>0.11</v>
      </c>
      <c r="I301" s="27">
        <v>28555812.760000002</v>
      </c>
      <c r="J301" s="63">
        <v>0.08</v>
      </c>
      <c r="K301" s="27">
        <v>308885</v>
      </c>
      <c r="L301" s="63">
        <v>0.01</v>
      </c>
      <c r="M301" s="27">
        <v>965725</v>
      </c>
      <c r="N301" s="63">
        <v>0.03</v>
      </c>
      <c r="O301" s="27">
        <v>2197445.71</v>
      </c>
      <c r="P301" s="63">
        <v>0.06</v>
      </c>
      <c r="Q301" s="27">
        <v>23427366.960000001</v>
      </c>
      <c r="R301" s="63">
        <v>0.19</v>
      </c>
      <c r="S301" s="27">
        <v>34668209.359999999</v>
      </c>
      <c r="T301" s="63">
        <v>0.19</v>
      </c>
      <c r="U301" s="27">
        <v>53009341.729999997</v>
      </c>
      <c r="V301" s="63">
        <v>0.18</v>
      </c>
      <c r="W301" s="27">
        <v>47391116.730000004</v>
      </c>
      <c r="X301" s="63">
        <v>0.15</v>
      </c>
      <c r="Y301" s="27">
        <v>60419543.579999998</v>
      </c>
      <c r="Z301" s="63">
        <v>0.14000000000000001</v>
      </c>
      <c r="AA301" s="27">
        <v>83762600.200000003</v>
      </c>
      <c r="AB301" s="63">
        <v>0.12</v>
      </c>
    </row>
    <row r="302" spans="1:28">
      <c r="A302" s="3" t="s">
        <v>320</v>
      </c>
      <c r="B302" s="6" t="s">
        <v>11</v>
      </c>
      <c r="C302" s="7">
        <v>4121307</v>
      </c>
      <c r="D302" s="7">
        <v>86290</v>
      </c>
      <c r="E302" s="27">
        <v>30936345.34</v>
      </c>
      <c r="F302" s="63">
        <v>0.18</v>
      </c>
      <c r="G302" s="27">
        <v>38515778.060000002</v>
      </c>
      <c r="H302" s="63">
        <v>0.17</v>
      </c>
      <c r="I302" s="27">
        <v>66050681.200000003</v>
      </c>
      <c r="J302" s="63">
        <v>0.18</v>
      </c>
      <c r="K302" s="27">
        <v>346390.1</v>
      </c>
      <c r="L302" s="63">
        <v>0.01</v>
      </c>
      <c r="M302" s="27">
        <v>35375.449999999997</v>
      </c>
      <c r="N302" s="63">
        <v>0</v>
      </c>
      <c r="O302" s="27">
        <v>180933</v>
      </c>
      <c r="P302" s="63">
        <v>0</v>
      </c>
      <c r="Q302" s="27">
        <v>1753431.58</v>
      </c>
      <c r="R302" s="63">
        <v>0.01</v>
      </c>
      <c r="S302" s="27">
        <v>1755045.75</v>
      </c>
      <c r="T302" s="63">
        <v>0.01</v>
      </c>
      <c r="U302" s="27">
        <v>2571086.2000000002</v>
      </c>
      <c r="V302" s="63">
        <v>0.01</v>
      </c>
      <c r="W302" s="27">
        <v>33036167.020000003</v>
      </c>
      <c r="X302" s="63">
        <v>0.1</v>
      </c>
      <c r="Y302" s="27">
        <v>40306199.260000005</v>
      </c>
      <c r="Z302" s="63">
        <v>0.09</v>
      </c>
      <c r="AA302" s="27">
        <v>68802700.400000006</v>
      </c>
      <c r="AB302" s="63">
        <v>0.1</v>
      </c>
    </row>
    <row r="303" spans="1:28">
      <c r="A303" s="3" t="s">
        <v>271</v>
      </c>
      <c r="B303" s="11" t="s">
        <v>21</v>
      </c>
      <c r="C303" s="7">
        <v>4121356</v>
      </c>
      <c r="D303" s="7">
        <v>87395</v>
      </c>
      <c r="E303" s="27">
        <v>42200598.590000004</v>
      </c>
      <c r="F303" s="63">
        <v>0.25</v>
      </c>
      <c r="G303" s="27">
        <v>51992136.479999997</v>
      </c>
      <c r="H303" s="63">
        <v>0.23</v>
      </c>
      <c r="I303" s="27">
        <v>88350223.829999998</v>
      </c>
      <c r="J303" s="63">
        <v>0.24</v>
      </c>
      <c r="K303" s="27">
        <v>91092</v>
      </c>
      <c r="L303" s="63">
        <v>0</v>
      </c>
      <c r="M303" s="27">
        <v>160385</v>
      </c>
      <c r="N303" s="63">
        <v>0.01</v>
      </c>
      <c r="O303" s="27">
        <v>39591.019999999997</v>
      </c>
      <c r="P303" s="63">
        <v>0</v>
      </c>
      <c r="Q303" s="27">
        <v>2160773.0699999998</v>
      </c>
      <c r="R303" s="63">
        <v>0.02</v>
      </c>
      <c r="S303" s="27">
        <v>5254405.79</v>
      </c>
      <c r="T303" s="63">
        <v>0.03</v>
      </c>
      <c r="U303" s="27">
        <v>12350575.74</v>
      </c>
      <c r="V303" s="63">
        <v>0.04</v>
      </c>
      <c r="W303" s="27">
        <v>44452463.660000004</v>
      </c>
      <c r="X303" s="63">
        <v>0.14000000000000001</v>
      </c>
      <c r="Y303" s="27">
        <v>57406927.269999996</v>
      </c>
      <c r="Z303" s="63">
        <v>0.13</v>
      </c>
      <c r="AA303" s="27">
        <v>100740390.58999999</v>
      </c>
      <c r="AB303" s="63">
        <v>0.15</v>
      </c>
    </row>
    <row r="304" spans="1:28">
      <c r="A304" s="3" t="s">
        <v>141</v>
      </c>
      <c r="B304" s="11" t="s">
        <v>31</v>
      </c>
      <c r="C304" s="7">
        <v>4121406</v>
      </c>
      <c r="D304" s="7">
        <v>85770</v>
      </c>
      <c r="E304" s="27">
        <v>48816373.710000001</v>
      </c>
      <c r="F304" s="63">
        <v>0.28000000000000003</v>
      </c>
      <c r="G304" s="27">
        <v>58687906.729999997</v>
      </c>
      <c r="H304" s="63">
        <v>0.26</v>
      </c>
      <c r="I304" s="27">
        <v>100122806.08</v>
      </c>
      <c r="J304" s="63">
        <v>0.27</v>
      </c>
      <c r="K304" s="27">
        <v>4310019.5199999996</v>
      </c>
      <c r="L304" s="63">
        <v>0.14000000000000001</v>
      </c>
      <c r="M304" s="27">
        <v>2167579.5</v>
      </c>
      <c r="N304" s="63">
        <v>7.0000000000000007E-2</v>
      </c>
      <c r="O304" s="27">
        <v>2509567</v>
      </c>
      <c r="P304" s="63">
        <v>0.06</v>
      </c>
      <c r="Q304" s="27">
        <v>80359609.269999996</v>
      </c>
      <c r="R304" s="63">
        <v>0.66</v>
      </c>
      <c r="S304" s="27">
        <v>110920552.7</v>
      </c>
      <c r="T304" s="63">
        <v>0.6</v>
      </c>
      <c r="U304" s="27">
        <v>127578837.19</v>
      </c>
      <c r="V304" s="63">
        <v>0.45</v>
      </c>
      <c r="W304" s="27">
        <v>133486002.5</v>
      </c>
      <c r="X304" s="63">
        <v>0.41</v>
      </c>
      <c r="Y304" s="27">
        <v>171776038.93000001</v>
      </c>
      <c r="Z304" s="63">
        <v>0.39</v>
      </c>
      <c r="AA304" s="27">
        <v>230211210.26999998</v>
      </c>
      <c r="AB304" s="63">
        <v>0.33</v>
      </c>
    </row>
    <row r="305" spans="1:28">
      <c r="A305" s="3" t="s">
        <v>224</v>
      </c>
      <c r="B305" s="11" t="s">
        <v>21</v>
      </c>
      <c r="C305" s="7">
        <v>4121505</v>
      </c>
      <c r="D305" s="7">
        <v>84550</v>
      </c>
      <c r="E305" s="27">
        <v>59341274.530000001</v>
      </c>
      <c r="F305" s="63">
        <v>0.34</v>
      </c>
      <c r="G305" s="27">
        <v>95119700.019999996</v>
      </c>
      <c r="H305" s="63">
        <v>0.42</v>
      </c>
      <c r="I305" s="27">
        <v>137860280.93000001</v>
      </c>
      <c r="J305" s="63">
        <v>0.38</v>
      </c>
      <c r="K305" s="27">
        <v>14985888.6</v>
      </c>
      <c r="L305" s="63">
        <v>0.48</v>
      </c>
      <c r="M305" s="27">
        <v>19083184</v>
      </c>
      <c r="N305" s="63">
        <v>0.6</v>
      </c>
      <c r="O305" s="27">
        <v>24383249.859999999</v>
      </c>
      <c r="P305" s="63">
        <v>0.62</v>
      </c>
      <c r="Q305" s="27">
        <v>13721350.58</v>
      </c>
      <c r="R305" s="63">
        <v>0.11</v>
      </c>
      <c r="S305" s="27">
        <v>23286837.25</v>
      </c>
      <c r="T305" s="63">
        <v>0.13</v>
      </c>
      <c r="U305" s="27">
        <v>28791520.91</v>
      </c>
      <c r="V305" s="63">
        <v>0.1</v>
      </c>
      <c r="W305" s="27">
        <v>88048513.709999993</v>
      </c>
      <c r="X305" s="63">
        <v>0.27</v>
      </c>
      <c r="Y305" s="27">
        <v>137489721.26999998</v>
      </c>
      <c r="Z305" s="63">
        <v>0.31</v>
      </c>
      <c r="AA305" s="27">
        <v>191035051.70000002</v>
      </c>
      <c r="AB305" s="63">
        <v>0.28000000000000003</v>
      </c>
    </row>
    <row r="306" spans="1:28">
      <c r="A306" s="3" t="s">
        <v>188</v>
      </c>
      <c r="B306" s="11" t="s">
        <v>31</v>
      </c>
      <c r="C306" s="7">
        <v>4121604</v>
      </c>
      <c r="D306" s="7">
        <v>85610</v>
      </c>
      <c r="E306" s="27">
        <v>68796736.469999999</v>
      </c>
      <c r="F306" s="63">
        <v>0.4</v>
      </c>
      <c r="G306" s="27">
        <v>83714985.569999993</v>
      </c>
      <c r="H306" s="63">
        <v>0.37</v>
      </c>
      <c r="I306" s="27">
        <v>144454631.19999999</v>
      </c>
      <c r="J306" s="63">
        <v>0.4</v>
      </c>
      <c r="K306" s="27">
        <v>15971847.75</v>
      </c>
      <c r="L306" s="63">
        <v>0.51</v>
      </c>
      <c r="M306" s="27">
        <v>7677825</v>
      </c>
      <c r="N306" s="63">
        <v>0.24</v>
      </c>
      <c r="O306" s="27">
        <v>6176941.5999999996</v>
      </c>
      <c r="P306" s="63">
        <v>0.16</v>
      </c>
      <c r="Q306" s="27">
        <v>43261311.32</v>
      </c>
      <c r="R306" s="63">
        <v>0.36</v>
      </c>
      <c r="S306" s="27">
        <v>52643897.25</v>
      </c>
      <c r="T306" s="63">
        <v>0.28999999999999998</v>
      </c>
      <c r="U306" s="27">
        <v>70268324.090000004</v>
      </c>
      <c r="V306" s="63">
        <v>0.25</v>
      </c>
      <c r="W306" s="27">
        <v>128029895.53999999</v>
      </c>
      <c r="X306" s="63">
        <v>0.39</v>
      </c>
      <c r="Y306" s="27">
        <v>144036707.81999999</v>
      </c>
      <c r="Z306" s="63">
        <v>0.33</v>
      </c>
      <c r="AA306" s="27">
        <v>220899896.88999999</v>
      </c>
      <c r="AB306" s="63">
        <v>0.32</v>
      </c>
    </row>
    <row r="307" spans="1:28">
      <c r="A307" s="3" t="s">
        <v>124</v>
      </c>
      <c r="B307" s="11" t="s">
        <v>21</v>
      </c>
      <c r="C307" s="7">
        <v>4121703</v>
      </c>
      <c r="D307" s="7">
        <v>84320</v>
      </c>
      <c r="E307" s="27">
        <v>131161776.92</v>
      </c>
      <c r="F307" s="63">
        <v>0.76</v>
      </c>
      <c r="G307" s="27">
        <v>231632945.99000001</v>
      </c>
      <c r="H307" s="63">
        <v>1.02</v>
      </c>
      <c r="I307" s="27">
        <v>306236660.42000002</v>
      </c>
      <c r="J307" s="63">
        <v>0.84</v>
      </c>
      <c r="K307" s="27">
        <v>18736472.52</v>
      </c>
      <c r="L307" s="63">
        <v>0.6</v>
      </c>
      <c r="M307" s="27">
        <v>11653548</v>
      </c>
      <c r="N307" s="63">
        <v>0.36</v>
      </c>
      <c r="O307" s="27">
        <v>68641090</v>
      </c>
      <c r="P307" s="63">
        <v>1.73</v>
      </c>
      <c r="Q307" s="27">
        <v>19689041.579999998</v>
      </c>
      <c r="R307" s="63">
        <v>0.16</v>
      </c>
      <c r="S307" s="27">
        <v>28177428.449999999</v>
      </c>
      <c r="T307" s="63">
        <v>0.15</v>
      </c>
      <c r="U307" s="27">
        <v>36824792.329999998</v>
      </c>
      <c r="V307" s="63">
        <v>0.13</v>
      </c>
      <c r="W307" s="27">
        <v>169587291.01999998</v>
      </c>
      <c r="X307" s="63">
        <v>0.52</v>
      </c>
      <c r="Y307" s="27">
        <v>271463922.44</v>
      </c>
      <c r="Z307" s="63">
        <v>0.61</v>
      </c>
      <c r="AA307" s="27">
        <v>411702542.75</v>
      </c>
      <c r="AB307" s="63">
        <v>0.6</v>
      </c>
    </row>
    <row r="308" spans="1:28">
      <c r="A308" s="3" t="s">
        <v>262</v>
      </c>
      <c r="B308" s="11" t="s">
        <v>21</v>
      </c>
      <c r="C308" s="7">
        <v>4121752</v>
      </c>
      <c r="D308" s="7">
        <v>85195</v>
      </c>
      <c r="E308" s="27">
        <v>46256594.859999999</v>
      </c>
      <c r="F308" s="63">
        <v>0.27</v>
      </c>
      <c r="G308" s="27">
        <v>55615607.509999998</v>
      </c>
      <c r="H308" s="63">
        <v>0.24</v>
      </c>
      <c r="I308" s="27">
        <v>89028960.879999995</v>
      </c>
      <c r="J308" s="63">
        <v>0.24</v>
      </c>
      <c r="K308" s="27">
        <v>12008641.5</v>
      </c>
      <c r="L308" s="63">
        <v>0.38</v>
      </c>
      <c r="M308" s="27">
        <v>6180326</v>
      </c>
      <c r="N308" s="63">
        <v>0.19</v>
      </c>
      <c r="O308" s="27">
        <v>11305904.1</v>
      </c>
      <c r="P308" s="63">
        <v>0.28999999999999998</v>
      </c>
      <c r="Q308" s="27">
        <v>6039470.46</v>
      </c>
      <c r="R308" s="63">
        <v>0.05</v>
      </c>
      <c r="S308" s="27">
        <v>11512608.07</v>
      </c>
      <c r="T308" s="63">
        <v>0.06</v>
      </c>
      <c r="U308" s="27">
        <v>14929342.949999999</v>
      </c>
      <c r="V308" s="63">
        <v>0.05</v>
      </c>
      <c r="W308" s="27">
        <v>64304706.82</v>
      </c>
      <c r="X308" s="63">
        <v>0.2</v>
      </c>
      <c r="Y308" s="27">
        <v>73308541.579999998</v>
      </c>
      <c r="Z308" s="63">
        <v>0.17</v>
      </c>
      <c r="AA308" s="27">
        <v>115264207.92999999</v>
      </c>
      <c r="AB308" s="63">
        <v>0.17</v>
      </c>
    </row>
    <row r="309" spans="1:28">
      <c r="A309" s="3" t="s">
        <v>184</v>
      </c>
      <c r="B309" s="11" t="s">
        <v>63</v>
      </c>
      <c r="C309" s="7">
        <v>4121802</v>
      </c>
      <c r="D309" s="7">
        <v>86410</v>
      </c>
      <c r="E309" s="27">
        <v>20543384</v>
      </c>
      <c r="F309" s="63">
        <v>0.12</v>
      </c>
      <c r="G309" s="27">
        <v>46385092.539999999</v>
      </c>
      <c r="H309" s="63">
        <v>0.2</v>
      </c>
      <c r="I309" s="27">
        <v>51148419.560000002</v>
      </c>
      <c r="J309" s="63">
        <v>0.14000000000000001</v>
      </c>
      <c r="K309" s="27">
        <v>6896155</v>
      </c>
      <c r="L309" s="63">
        <v>0.22</v>
      </c>
      <c r="M309" s="27">
        <v>7839840</v>
      </c>
      <c r="N309" s="63">
        <v>0.24</v>
      </c>
      <c r="O309" s="27">
        <v>8249220</v>
      </c>
      <c r="P309" s="63">
        <v>0.21</v>
      </c>
      <c r="Q309" s="27">
        <v>48242155.590000004</v>
      </c>
      <c r="R309" s="63">
        <v>0.4</v>
      </c>
      <c r="S309" s="27">
        <v>74433631.959999993</v>
      </c>
      <c r="T309" s="63">
        <v>0.41</v>
      </c>
      <c r="U309" s="27">
        <v>162367174.62</v>
      </c>
      <c r="V309" s="63">
        <v>0.56999999999999995</v>
      </c>
      <c r="W309" s="27">
        <v>75681694.590000004</v>
      </c>
      <c r="X309" s="63">
        <v>0.23</v>
      </c>
      <c r="Y309" s="27">
        <v>128658564.5</v>
      </c>
      <c r="Z309" s="63">
        <v>0.28999999999999998</v>
      </c>
      <c r="AA309" s="27">
        <v>221764814.18000001</v>
      </c>
      <c r="AB309" s="63">
        <v>0.32</v>
      </c>
    </row>
    <row r="310" spans="1:28">
      <c r="A310" s="3" t="s">
        <v>328</v>
      </c>
      <c r="B310" s="11" t="s">
        <v>63</v>
      </c>
      <c r="C310" s="7">
        <v>4121901</v>
      </c>
      <c r="D310" s="7">
        <v>86490</v>
      </c>
      <c r="E310" s="27">
        <v>30413904.609999999</v>
      </c>
      <c r="F310" s="63">
        <v>0.18</v>
      </c>
      <c r="G310" s="27">
        <v>40450479.950000003</v>
      </c>
      <c r="H310" s="63">
        <v>0.18</v>
      </c>
      <c r="I310" s="27">
        <v>57873937.140000001</v>
      </c>
      <c r="J310" s="63">
        <v>0.16</v>
      </c>
      <c r="K310" s="27">
        <v>74674.2</v>
      </c>
      <c r="L310" s="63">
        <v>0</v>
      </c>
      <c r="M310" s="27">
        <v>419778.23</v>
      </c>
      <c r="N310" s="63">
        <v>0.01</v>
      </c>
      <c r="O310" s="27">
        <v>543641.65</v>
      </c>
      <c r="P310" s="63">
        <v>0.01</v>
      </c>
      <c r="Q310" s="27">
        <v>8641159.4600000009</v>
      </c>
      <c r="R310" s="63">
        <v>7.0000000000000007E-2</v>
      </c>
      <c r="S310" s="27">
        <v>14639558.130000001</v>
      </c>
      <c r="T310" s="63">
        <v>0.08</v>
      </c>
      <c r="U310" s="27">
        <v>19137617.32</v>
      </c>
      <c r="V310" s="63">
        <v>7.0000000000000007E-2</v>
      </c>
      <c r="W310" s="27">
        <v>39129738.269999996</v>
      </c>
      <c r="X310" s="63">
        <v>0.12</v>
      </c>
      <c r="Y310" s="27">
        <v>55509816.310000002</v>
      </c>
      <c r="Z310" s="63">
        <v>0.13</v>
      </c>
      <c r="AA310" s="27">
        <v>77555196.109999999</v>
      </c>
      <c r="AB310" s="63">
        <v>0.11</v>
      </c>
    </row>
    <row r="311" spans="1:28">
      <c r="A311" s="3" t="s">
        <v>186</v>
      </c>
      <c r="B311" s="11" t="s">
        <v>21</v>
      </c>
      <c r="C311" s="7">
        <v>4122008</v>
      </c>
      <c r="D311" s="7">
        <v>84560</v>
      </c>
      <c r="E311" s="27">
        <v>65253517.689999998</v>
      </c>
      <c r="F311" s="63">
        <v>0.38</v>
      </c>
      <c r="G311" s="27">
        <v>101453777.53</v>
      </c>
      <c r="H311" s="63">
        <v>0.45</v>
      </c>
      <c r="I311" s="27">
        <v>131798633.98</v>
      </c>
      <c r="J311" s="63">
        <v>0.36</v>
      </c>
      <c r="K311" s="27">
        <v>11977197</v>
      </c>
      <c r="L311" s="63">
        <v>0.38</v>
      </c>
      <c r="M311" s="27">
        <v>16057843</v>
      </c>
      <c r="N311" s="63">
        <v>0.5</v>
      </c>
      <c r="O311" s="27">
        <v>22813059.300000001</v>
      </c>
      <c r="P311" s="63">
        <v>0.57999999999999996</v>
      </c>
      <c r="Q311" s="27">
        <v>9592904.5299999993</v>
      </c>
      <c r="R311" s="63">
        <v>0.08</v>
      </c>
      <c r="S311" s="27">
        <v>14154863.029999999</v>
      </c>
      <c r="T311" s="63">
        <v>0.08</v>
      </c>
      <c r="U311" s="27">
        <v>17705004.920000002</v>
      </c>
      <c r="V311" s="63">
        <v>0.06</v>
      </c>
      <c r="W311" s="27">
        <v>86823619.219999999</v>
      </c>
      <c r="X311" s="63">
        <v>0.27</v>
      </c>
      <c r="Y311" s="27">
        <v>131666483.56</v>
      </c>
      <c r="Z311" s="63">
        <v>0.3</v>
      </c>
      <c r="AA311" s="27">
        <v>172316698.19999999</v>
      </c>
      <c r="AB311" s="63">
        <v>0.25</v>
      </c>
    </row>
    <row r="312" spans="1:28">
      <c r="A312" s="3" t="s">
        <v>392</v>
      </c>
      <c r="B312" s="6" t="s">
        <v>11</v>
      </c>
      <c r="C312" s="7">
        <v>4122107</v>
      </c>
      <c r="D312" s="7">
        <v>86830</v>
      </c>
      <c r="E312" s="27">
        <v>18778259.350000001</v>
      </c>
      <c r="F312" s="63">
        <v>0.11</v>
      </c>
      <c r="G312" s="27">
        <v>23326305.800000001</v>
      </c>
      <c r="H312" s="63">
        <v>0.1</v>
      </c>
      <c r="I312" s="27">
        <v>33557704.740000002</v>
      </c>
      <c r="J312" s="63">
        <v>0.09</v>
      </c>
      <c r="K312" s="27">
        <v>30590.2</v>
      </c>
      <c r="L312" s="63">
        <v>0</v>
      </c>
      <c r="M312" s="27">
        <v>47578.64</v>
      </c>
      <c r="N312" s="63">
        <v>0</v>
      </c>
      <c r="O312" s="27">
        <v>585549</v>
      </c>
      <c r="P312" s="63">
        <v>0.01</v>
      </c>
      <c r="Q312" s="27">
        <v>7795165.8899999997</v>
      </c>
      <c r="R312" s="63">
        <v>0.06</v>
      </c>
      <c r="S312" s="27">
        <v>11052618.93</v>
      </c>
      <c r="T312" s="63">
        <v>0.06</v>
      </c>
      <c r="U312" s="27">
        <v>18001251.600000001</v>
      </c>
      <c r="V312" s="63">
        <v>0.06</v>
      </c>
      <c r="W312" s="27">
        <v>26604015.440000001</v>
      </c>
      <c r="X312" s="63">
        <v>0.08</v>
      </c>
      <c r="Y312" s="27">
        <v>34426503.370000005</v>
      </c>
      <c r="Z312" s="63">
        <v>0.08</v>
      </c>
      <c r="AA312" s="27">
        <v>52144505.340000004</v>
      </c>
      <c r="AB312" s="63">
        <v>0.08</v>
      </c>
    </row>
    <row r="313" spans="1:28">
      <c r="A313" s="3" t="s">
        <v>194</v>
      </c>
      <c r="B313" s="11" t="s">
        <v>21</v>
      </c>
      <c r="C313" s="7">
        <v>4122156</v>
      </c>
      <c r="D313" s="7">
        <v>85340</v>
      </c>
      <c r="E313" s="27">
        <v>39958098.890000001</v>
      </c>
      <c r="F313" s="63">
        <v>0.23</v>
      </c>
      <c r="G313" s="27">
        <v>53209138.259999998</v>
      </c>
      <c r="H313" s="63">
        <v>0.23</v>
      </c>
      <c r="I313" s="27">
        <v>83611254.319999993</v>
      </c>
      <c r="J313" s="63">
        <v>0.23</v>
      </c>
      <c r="K313" s="27">
        <v>19238060</v>
      </c>
      <c r="L313" s="63">
        <v>0.62</v>
      </c>
      <c r="M313" s="27">
        <v>17420345</v>
      </c>
      <c r="N313" s="63">
        <v>0.54</v>
      </c>
      <c r="O313" s="27">
        <v>53593915.399999999</v>
      </c>
      <c r="P313" s="63">
        <v>1.35</v>
      </c>
      <c r="Q313" s="27">
        <v>30264140.300000001</v>
      </c>
      <c r="R313" s="63">
        <v>0.25</v>
      </c>
      <c r="S313" s="27">
        <v>34906968.5</v>
      </c>
      <c r="T313" s="63">
        <v>0.19</v>
      </c>
      <c r="U313" s="27">
        <v>77725672.799999997</v>
      </c>
      <c r="V313" s="63">
        <v>0.27</v>
      </c>
      <c r="W313" s="27">
        <v>89460299.189999998</v>
      </c>
      <c r="X313" s="63">
        <v>0.28000000000000003</v>
      </c>
      <c r="Y313" s="27">
        <v>105536451.75999999</v>
      </c>
      <c r="Z313" s="63">
        <v>0.24</v>
      </c>
      <c r="AA313" s="27">
        <v>214930842.51999998</v>
      </c>
      <c r="AB313" s="63">
        <v>0.31</v>
      </c>
    </row>
    <row r="314" spans="1:28">
      <c r="A314" s="3" t="s">
        <v>334</v>
      </c>
      <c r="B314" s="11" t="s">
        <v>21</v>
      </c>
      <c r="C314" s="7">
        <v>4122172</v>
      </c>
      <c r="D314" s="7">
        <v>86848</v>
      </c>
      <c r="E314" s="27">
        <v>7573807.0800000001</v>
      </c>
      <c r="F314" s="63">
        <v>0.04</v>
      </c>
      <c r="G314" s="27">
        <v>13888185.27</v>
      </c>
      <c r="H314" s="63">
        <v>0.06</v>
      </c>
      <c r="I314" s="27">
        <v>27333700.530000001</v>
      </c>
      <c r="J314" s="63">
        <v>0.08</v>
      </c>
      <c r="K314" s="27">
        <v>5416249</v>
      </c>
      <c r="L314" s="63">
        <v>0.17</v>
      </c>
      <c r="M314" s="27">
        <v>3383366.89</v>
      </c>
      <c r="N314" s="63">
        <v>0.11</v>
      </c>
      <c r="O314" s="27">
        <v>4109432.5</v>
      </c>
      <c r="P314" s="63">
        <v>0.1</v>
      </c>
      <c r="Q314" s="27">
        <v>10752011.5</v>
      </c>
      <c r="R314" s="63">
        <v>0.09</v>
      </c>
      <c r="S314" s="27">
        <v>12602894.4</v>
      </c>
      <c r="T314" s="63">
        <v>7.0000000000000007E-2</v>
      </c>
      <c r="U314" s="27">
        <v>18404461.09</v>
      </c>
      <c r="V314" s="63">
        <v>0.06</v>
      </c>
      <c r="W314" s="27">
        <v>23742067.579999998</v>
      </c>
      <c r="X314" s="63">
        <v>7.0000000000000007E-2</v>
      </c>
      <c r="Y314" s="27">
        <v>29874446.560000002</v>
      </c>
      <c r="Z314" s="63">
        <v>7.0000000000000007E-2</v>
      </c>
      <c r="AA314" s="27">
        <v>49847594.120000005</v>
      </c>
      <c r="AB314" s="63">
        <v>7.0000000000000007E-2</v>
      </c>
    </row>
    <row r="315" spans="1:28">
      <c r="A315" s="3" t="s">
        <v>41</v>
      </c>
      <c r="B315" s="6" t="s">
        <v>7</v>
      </c>
      <c r="C315" s="7">
        <v>4122206</v>
      </c>
      <c r="D315" s="7">
        <v>83540</v>
      </c>
      <c r="E315" s="27">
        <v>16853419.219999999</v>
      </c>
      <c r="F315" s="63">
        <v>0.1</v>
      </c>
      <c r="G315" s="27">
        <v>18726609.620000001</v>
      </c>
      <c r="H315" s="63">
        <v>0.08</v>
      </c>
      <c r="I315" s="27">
        <v>29045916.079999998</v>
      </c>
      <c r="J315" s="63">
        <v>0.08</v>
      </c>
      <c r="K315" s="27">
        <v>47595639</v>
      </c>
      <c r="L315" s="63">
        <v>1.52</v>
      </c>
      <c r="M315" s="27">
        <v>50669838</v>
      </c>
      <c r="N315" s="63">
        <v>1.58</v>
      </c>
      <c r="O315" s="27">
        <v>44099784</v>
      </c>
      <c r="P315" s="63">
        <v>1.1100000000000001</v>
      </c>
      <c r="Q315" s="27">
        <v>10702975.630000001</v>
      </c>
      <c r="R315" s="63">
        <v>0.09</v>
      </c>
      <c r="S315" s="27">
        <v>5323687.29</v>
      </c>
      <c r="T315" s="63">
        <v>0.03</v>
      </c>
      <c r="U315" s="27">
        <v>18940723.420000002</v>
      </c>
      <c r="V315" s="63">
        <v>7.0000000000000007E-2</v>
      </c>
      <c r="W315" s="27">
        <v>75152033.849999994</v>
      </c>
      <c r="X315" s="63">
        <v>0.23</v>
      </c>
      <c r="Y315" s="27">
        <v>74720134.910000011</v>
      </c>
      <c r="Z315" s="63">
        <v>0.17</v>
      </c>
      <c r="AA315" s="27">
        <v>92086423.5</v>
      </c>
      <c r="AB315" s="63">
        <v>0.13</v>
      </c>
    </row>
    <row r="316" spans="1:28">
      <c r="A316" s="3" t="s">
        <v>74</v>
      </c>
      <c r="B316" s="6" t="s">
        <v>7</v>
      </c>
      <c r="C316" s="7">
        <v>4122305</v>
      </c>
      <c r="D316" s="7">
        <v>83880</v>
      </c>
      <c r="E316" s="27">
        <v>46938857.049999997</v>
      </c>
      <c r="F316" s="63">
        <v>0.27</v>
      </c>
      <c r="G316" s="27">
        <v>70677024.549999997</v>
      </c>
      <c r="H316" s="63">
        <v>0.31</v>
      </c>
      <c r="I316" s="27">
        <v>102201255.37</v>
      </c>
      <c r="J316" s="63">
        <v>0.28000000000000003</v>
      </c>
      <c r="K316" s="27">
        <v>43611907.240000002</v>
      </c>
      <c r="L316" s="63">
        <v>1.4</v>
      </c>
      <c r="M316" s="27">
        <v>42931010</v>
      </c>
      <c r="N316" s="63">
        <v>1.34</v>
      </c>
      <c r="O316" s="27">
        <v>53023729.799999997</v>
      </c>
      <c r="P316" s="63">
        <v>1.34</v>
      </c>
      <c r="Q316" s="27">
        <v>53611655.100000001</v>
      </c>
      <c r="R316" s="63">
        <v>0.44</v>
      </c>
      <c r="S316" s="27">
        <v>71143670.459999993</v>
      </c>
      <c r="T316" s="63">
        <v>0.39</v>
      </c>
      <c r="U316" s="27">
        <v>89562936.129999995</v>
      </c>
      <c r="V316" s="63">
        <v>0.31</v>
      </c>
      <c r="W316" s="27">
        <v>144162419.38999999</v>
      </c>
      <c r="X316" s="63">
        <v>0.44</v>
      </c>
      <c r="Y316" s="27">
        <v>184751705.00999999</v>
      </c>
      <c r="Z316" s="63">
        <v>0.42</v>
      </c>
      <c r="AA316" s="27">
        <v>244787921.30000001</v>
      </c>
      <c r="AB316" s="63">
        <v>0.35</v>
      </c>
    </row>
    <row r="317" spans="1:28">
      <c r="A317" s="3" t="s">
        <v>36</v>
      </c>
      <c r="B317" s="6" t="s">
        <v>11</v>
      </c>
      <c r="C317" s="7">
        <v>4122404</v>
      </c>
      <c r="D317" s="7">
        <v>86600</v>
      </c>
      <c r="E317" s="27">
        <v>102993464.05</v>
      </c>
      <c r="F317" s="63">
        <v>0.6</v>
      </c>
      <c r="G317" s="27">
        <v>114629763.11</v>
      </c>
      <c r="H317" s="63">
        <v>0.5</v>
      </c>
      <c r="I317" s="27">
        <v>164455951.47</v>
      </c>
      <c r="J317" s="63">
        <v>0.45</v>
      </c>
      <c r="K317" s="27">
        <v>621426.56000000006</v>
      </c>
      <c r="L317" s="63">
        <v>0.02</v>
      </c>
      <c r="M317" s="27">
        <v>636776.6</v>
      </c>
      <c r="N317" s="63">
        <v>0.02</v>
      </c>
      <c r="O317" s="27">
        <v>10538581.199999999</v>
      </c>
      <c r="P317" s="63">
        <v>0.27</v>
      </c>
      <c r="Q317" s="27">
        <v>75085528.980000004</v>
      </c>
      <c r="R317" s="63">
        <v>0.62</v>
      </c>
      <c r="S317" s="27">
        <v>159772126.22999999</v>
      </c>
      <c r="T317" s="63">
        <v>0.87</v>
      </c>
      <c r="U317" s="27">
        <v>133938801.93000001</v>
      </c>
      <c r="V317" s="63">
        <v>0.47</v>
      </c>
      <c r="W317" s="27">
        <v>178700419.59</v>
      </c>
      <c r="X317" s="63">
        <v>0.55000000000000004</v>
      </c>
      <c r="Y317" s="27">
        <v>275038665.94</v>
      </c>
      <c r="Z317" s="63">
        <v>0.62</v>
      </c>
      <c r="AA317" s="27">
        <v>308933334.60000002</v>
      </c>
      <c r="AB317" s="63">
        <v>0.45</v>
      </c>
    </row>
    <row r="318" spans="1:28">
      <c r="A318" s="3" t="s">
        <v>139</v>
      </c>
      <c r="B318" s="11" t="s">
        <v>21</v>
      </c>
      <c r="C318" s="7">
        <v>4122503</v>
      </c>
      <c r="D318" s="7">
        <v>87320</v>
      </c>
      <c r="E318" s="27">
        <v>60846863.969999999</v>
      </c>
      <c r="F318" s="63">
        <v>0.35</v>
      </c>
      <c r="G318" s="27">
        <v>72596958.340000004</v>
      </c>
      <c r="H318" s="63">
        <v>0.32</v>
      </c>
      <c r="I318" s="27">
        <v>129481639.25</v>
      </c>
      <c r="J318" s="63">
        <v>0.36</v>
      </c>
      <c r="K318" s="27">
        <v>1479702.6</v>
      </c>
      <c r="L318" s="63">
        <v>0.05</v>
      </c>
      <c r="M318" s="27">
        <v>1727747</v>
      </c>
      <c r="N318" s="63">
        <v>0.05</v>
      </c>
      <c r="O318" s="27">
        <v>1929444.8</v>
      </c>
      <c r="P318" s="63">
        <v>0.05</v>
      </c>
      <c r="Q318" s="27">
        <v>11158426.49</v>
      </c>
      <c r="R318" s="63">
        <v>0.09</v>
      </c>
      <c r="S318" s="27">
        <v>37039481.289999999</v>
      </c>
      <c r="T318" s="63">
        <v>0.2</v>
      </c>
      <c r="U318" s="27">
        <v>70156040.489999995</v>
      </c>
      <c r="V318" s="63">
        <v>0.24</v>
      </c>
      <c r="W318" s="27">
        <v>73484993.060000002</v>
      </c>
      <c r="X318" s="63">
        <v>0.23</v>
      </c>
      <c r="Y318" s="27">
        <v>111364186.63</v>
      </c>
      <c r="Z318" s="63">
        <v>0.25</v>
      </c>
      <c r="AA318" s="27">
        <v>201567124.53999999</v>
      </c>
      <c r="AB318" s="63">
        <v>0.28999999999999998</v>
      </c>
    </row>
    <row r="319" spans="1:28">
      <c r="A319" s="3" t="s">
        <v>117</v>
      </c>
      <c r="B319" s="11" t="s">
        <v>29</v>
      </c>
      <c r="C319" s="7">
        <v>4122602</v>
      </c>
      <c r="D319" s="7">
        <v>87800</v>
      </c>
      <c r="E319" s="27">
        <v>50275019.890000001</v>
      </c>
      <c r="F319" s="63">
        <v>0.28999999999999998</v>
      </c>
      <c r="G319" s="27">
        <v>63300635.579999998</v>
      </c>
      <c r="H319" s="63">
        <v>0.28000000000000003</v>
      </c>
      <c r="I319" s="27">
        <v>95763843.170000002</v>
      </c>
      <c r="J319" s="63">
        <v>0.26</v>
      </c>
      <c r="K319" s="27">
        <v>555761</v>
      </c>
      <c r="L319" s="63">
        <v>0.02</v>
      </c>
      <c r="M319" s="27">
        <v>534007.87</v>
      </c>
      <c r="N319" s="63">
        <v>0.02</v>
      </c>
      <c r="O319" s="27">
        <v>1021154</v>
      </c>
      <c r="P319" s="63">
        <v>0.03</v>
      </c>
      <c r="Q319" s="27">
        <v>25678687.59</v>
      </c>
      <c r="R319" s="63">
        <v>0.21</v>
      </c>
      <c r="S319" s="27">
        <v>44571455.149999999</v>
      </c>
      <c r="T319" s="63">
        <v>0.24</v>
      </c>
      <c r="U319" s="27">
        <v>50499558.409999996</v>
      </c>
      <c r="V319" s="63">
        <v>0.18</v>
      </c>
      <c r="W319" s="27">
        <v>76509468.480000004</v>
      </c>
      <c r="X319" s="63">
        <v>0.24</v>
      </c>
      <c r="Y319" s="27">
        <v>108406098.59999999</v>
      </c>
      <c r="Z319" s="63">
        <v>0.24</v>
      </c>
      <c r="AA319" s="27">
        <v>147284555.57999998</v>
      </c>
      <c r="AB319" s="63">
        <v>0.21</v>
      </c>
    </row>
    <row r="320" spans="1:28">
      <c r="A320" s="3" t="s">
        <v>378</v>
      </c>
      <c r="B320" s="11" t="s">
        <v>21</v>
      </c>
      <c r="C320" s="7">
        <v>4122651</v>
      </c>
      <c r="D320" s="7">
        <v>86850</v>
      </c>
      <c r="E320" s="27">
        <v>5618476.8700000001</v>
      </c>
      <c r="F320" s="63">
        <v>0.03</v>
      </c>
      <c r="G320" s="27">
        <v>7910511.4800000004</v>
      </c>
      <c r="H320" s="63">
        <v>0.03</v>
      </c>
      <c r="I320" s="27">
        <v>9646172.6999999993</v>
      </c>
      <c r="J320" s="63">
        <v>0.03</v>
      </c>
      <c r="K320" s="27">
        <v>2995435</v>
      </c>
      <c r="L320" s="63">
        <v>0.1</v>
      </c>
      <c r="M320" s="27">
        <v>1092761.22</v>
      </c>
      <c r="N320" s="63">
        <v>0.03</v>
      </c>
      <c r="O320" s="27">
        <v>1036773</v>
      </c>
      <c r="P320" s="63">
        <v>0.03</v>
      </c>
      <c r="Q320" s="27">
        <v>17707657.350000001</v>
      </c>
      <c r="R320" s="63">
        <v>0.15</v>
      </c>
      <c r="S320" s="27">
        <v>22698727.84</v>
      </c>
      <c r="T320" s="63">
        <v>0.12</v>
      </c>
      <c r="U320" s="27">
        <v>37971176.93</v>
      </c>
      <c r="V320" s="63">
        <v>0.13</v>
      </c>
      <c r="W320" s="27">
        <v>26321569.220000003</v>
      </c>
      <c r="X320" s="63">
        <v>0.08</v>
      </c>
      <c r="Y320" s="27">
        <v>31702000.539999999</v>
      </c>
      <c r="Z320" s="63">
        <v>7.0000000000000007E-2</v>
      </c>
      <c r="AA320" s="27">
        <v>48654122.629999995</v>
      </c>
      <c r="AB320" s="63">
        <v>7.0000000000000007E-2</v>
      </c>
    </row>
    <row r="321" spans="1:28">
      <c r="A321" s="3" t="s">
        <v>168</v>
      </c>
      <c r="B321" s="6" t="s">
        <v>11</v>
      </c>
      <c r="C321" s="7">
        <v>4122701</v>
      </c>
      <c r="D321" s="7">
        <v>86720</v>
      </c>
      <c r="E321" s="27">
        <v>24617261.600000001</v>
      </c>
      <c r="F321" s="63">
        <v>0.14000000000000001</v>
      </c>
      <c r="G321" s="27">
        <v>26423825.010000002</v>
      </c>
      <c r="H321" s="63">
        <v>0.12</v>
      </c>
      <c r="I321" s="27">
        <v>43966837.140000001</v>
      </c>
      <c r="J321" s="63">
        <v>0.12</v>
      </c>
      <c r="K321" s="27">
        <v>266038.8</v>
      </c>
      <c r="L321" s="63">
        <v>0.01</v>
      </c>
      <c r="M321" s="27">
        <v>336590.68</v>
      </c>
      <c r="N321" s="63">
        <v>0.01</v>
      </c>
      <c r="O321" s="27">
        <v>290093.8</v>
      </c>
      <c r="P321" s="63">
        <v>0.01</v>
      </c>
      <c r="Q321" s="27">
        <v>35611933.759999998</v>
      </c>
      <c r="R321" s="63">
        <v>0.28999999999999998</v>
      </c>
      <c r="S321" s="27">
        <v>74764105.739999995</v>
      </c>
      <c r="T321" s="63">
        <v>0.41</v>
      </c>
      <c r="U321" s="27">
        <v>84599401.129999995</v>
      </c>
      <c r="V321" s="63">
        <v>0.3</v>
      </c>
      <c r="W321" s="27">
        <v>60495234.159999996</v>
      </c>
      <c r="X321" s="63">
        <v>0.19</v>
      </c>
      <c r="Y321" s="27">
        <v>101524521.42999999</v>
      </c>
      <c r="Z321" s="63">
        <v>0.23</v>
      </c>
      <c r="AA321" s="27">
        <v>128856332.06999999</v>
      </c>
      <c r="AB321" s="63">
        <v>0.19</v>
      </c>
    </row>
    <row r="322" spans="1:28">
      <c r="A322" s="3" t="s">
        <v>364</v>
      </c>
      <c r="B322" s="11" t="s">
        <v>31</v>
      </c>
      <c r="C322" s="7">
        <v>4122800</v>
      </c>
      <c r="D322" s="7">
        <v>85620</v>
      </c>
      <c r="E322" s="27">
        <v>20600817.73</v>
      </c>
      <c r="F322" s="63">
        <v>0.12</v>
      </c>
      <c r="G322" s="27">
        <v>24046716.66</v>
      </c>
      <c r="H322" s="63">
        <v>0.11</v>
      </c>
      <c r="I322" s="27">
        <v>29424769.390000001</v>
      </c>
      <c r="J322" s="63">
        <v>0.08</v>
      </c>
      <c r="K322" s="27">
        <v>5780037.2000000002</v>
      </c>
      <c r="L322" s="63">
        <v>0.18</v>
      </c>
      <c r="M322" s="27">
        <v>7978110.7999999998</v>
      </c>
      <c r="N322" s="63">
        <v>0.25</v>
      </c>
      <c r="O322" s="27">
        <v>9861394.8000000007</v>
      </c>
      <c r="P322" s="63">
        <v>0.25</v>
      </c>
      <c r="Q322" s="27">
        <v>53296506.200000003</v>
      </c>
      <c r="R322" s="63">
        <v>0.44</v>
      </c>
      <c r="S322" s="27">
        <v>81558281.510000005</v>
      </c>
      <c r="T322" s="63">
        <v>0.44</v>
      </c>
      <c r="U322" s="27">
        <v>123187518.3</v>
      </c>
      <c r="V322" s="63">
        <v>0.43</v>
      </c>
      <c r="W322" s="27">
        <v>79677361.129999995</v>
      </c>
      <c r="X322" s="63">
        <v>0.25</v>
      </c>
      <c r="Y322" s="27">
        <v>113583108.97</v>
      </c>
      <c r="Z322" s="63">
        <v>0.26</v>
      </c>
      <c r="AA322" s="27">
        <v>162473682.49000001</v>
      </c>
      <c r="AB322" s="63">
        <v>0.24</v>
      </c>
    </row>
    <row r="323" spans="1:28">
      <c r="A323" s="3" t="s">
        <v>407</v>
      </c>
      <c r="B323" s="11" t="s">
        <v>63</v>
      </c>
      <c r="C323" s="7">
        <v>4122909</v>
      </c>
      <c r="D323" s="7">
        <v>86535</v>
      </c>
      <c r="E323" s="27">
        <v>15960719.710000001</v>
      </c>
      <c r="F323" s="63">
        <v>0.09</v>
      </c>
      <c r="G323" s="27">
        <v>29726981.899999999</v>
      </c>
      <c r="H323" s="63">
        <v>0.13</v>
      </c>
      <c r="I323" s="27">
        <v>47620063.399999999</v>
      </c>
      <c r="J323" s="63">
        <v>0.13</v>
      </c>
      <c r="K323" s="27">
        <v>1561808</v>
      </c>
      <c r="L323" s="63">
        <v>0.05</v>
      </c>
      <c r="M323" s="27">
        <v>2689740</v>
      </c>
      <c r="N323" s="63">
        <v>0.08</v>
      </c>
      <c r="O323" s="27">
        <v>2477711.4</v>
      </c>
      <c r="P323" s="63">
        <v>0.06</v>
      </c>
      <c r="Q323" s="27">
        <v>13799150.720000001</v>
      </c>
      <c r="R323" s="63">
        <v>0.11</v>
      </c>
      <c r="S323" s="27">
        <v>14746270.59</v>
      </c>
      <c r="T323" s="63">
        <v>0.08</v>
      </c>
      <c r="U323" s="27">
        <v>26765137.850000001</v>
      </c>
      <c r="V323" s="63">
        <v>0.09</v>
      </c>
      <c r="W323" s="27">
        <v>31321678.43</v>
      </c>
      <c r="X323" s="63">
        <v>0.1</v>
      </c>
      <c r="Y323" s="27">
        <v>47162992.489999995</v>
      </c>
      <c r="Z323" s="63">
        <v>0.11</v>
      </c>
      <c r="AA323" s="27">
        <v>76862912.650000006</v>
      </c>
      <c r="AB323" s="63">
        <v>0.11</v>
      </c>
    </row>
    <row r="324" spans="1:28">
      <c r="A324" s="3" t="s">
        <v>185</v>
      </c>
      <c r="B324" s="11" t="s">
        <v>31</v>
      </c>
      <c r="C324" s="7">
        <v>4123006</v>
      </c>
      <c r="D324" s="7">
        <v>85670</v>
      </c>
      <c r="E324" s="27">
        <v>43625101.450000003</v>
      </c>
      <c r="F324" s="63">
        <v>0.25</v>
      </c>
      <c r="G324" s="27">
        <v>47048993.369999997</v>
      </c>
      <c r="H324" s="63">
        <v>0.21</v>
      </c>
      <c r="I324" s="27">
        <v>67009502.810000002</v>
      </c>
      <c r="J324" s="63">
        <v>0.18</v>
      </c>
      <c r="K324" s="27">
        <v>2660260.7000000002</v>
      </c>
      <c r="L324" s="63">
        <v>0.09</v>
      </c>
      <c r="M324" s="27">
        <v>2714320</v>
      </c>
      <c r="N324" s="63">
        <v>0.08</v>
      </c>
      <c r="O324" s="27">
        <v>3274514.5</v>
      </c>
      <c r="P324" s="63">
        <v>0.08</v>
      </c>
      <c r="Q324" s="27">
        <v>97449317</v>
      </c>
      <c r="R324" s="63">
        <v>0.8</v>
      </c>
      <c r="S324" s="27">
        <v>134875586.91999999</v>
      </c>
      <c r="T324" s="63">
        <v>0.73</v>
      </c>
      <c r="U324" s="27">
        <v>192777762.62</v>
      </c>
      <c r="V324" s="63">
        <v>0.67</v>
      </c>
      <c r="W324" s="27">
        <v>143734679.15000001</v>
      </c>
      <c r="X324" s="63">
        <v>0.44</v>
      </c>
      <c r="Y324" s="27">
        <v>184638900.28999999</v>
      </c>
      <c r="Z324" s="63">
        <v>0.42</v>
      </c>
      <c r="AA324" s="27">
        <v>263061779.93000001</v>
      </c>
      <c r="AB324" s="63">
        <v>0.38</v>
      </c>
    </row>
    <row r="325" spans="1:28">
      <c r="A325" s="3" t="s">
        <v>396</v>
      </c>
      <c r="B325" s="11" t="s">
        <v>63</v>
      </c>
      <c r="C325" s="7">
        <v>4123105</v>
      </c>
      <c r="D325" s="7">
        <v>86370</v>
      </c>
      <c r="E325" s="27">
        <v>10506205.24</v>
      </c>
      <c r="F325" s="63">
        <v>0.06</v>
      </c>
      <c r="G325" s="27">
        <v>16675801.07</v>
      </c>
      <c r="H325" s="63">
        <v>7.0000000000000007E-2</v>
      </c>
      <c r="I325" s="27">
        <v>24935504.140000001</v>
      </c>
      <c r="J325" s="63">
        <v>7.0000000000000007E-2</v>
      </c>
      <c r="K325" s="27">
        <v>11085.7</v>
      </c>
      <c r="L325" s="63">
        <v>0</v>
      </c>
      <c r="M325" s="27">
        <v>137029.70000000001</v>
      </c>
      <c r="N325" s="63">
        <v>0</v>
      </c>
      <c r="O325" s="27">
        <v>144016.6</v>
      </c>
      <c r="P325" s="63">
        <v>0</v>
      </c>
      <c r="Q325" s="27">
        <v>2282193.98</v>
      </c>
      <c r="R325" s="63">
        <v>0.02</v>
      </c>
      <c r="S325" s="27">
        <v>4481986.66</v>
      </c>
      <c r="T325" s="63">
        <v>0.02</v>
      </c>
      <c r="U325" s="27">
        <v>5385606.9500000002</v>
      </c>
      <c r="V325" s="63">
        <v>0.02</v>
      </c>
      <c r="W325" s="27">
        <v>12799484.92</v>
      </c>
      <c r="X325" s="63">
        <v>0.04</v>
      </c>
      <c r="Y325" s="27">
        <v>21294817.43</v>
      </c>
      <c r="Z325" s="63">
        <v>0.05</v>
      </c>
      <c r="AA325" s="27">
        <v>30465127.690000001</v>
      </c>
      <c r="AB325" s="63">
        <v>0.04</v>
      </c>
    </row>
    <row r="326" spans="1:28">
      <c r="A326" s="3" t="s">
        <v>359</v>
      </c>
      <c r="B326" s="11" t="s">
        <v>63</v>
      </c>
      <c r="C326" s="7">
        <v>4123204</v>
      </c>
      <c r="D326" s="7">
        <v>86225</v>
      </c>
      <c r="E326" s="27">
        <v>16744065.16</v>
      </c>
      <c r="F326" s="63">
        <v>0.1</v>
      </c>
      <c r="G326" s="27">
        <v>19500233.329999998</v>
      </c>
      <c r="H326" s="63">
        <v>0.09</v>
      </c>
      <c r="I326" s="27">
        <v>31635206.559999999</v>
      </c>
      <c r="J326" s="63">
        <v>0.09</v>
      </c>
      <c r="K326" s="27">
        <v>15325.95</v>
      </c>
      <c r="L326" s="63">
        <v>0</v>
      </c>
      <c r="M326" s="27">
        <v>69528.899999999994</v>
      </c>
      <c r="N326" s="63">
        <v>0</v>
      </c>
      <c r="O326" s="27">
        <v>65939.899999999994</v>
      </c>
      <c r="P326" s="63">
        <v>0</v>
      </c>
      <c r="Q326" s="27">
        <v>7603640.0899999999</v>
      </c>
      <c r="R326" s="63">
        <v>0.06</v>
      </c>
      <c r="S326" s="27">
        <v>5274075.13</v>
      </c>
      <c r="T326" s="63">
        <v>0.03</v>
      </c>
      <c r="U326" s="27">
        <v>5893525.2300000004</v>
      </c>
      <c r="V326" s="63">
        <v>0.02</v>
      </c>
      <c r="W326" s="27">
        <v>24363031.199999999</v>
      </c>
      <c r="X326" s="63">
        <v>7.0000000000000007E-2</v>
      </c>
      <c r="Y326" s="27">
        <v>24843837.359999996</v>
      </c>
      <c r="Z326" s="63">
        <v>0.06</v>
      </c>
      <c r="AA326" s="27">
        <v>37594671.689999998</v>
      </c>
      <c r="AB326" s="63">
        <v>0.05</v>
      </c>
    </row>
    <row r="327" spans="1:28">
      <c r="A327" s="3" t="s">
        <v>273</v>
      </c>
      <c r="B327" s="11" t="s">
        <v>29</v>
      </c>
      <c r="C327" s="7">
        <v>4123303</v>
      </c>
      <c r="D327" s="7">
        <v>87920</v>
      </c>
      <c r="E327" s="27">
        <v>19887937.899999999</v>
      </c>
      <c r="F327" s="63">
        <v>0.12</v>
      </c>
      <c r="G327" s="27">
        <v>43928351.07</v>
      </c>
      <c r="H327" s="63">
        <v>0.19</v>
      </c>
      <c r="I327" s="27">
        <v>58677292.299999997</v>
      </c>
      <c r="J327" s="63">
        <v>0.16</v>
      </c>
      <c r="K327" s="27">
        <v>358030</v>
      </c>
      <c r="L327" s="63">
        <v>0.01</v>
      </c>
      <c r="M327" s="27">
        <v>343318.1</v>
      </c>
      <c r="N327" s="63">
        <v>0.01</v>
      </c>
      <c r="O327" s="27">
        <v>528081</v>
      </c>
      <c r="P327" s="63">
        <v>0.01</v>
      </c>
      <c r="Q327" s="27">
        <v>24881132.649999999</v>
      </c>
      <c r="R327" s="63">
        <v>0.2</v>
      </c>
      <c r="S327" s="27">
        <v>36908284.719999999</v>
      </c>
      <c r="T327" s="63">
        <v>0.2</v>
      </c>
      <c r="U327" s="27">
        <v>57816082.759999998</v>
      </c>
      <c r="V327" s="63">
        <v>0.2</v>
      </c>
      <c r="W327" s="27">
        <v>45127100.549999997</v>
      </c>
      <c r="X327" s="63">
        <v>0.14000000000000001</v>
      </c>
      <c r="Y327" s="27">
        <v>81179953.890000001</v>
      </c>
      <c r="Z327" s="63">
        <v>0.18</v>
      </c>
      <c r="AA327" s="27">
        <v>117021456.06</v>
      </c>
      <c r="AB327" s="63">
        <v>0.17</v>
      </c>
    </row>
    <row r="328" spans="1:28">
      <c r="A328" s="3" t="s">
        <v>176</v>
      </c>
      <c r="B328" s="6" t="s">
        <v>11</v>
      </c>
      <c r="C328" s="7">
        <v>4123402</v>
      </c>
      <c r="D328" s="7">
        <v>86770</v>
      </c>
      <c r="E328" s="27">
        <v>21510337.010000002</v>
      </c>
      <c r="F328" s="63">
        <v>0.12</v>
      </c>
      <c r="G328" s="27">
        <v>32645295.59</v>
      </c>
      <c r="H328" s="63">
        <v>0.14000000000000001</v>
      </c>
      <c r="I328" s="27">
        <v>63659725.189999998</v>
      </c>
      <c r="J328" s="63">
        <v>0.17</v>
      </c>
      <c r="K328" s="27">
        <v>653397.6</v>
      </c>
      <c r="L328" s="63">
        <v>0.02</v>
      </c>
      <c r="M328" s="27">
        <v>399289</v>
      </c>
      <c r="N328" s="63">
        <v>0.01</v>
      </c>
      <c r="O328" s="27">
        <v>451428.8</v>
      </c>
      <c r="P328" s="63">
        <v>0.01</v>
      </c>
      <c r="Q328" s="27">
        <v>25125274.489999998</v>
      </c>
      <c r="R328" s="63">
        <v>0.21</v>
      </c>
      <c r="S328" s="27">
        <v>44125875.280000001</v>
      </c>
      <c r="T328" s="63">
        <v>0.24</v>
      </c>
      <c r="U328" s="27">
        <v>67532502.370000005</v>
      </c>
      <c r="V328" s="63">
        <v>0.24</v>
      </c>
      <c r="W328" s="27">
        <v>47289009.100000001</v>
      </c>
      <c r="X328" s="63">
        <v>0.15</v>
      </c>
      <c r="Y328" s="27">
        <v>77170459.870000005</v>
      </c>
      <c r="Z328" s="63">
        <v>0.17</v>
      </c>
      <c r="AA328" s="27">
        <v>131643656.36</v>
      </c>
      <c r="AB328" s="63">
        <v>0.19</v>
      </c>
    </row>
    <row r="329" spans="1:28">
      <c r="A329" s="3" t="s">
        <v>76</v>
      </c>
      <c r="B329" s="6" t="s">
        <v>15</v>
      </c>
      <c r="C329" s="7">
        <v>4123501</v>
      </c>
      <c r="D329" s="7">
        <v>85892</v>
      </c>
      <c r="E329" s="27">
        <v>77134029.859999999</v>
      </c>
      <c r="F329" s="63">
        <v>0.45</v>
      </c>
      <c r="G329" s="27">
        <v>116861637.83</v>
      </c>
      <c r="H329" s="63">
        <v>0.51</v>
      </c>
      <c r="I329" s="27">
        <v>148689038.83000001</v>
      </c>
      <c r="J329" s="63">
        <v>0.41</v>
      </c>
      <c r="K329" s="27">
        <v>144062.1</v>
      </c>
      <c r="L329" s="63">
        <v>0</v>
      </c>
      <c r="M329" s="27">
        <v>704880</v>
      </c>
      <c r="N329" s="63">
        <v>0.02</v>
      </c>
      <c r="O329" s="27">
        <v>1356810</v>
      </c>
      <c r="P329" s="63">
        <v>0.03</v>
      </c>
      <c r="Q329" s="27">
        <v>156414158.16</v>
      </c>
      <c r="R329" s="63">
        <v>1.29</v>
      </c>
      <c r="S329" s="27">
        <v>230234931.40000001</v>
      </c>
      <c r="T329" s="63">
        <v>1.25</v>
      </c>
      <c r="U329" s="27">
        <v>425657543.51999998</v>
      </c>
      <c r="V329" s="63">
        <v>1.48</v>
      </c>
      <c r="W329" s="27">
        <v>233692250.12</v>
      </c>
      <c r="X329" s="63">
        <v>0.72</v>
      </c>
      <c r="Y329" s="27">
        <v>347801449.23000002</v>
      </c>
      <c r="Z329" s="63">
        <v>0.79</v>
      </c>
      <c r="AA329" s="27">
        <v>575703392.35000002</v>
      </c>
      <c r="AB329" s="63">
        <v>0.83</v>
      </c>
    </row>
    <row r="330" spans="1:28">
      <c r="A330" s="3" t="s">
        <v>383</v>
      </c>
      <c r="B330" s="6" t="s">
        <v>11</v>
      </c>
      <c r="C330" s="7">
        <v>4123600</v>
      </c>
      <c r="D330" s="7">
        <v>86660</v>
      </c>
      <c r="E330" s="27">
        <v>8463317.2100000009</v>
      </c>
      <c r="F330" s="63">
        <v>0.05</v>
      </c>
      <c r="G330" s="27">
        <v>14432775.9</v>
      </c>
      <c r="H330" s="63">
        <v>0.06</v>
      </c>
      <c r="I330" s="27">
        <v>30387682.120000001</v>
      </c>
      <c r="J330" s="63">
        <v>0.08</v>
      </c>
      <c r="K330" s="27">
        <v>60201</v>
      </c>
      <c r="L330" s="63">
        <v>0</v>
      </c>
      <c r="M330" s="27">
        <v>66229.5</v>
      </c>
      <c r="N330" s="63">
        <v>0</v>
      </c>
      <c r="O330" s="27">
        <v>38269</v>
      </c>
      <c r="P330" s="63">
        <v>0</v>
      </c>
      <c r="Q330" s="27">
        <v>6381631.5999999996</v>
      </c>
      <c r="R330" s="63">
        <v>0.05</v>
      </c>
      <c r="S330" s="27">
        <v>11848741.369999999</v>
      </c>
      <c r="T330" s="63">
        <v>0.06</v>
      </c>
      <c r="U330" s="27">
        <v>12653746.01</v>
      </c>
      <c r="V330" s="63">
        <v>0.04</v>
      </c>
      <c r="W330" s="27">
        <v>14905149.810000001</v>
      </c>
      <c r="X330" s="63">
        <v>0.05</v>
      </c>
      <c r="Y330" s="27">
        <v>26347746.77</v>
      </c>
      <c r="Z330" s="63">
        <v>0.06</v>
      </c>
      <c r="AA330" s="27">
        <v>43079697.130000003</v>
      </c>
      <c r="AB330" s="63">
        <v>0.06</v>
      </c>
    </row>
    <row r="331" spans="1:28">
      <c r="A331" s="3" t="s">
        <v>296</v>
      </c>
      <c r="B331" s="11" t="s">
        <v>29</v>
      </c>
      <c r="C331" s="7">
        <v>4123709</v>
      </c>
      <c r="D331" s="7">
        <v>87910</v>
      </c>
      <c r="E331" s="27">
        <v>21685514.050000001</v>
      </c>
      <c r="F331" s="63">
        <v>0.13</v>
      </c>
      <c r="G331" s="27">
        <v>31461586.949999999</v>
      </c>
      <c r="H331" s="63">
        <v>0.14000000000000001</v>
      </c>
      <c r="I331" s="27">
        <v>48736185.969999999</v>
      </c>
      <c r="J331" s="63">
        <v>0.13</v>
      </c>
      <c r="K331" s="27">
        <v>671760</v>
      </c>
      <c r="L331" s="63">
        <v>0.02</v>
      </c>
      <c r="M331" s="27">
        <v>516634</v>
      </c>
      <c r="N331" s="63">
        <v>0.02</v>
      </c>
      <c r="O331" s="27">
        <v>475354</v>
      </c>
      <c r="P331" s="63">
        <v>0.01</v>
      </c>
      <c r="Q331" s="27">
        <v>24231656.66</v>
      </c>
      <c r="R331" s="63">
        <v>0.2</v>
      </c>
      <c r="S331" s="27">
        <v>37027165.490000002</v>
      </c>
      <c r="T331" s="63">
        <v>0.2</v>
      </c>
      <c r="U331" s="27">
        <v>53376298.200000003</v>
      </c>
      <c r="V331" s="63">
        <v>0.19</v>
      </c>
      <c r="W331" s="27">
        <v>46588930.710000001</v>
      </c>
      <c r="X331" s="63">
        <v>0.14000000000000001</v>
      </c>
      <c r="Y331" s="27">
        <v>69005386.439999998</v>
      </c>
      <c r="Z331" s="63">
        <v>0.16</v>
      </c>
      <c r="AA331" s="27">
        <v>102587838.17</v>
      </c>
      <c r="AB331" s="63">
        <v>0.15</v>
      </c>
    </row>
    <row r="332" spans="1:28">
      <c r="A332" s="3" t="s">
        <v>187</v>
      </c>
      <c r="B332" s="11" t="s">
        <v>31</v>
      </c>
      <c r="C332" s="7">
        <v>4123808</v>
      </c>
      <c r="D332" s="7">
        <v>85650</v>
      </c>
      <c r="E332" s="27">
        <v>38539073.399999999</v>
      </c>
      <c r="F332" s="63">
        <v>0.22</v>
      </c>
      <c r="G332" s="27">
        <v>48250234.82</v>
      </c>
      <c r="H332" s="63">
        <v>0.21</v>
      </c>
      <c r="I332" s="27">
        <v>72406932.480000004</v>
      </c>
      <c r="J332" s="63">
        <v>0.2</v>
      </c>
      <c r="K332" s="27">
        <v>1916882.32</v>
      </c>
      <c r="L332" s="63">
        <v>0.06</v>
      </c>
      <c r="M332" s="27">
        <v>2572358</v>
      </c>
      <c r="N332" s="63">
        <v>0.08</v>
      </c>
      <c r="O332" s="27">
        <v>2975844.6</v>
      </c>
      <c r="P332" s="63">
        <v>0.08</v>
      </c>
      <c r="Q332" s="27">
        <v>63297781.840000004</v>
      </c>
      <c r="R332" s="63">
        <v>0.52</v>
      </c>
      <c r="S332" s="27">
        <v>100772410.31999999</v>
      </c>
      <c r="T332" s="63">
        <v>0.55000000000000004</v>
      </c>
      <c r="U332" s="27">
        <v>142708689.16</v>
      </c>
      <c r="V332" s="63">
        <v>0.5</v>
      </c>
      <c r="W332" s="27">
        <v>103753737.56</v>
      </c>
      <c r="X332" s="63">
        <v>0.32</v>
      </c>
      <c r="Y332" s="27">
        <v>151595003.13999999</v>
      </c>
      <c r="Z332" s="63">
        <v>0.34</v>
      </c>
      <c r="AA332" s="27">
        <v>218091466.24000001</v>
      </c>
      <c r="AB332" s="63">
        <v>0.32</v>
      </c>
    </row>
    <row r="333" spans="1:28">
      <c r="A333" s="3" t="s">
        <v>313</v>
      </c>
      <c r="B333" s="6" t="s">
        <v>15</v>
      </c>
      <c r="C333" s="7">
        <v>4123824</v>
      </c>
      <c r="D333" s="7">
        <v>85795</v>
      </c>
      <c r="E333" s="27">
        <v>18221029.390000001</v>
      </c>
      <c r="F333" s="63">
        <v>0.11</v>
      </c>
      <c r="G333" s="27">
        <v>25644218.449999999</v>
      </c>
      <c r="H333" s="63">
        <v>0.11</v>
      </c>
      <c r="I333" s="27">
        <v>44721671.619999997</v>
      </c>
      <c r="J333" s="63">
        <v>0.12</v>
      </c>
      <c r="K333" s="27">
        <v>432208</v>
      </c>
      <c r="L333" s="63">
        <v>0.01</v>
      </c>
      <c r="M333" s="27">
        <v>272686</v>
      </c>
      <c r="N333" s="63">
        <v>0.01</v>
      </c>
      <c r="O333" s="27">
        <v>507147.5</v>
      </c>
      <c r="P333" s="63">
        <v>0.01</v>
      </c>
      <c r="Q333" s="27">
        <v>21305261.489999998</v>
      </c>
      <c r="R333" s="63">
        <v>0.18</v>
      </c>
      <c r="S333" s="27">
        <v>32881085</v>
      </c>
      <c r="T333" s="63">
        <v>0.18</v>
      </c>
      <c r="U333" s="27">
        <v>54235518.149999999</v>
      </c>
      <c r="V333" s="63">
        <v>0.19</v>
      </c>
      <c r="W333" s="27">
        <v>39958498.879999995</v>
      </c>
      <c r="X333" s="63">
        <v>0.12</v>
      </c>
      <c r="Y333" s="27">
        <v>58797989.450000003</v>
      </c>
      <c r="Z333" s="63">
        <v>0.13</v>
      </c>
      <c r="AA333" s="27">
        <v>99464337.269999996</v>
      </c>
      <c r="AB333" s="63">
        <v>0.14000000000000001</v>
      </c>
    </row>
    <row r="334" spans="1:28">
      <c r="A334" s="3" t="s">
        <v>290</v>
      </c>
      <c r="B334" s="11" t="s">
        <v>21</v>
      </c>
      <c r="C334" s="7">
        <v>4123857</v>
      </c>
      <c r="D334" s="7">
        <v>85230</v>
      </c>
      <c r="E334" s="27">
        <v>26684024.41</v>
      </c>
      <c r="F334" s="63">
        <v>0.15</v>
      </c>
      <c r="G334" s="27">
        <v>30191703.129999999</v>
      </c>
      <c r="H334" s="63">
        <v>0.13</v>
      </c>
      <c r="I334" s="27">
        <v>36022745.939999998</v>
      </c>
      <c r="J334" s="63">
        <v>0.1</v>
      </c>
      <c r="K334" s="27">
        <v>3260696.68</v>
      </c>
      <c r="L334" s="63">
        <v>0.1</v>
      </c>
      <c r="M334" s="27">
        <v>3851131</v>
      </c>
      <c r="N334" s="63">
        <v>0.12</v>
      </c>
      <c r="O334" s="27">
        <v>13311935.210000001</v>
      </c>
      <c r="P334" s="63">
        <v>0.34</v>
      </c>
      <c r="Q334" s="27">
        <v>14716823.27</v>
      </c>
      <c r="R334" s="63">
        <v>0.12</v>
      </c>
      <c r="S334" s="27">
        <v>24247069.989999998</v>
      </c>
      <c r="T334" s="63">
        <v>0.13</v>
      </c>
      <c r="U334" s="27">
        <v>41901735.149999999</v>
      </c>
      <c r="V334" s="63">
        <v>0.15</v>
      </c>
      <c r="W334" s="27">
        <v>44661544.359999999</v>
      </c>
      <c r="X334" s="63">
        <v>0.14000000000000001</v>
      </c>
      <c r="Y334" s="27">
        <v>58289904.11999999</v>
      </c>
      <c r="Z334" s="63">
        <v>0.13</v>
      </c>
      <c r="AA334" s="27">
        <v>91236416.299999997</v>
      </c>
      <c r="AB334" s="63">
        <v>0.13</v>
      </c>
    </row>
    <row r="335" spans="1:28">
      <c r="A335" s="3" t="s">
        <v>169</v>
      </c>
      <c r="B335" s="11" t="s">
        <v>63</v>
      </c>
      <c r="C335" s="7">
        <v>4123907</v>
      </c>
      <c r="D335" s="7">
        <v>86350</v>
      </c>
      <c r="E335" s="27">
        <v>84107795.739999995</v>
      </c>
      <c r="F335" s="63">
        <v>0.49</v>
      </c>
      <c r="G335" s="27">
        <v>107258910.81999999</v>
      </c>
      <c r="H335" s="63">
        <v>0.47</v>
      </c>
      <c r="I335" s="27">
        <v>171430052.00999999</v>
      </c>
      <c r="J335" s="63">
        <v>0.47</v>
      </c>
      <c r="K335" s="27">
        <v>74366.75</v>
      </c>
      <c r="L335" s="63">
        <v>0</v>
      </c>
      <c r="M335" s="27">
        <v>340731.05</v>
      </c>
      <c r="N335" s="63">
        <v>0.01</v>
      </c>
      <c r="O335" s="27">
        <v>569462.25</v>
      </c>
      <c r="P335" s="63">
        <v>0.01</v>
      </c>
      <c r="Q335" s="27">
        <v>2455386</v>
      </c>
      <c r="R335" s="63">
        <v>0.02</v>
      </c>
      <c r="S335" s="27">
        <v>3606916.86</v>
      </c>
      <c r="T335" s="63">
        <v>0.02</v>
      </c>
      <c r="U335" s="27">
        <v>3441191.8</v>
      </c>
      <c r="V335" s="63">
        <v>0.01</v>
      </c>
      <c r="W335" s="27">
        <v>86637548.489999995</v>
      </c>
      <c r="X335" s="63">
        <v>0.27</v>
      </c>
      <c r="Y335" s="27">
        <v>111206558.72999999</v>
      </c>
      <c r="Z335" s="63">
        <v>0.25</v>
      </c>
      <c r="AA335" s="27">
        <v>175440706.06</v>
      </c>
      <c r="AB335" s="63">
        <v>0.25</v>
      </c>
    </row>
    <row r="336" spans="1:28">
      <c r="A336" s="3" t="s">
        <v>345</v>
      </c>
      <c r="B336" s="11" t="s">
        <v>29</v>
      </c>
      <c r="C336" s="7">
        <v>4123956</v>
      </c>
      <c r="D336" s="7">
        <v>87915</v>
      </c>
      <c r="E336" s="27">
        <v>16847618.469999999</v>
      </c>
      <c r="F336" s="63">
        <v>0.1</v>
      </c>
      <c r="G336" s="27">
        <v>30003307.280000001</v>
      </c>
      <c r="H336" s="63">
        <v>0.13</v>
      </c>
      <c r="I336" s="27">
        <v>42549856.299999997</v>
      </c>
      <c r="J336" s="63">
        <v>0.12</v>
      </c>
      <c r="K336" s="27">
        <v>225007</v>
      </c>
      <c r="L336" s="63">
        <v>0.01</v>
      </c>
      <c r="M336" s="27">
        <v>171992.7</v>
      </c>
      <c r="N336" s="63">
        <v>0.01</v>
      </c>
      <c r="O336" s="27">
        <v>249662</v>
      </c>
      <c r="P336" s="63">
        <v>0.01</v>
      </c>
      <c r="Q336" s="27">
        <v>12101189.470000001</v>
      </c>
      <c r="R336" s="63">
        <v>0.1</v>
      </c>
      <c r="S336" s="27">
        <v>14917326.75</v>
      </c>
      <c r="T336" s="63">
        <v>0.08</v>
      </c>
      <c r="U336" s="27">
        <v>19095400.23</v>
      </c>
      <c r="V336" s="63">
        <v>7.0000000000000007E-2</v>
      </c>
      <c r="W336" s="27">
        <v>29173814.939999998</v>
      </c>
      <c r="X336" s="63">
        <v>0.09</v>
      </c>
      <c r="Y336" s="27">
        <v>45092626.730000004</v>
      </c>
      <c r="Z336" s="63">
        <v>0.1</v>
      </c>
      <c r="AA336" s="27">
        <v>61894918.530000001</v>
      </c>
      <c r="AB336" s="63">
        <v>0.09</v>
      </c>
    </row>
    <row r="337" spans="1:28">
      <c r="A337" s="3" t="s">
        <v>150</v>
      </c>
      <c r="B337" s="6" t="s">
        <v>15</v>
      </c>
      <c r="C337" s="7">
        <v>4124020</v>
      </c>
      <c r="D337" s="7">
        <v>85825</v>
      </c>
      <c r="E337" s="27">
        <v>63665751.009999998</v>
      </c>
      <c r="F337" s="63">
        <v>0.37</v>
      </c>
      <c r="G337" s="27">
        <v>82386424.329999998</v>
      </c>
      <c r="H337" s="63">
        <v>0.36</v>
      </c>
      <c r="I337" s="27">
        <v>129898753.29000001</v>
      </c>
      <c r="J337" s="63">
        <v>0.36</v>
      </c>
      <c r="K337" s="27">
        <v>851582</v>
      </c>
      <c r="L337" s="63">
        <v>0.03</v>
      </c>
      <c r="M337" s="27">
        <v>1062636</v>
      </c>
      <c r="N337" s="63">
        <v>0.03</v>
      </c>
      <c r="O337" s="27">
        <v>1144382.5</v>
      </c>
      <c r="P337" s="63">
        <v>0.03</v>
      </c>
      <c r="Q337" s="27">
        <v>25471858.190000001</v>
      </c>
      <c r="R337" s="63">
        <v>0.21</v>
      </c>
      <c r="S337" s="27">
        <v>39267857.399999999</v>
      </c>
      <c r="T337" s="63">
        <v>0.21</v>
      </c>
      <c r="U337" s="27">
        <v>47367049.799999997</v>
      </c>
      <c r="V337" s="63">
        <v>0.17</v>
      </c>
      <c r="W337" s="27">
        <v>89989191.200000003</v>
      </c>
      <c r="X337" s="63">
        <v>0.28000000000000003</v>
      </c>
      <c r="Y337" s="27">
        <v>122716917.72999999</v>
      </c>
      <c r="Z337" s="63">
        <v>0.28000000000000003</v>
      </c>
      <c r="AA337" s="27">
        <v>178410185.59</v>
      </c>
      <c r="AB337" s="63">
        <v>0.26</v>
      </c>
    </row>
    <row r="338" spans="1:28">
      <c r="A338" s="3" t="s">
        <v>450</v>
      </c>
      <c r="B338" s="6" t="s">
        <v>15</v>
      </c>
      <c r="C338" s="7">
        <v>4124053</v>
      </c>
      <c r="D338" s="7">
        <v>85875</v>
      </c>
      <c r="E338" s="27">
        <v>49983776.25</v>
      </c>
      <c r="F338" s="63">
        <v>0.28999999999999998</v>
      </c>
      <c r="G338" s="27">
        <v>62146658.270000003</v>
      </c>
      <c r="H338" s="63">
        <v>0.27</v>
      </c>
      <c r="I338" s="27">
        <v>97708674.040000007</v>
      </c>
      <c r="J338" s="63">
        <v>0.27</v>
      </c>
      <c r="K338" s="27">
        <v>887015.2</v>
      </c>
      <c r="L338" s="63">
        <v>0.03</v>
      </c>
      <c r="M338" s="27">
        <v>162432.6</v>
      </c>
      <c r="N338" s="63">
        <v>0.01</v>
      </c>
      <c r="O338" s="27">
        <v>679922</v>
      </c>
      <c r="P338" s="63">
        <v>0.02</v>
      </c>
      <c r="Q338" s="27">
        <v>20877616.25</v>
      </c>
      <c r="R338" s="63">
        <v>0.17</v>
      </c>
      <c r="S338" s="27">
        <v>15182286.789999999</v>
      </c>
      <c r="T338" s="63">
        <v>0.08</v>
      </c>
      <c r="U338" s="27">
        <v>22825718.629999999</v>
      </c>
      <c r="V338" s="63">
        <v>0.08</v>
      </c>
      <c r="W338" s="27">
        <v>71748407.700000003</v>
      </c>
      <c r="X338" s="63">
        <v>0.22</v>
      </c>
      <c r="Y338" s="27">
        <v>77491377.659999996</v>
      </c>
      <c r="Z338" s="63">
        <v>0.17</v>
      </c>
      <c r="AA338" s="27">
        <v>121214314.67</v>
      </c>
      <c r="AB338" s="63">
        <v>0.18</v>
      </c>
    </row>
    <row r="339" spans="1:28">
      <c r="A339" s="3" t="s">
        <v>352</v>
      </c>
      <c r="B339" s="11" t="s">
        <v>63</v>
      </c>
      <c r="C339" s="7">
        <v>4124004</v>
      </c>
      <c r="D339" s="7">
        <v>86505</v>
      </c>
      <c r="E339" s="27">
        <v>23848515.41</v>
      </c>
      <c r="F339" s="63">
        <v>0.14000000000000001</v>
      </c>
      <c r="G339" s="27">
        <v>36970943.490000002</v>
      </c>
      <c r="H339" s="63">
        <v>0.16</v>
      </c>
      <c r="I339" s="27">
        <v>76322730.219999999</v>
      </c>
      <c r="J339" s="63">
        <v>0.21</v>
      </c>
      <c r="K339" s="27">
        <v>3146908.12</v>
      </c>
      <c r="L339" s="63">
        <v>0.1</v>
      </c>
      <c r="M339" s="27">
        <v>4590550</v>
      </c>
      <c r="N339" s="63">
        <v>0.14000000000000001</v>
      </c>
      <c r="O339" s="27">
        <v>6641800</v>
      </c>
      <c r="P339" s="63">
        <v>0.17</v>
      </c>
      <c r="Q339" s="27">
        <v>15429189.92</v>
      </c>
      <c r="R339" s="63">
        <v>0.13</v>
      </c>
      <c r="S339" s="27">
        <v>20350638.960000001</v>
      </c>
      <c r="T339" s="63">
        <v>0.11</v>
      </c>
      <c r="U339" s="27">
        <v>29745009.859999999</v>
      </c>
      <c r="V339" s="63">
        <v>0.1</v>
      </c>
      <c r="W339" s="27">
        <v>42424613.450000003</v>
      </c>
      <c r="X339" s="63">
        <v>0.13</v>
      </c>
      <c r="Y339" s="27">
        <v>61912132.450000003</v>
      </c>
      <c r="Z339" s="63">
        <v>0.14000000000000001</v>
      </c>
      <c r="AA339" s="27">
        <v>112709540.08</v>
      </c>
      <c r="AB339" s="63">
        <v>0.16</v>
      </c>
    </row>
    <row r="340" spans="1:28">
      <c r="A340" s="3" t="s">
        <v>87</v>
      </c>
      <c r="B340" s="11" t="s">
        <v>63</v>
      </c>
      <c r="C340" s="7">
        <v>4124103</v>
      </c>
      <c r="D340" s="7">
        <v>86430</v>
      </c>
      <c r="E340" s="27">
        <v>48658509.850000001</v>
      </c>
      <c r="F340" s="63">
        <v>0.28000000000000003</v>
      </c>
      <c r="G340" s="27">
        <v>76234201.700000003</v>
      </c>
      <c r="H340" s="63">
        <v>0.34</v>
      </c>
      <c r="I340" s="27">
        <v>123919473.88</v>
      </c>
      <c r="J340" s="63">
        <v>0.34</v>
      </c>
      <c r="K340" s="27">
        <v>9373676.3000000007</v>
      </c>
      <c r="L340" s="63">
        <v>0.3</v>
      </c>
      <c r="M340" s="27">
        <v>6577035</v>
      </c>
      <c r="N340" s="63">
        <v>0.21</v>
      </c>
      <c r="O340" s="27">
        <v>3836530</v>
      </c>
      <c r="P340" s="63">
        <v>0.1</v>
      </c>
      <c r="Q340" s="27">
        <v>59072401.520000003</v>
      </c>
      <c r="R340" s="63">
        <v>0.49</v>
      </c>
      <c r="S340" s="27">
        <v>76731259.109999999</v>
      </c>
      <c r="T340" s="63">
        <v>0.42</v>
      </c>
      <c r="U340" s="27">
        <v>157876723.06999999</v>
      </c>
      <c r="V340" s="63">
        <v>0.55000000000000004</v>
      </c>
      <c r="W340" s="27">
        <v>117104587.67000002</v>
      </c>
      <c r="X340" s="63">
        <v>0.36</v>
      </c>
      <c r="Y340" s="27">
        <v>159542495.81</v>
      </c>
      <c r="Z340" s="63">
        <v>0.36</v>
      </c>
      <c r="AA340" s="27">
        <v>285632726.94999999</v>
      </c>
      <c r="AB340" s="63">
        <v>0.41</v>
      </c>
    </row>
    <row r="341" spans="1:28">
      <c r="A341" s="3" t="s">
        <v>398</v>
      </c>
      <c r="B341" s="11" t="s">
        <v>29</v>
      </c>
      <c r="C341" s="7">
        <v>4124202</v>
      </c>
      <c r="D341" s="7">
        <v>87730</v>
      </c>
      <c r="E341" s="27">
        <v>2948895.71</v>
      </c>
      <c r="F341" s="63">
        <v>0.02</v>
      </c>
      <c r="G341" s="27">
        <v>8921685.9000000004</v>
      </c>
      <c r="H341" s="63">
        <v>0.04</v>
      </c>
      <c r="I341" s="27">
        <v>15387219.57</v>
      </c>
      <c r="J341" s="63">
        <v>0.04</v>
      </c>
      <c r="K341" s="27">
        <v>89349</v>
      </c>
      <c r="L341" s="63">
        <v>0</v>
      </c>
      <c r="M341" s="27">
        <v>25200</v>
      </c>
      <c r="N341" s="63">
        <v>0</v>
      </c>
      <c r="O341" s="27">
        <v>37189.800000000003</v>
      </c>
      <c r="P341" s="63">
        <v>0</v>
      </c>
      <c r="Q341" s="27">
        <v>12700021.26</v>
      </c>
      <c r="R341" s="63">
        <v>0.1</v>
      </c>
      <c r="S341" s="27">
        <v>14087560.640000001</v>
      </c>
      <c r="T341" s="63">
        <v>0.08</v>
      </c>
      <c r="U341" s="27">
        <v>17121992.57</v>
      </c>
      <c r="V341" s="63">
        <v>0.06</v>
      </c>
      <c r="W341" s="27">
        <v>15738265.969999999</v>
      </c>
      <c r="X341" s="63">
        <v>0.05</v>
      </c>
      <c r="Y341" s="27">
        <v>23034446.539999999</v>
      </c>
      <c r="Z341" s="63">
        <v>0.05</v>
      </c>
      <c r="AA341" s="27">
        <v>32546401.940000001</v>
      </c>
      <c r="AB341" s="63">
        <v>0.05</v>
      </c>
    </row>
    <row r="342" spans="1:28">
      <c r="A342" s="3" t="s">
        <v>362</v>
      </c>
      <c r="B342" s="11" t="s">
        <v>63</v>
      </c>
      <c r="C342" s="7">
        <v>4124301</v>
      </c>
      <c r="D342" s="7">
        <v>86315</v>
      </c>
      <c r="E342" s="27">
        <v>29565216.809999999</v>
      </c>
      <c r="F342" s="63">
        <v>0.17</v>
      </c>
      <c r="G342" s="27">
        <v>29853102.809999999</v>
      </c>
      <c r="H342" s="63">
        <v>0.13</v>
      </c>
      <c r="I342" s="27">
        <v>49014599.479999997</v>
      </c>
      <c r="J342" s="63">
        <v>0.13</v>
      </c>
      <c r="K342" s="27">
        <v>39589.4</v>
      </c>
      <c r="L342" s="63">
        <v>0</v>
      </c>
      <c r="M342" s="27">
        <v>42392.6</v>
      </c>
      <c r="N342" s="63">
        <v>0</v>
      </c>
      <c r="O342" s="27">
        <v>49425.7</v>
      </c>
      <c r="P342" s="63">
        <v>0</v>
      </c>
      <c r="Q342" s="27">
        <v>1300111.92</v>
      </c>
      <c r="R342" s="63">
        <v>0.01</v>
      </c>
      <c r="S342" s="27">
        <v>1740799.23</v>
      </c>
      <c r="T342" s="63">
        <v>0.01</v>
      </c>
      <c r="U342" s="27">
        <v>2159482.8199999998</v>
      </c>
      <c r="V342" s="63">
        <v>0.01</v>
      </c>
      <c r="W342" s="27">
        <v>30904918.129999995</v>
      </c>
      <c r="X342" s="63">
        <v>0.1</v>
      </c>
      <c r="Y342" s="27">
        <v>31636294.640000001</v>
      </c>
      <c r="Z342" s="63">
        <v>7.0000000000000007E-2</v>
      </c>
      <c r="AA342" s="27">
        <v>51223508</v>
      </c>
      <c r="AB342" s="63">
        <v>7.0000000000000007E-2</v>
      </c>
    </row>
    <row r="343" spans="1:28">
      <c r="A343" s="3" t="s">
        <v>179</v>
      </c>
      <c r="B343" s="11" t="s">
        <v>31</v>
      </c>
      <c r="C343" s="7">
        <v>4124400</v>
      </c>
      <c r="D343" s="7">
        <v>85710</v>
      </c>
      <c r="E343" s="27">
        <v>38645064.07</v>
      </c>
      <c r="F343" s="63">
        <v>0.22</v>
      </c>
      <c r="G343" s="27">
        <v>45580258.259999998</v>
      </c>
      <c r="H343" s="63">
        <v>0.2</v>
      </c>
      <c r="I343" s="27">
        <v>74040869.469999999</v>
      </c>
      <c r="J343" s="63">
        <v>0.2</v>
      </c>
      <c r="K343" s="27">
        <v>1449022.2</v>
      </c>
      <c r="L343" s="63">
        <v>0.05</v>
      </c>
      <c r="M343" s="27">
        <v>2254387</v>
      </c>
      <c r="N343" s="63">
        <v>7.0000000000000007E-2</v>
      </c>
      <c r="O343" s="27">
        <v>3002926.7</v>
      </c>
      <c r="P343" s="63">
        <v>0.08</v>
      </c>
      <c r="Q343" s="27">
        <v>85788557.810000002</v>
      </c>
      <c r="R343" s="63">
        <v>0.71</v>
      </c>
      <c r="S343" s="27">
        <v>121949437.65000001</v>
      </c>
      <c r="T343" s="63">
        <v>0.66</v>
      </c>
      <c r="U343" s="27">
        <v>183065489.56</v>
      </c>
      <c r="V343" s="63">
        <v>0.64</v>
      </c>
      <c r="W343" s="27">
        <v>125882644.08000001</v>
      </c>
      <c r="X343" s="63">
        <v>0.39</v>
      </c>
      <c r="Y343" s="27">
        <v>169784082.91</v>
      </c>
      <c r="Z343" s="63">
        <v>0.38</v>
      </c>
      <c r="AA343" s="27">
        <v>260109285.73000002</v>
      </c>
      <c r="AB343" s="63">
        <v>0.38</v>
      </c>
    </row>
    <row r="344" spans="1:28">
      <c r="A344" s="3" t="s">
        <v>120</v>
      </c>
      <c r="B344" s="6" t="s">
        <v>11</v>
      </c>
      <c r="C344" s="7">
        <v>4124509</v>
      </c>
      <c r="D344" s="7">
        <v>86650</v>
      </c>
      <c r="E344" s="27">
        <v>16603018.970000001</v>
      </c>
      <c r="F344" s="63">
        <v>0.1</v>
      </c>
      <c r="G344" s="27">
        <v>29801285.960000001</v>
      </c>
      <c r="H344" s="63">
        <v>0.13</v>
      </c>
      <c r="I344" s="27">
        <v>48446814.07</v>
      </c>
      <c r="J344" s="63">
        <v>0.13</v>
      </c>
      <c r="K344" s="27">
        <v>233001</v>
      </c>
      <c r="L344" s="63">
        <v>0.01</v>
      </c>
      <c r="M344" s="27">
        <v>271777</v>
      </c>
      <c r="N344" s="63">
        <v>0.01</v>
      </c>
      <c r="O344" s="27">
        <v>521850</v>
      </c>
      <c r="P344" s="63">
        <v>0.01</v>
      </c>
      <c r="Q344" s="27">
        <v>17514189.640000001</v>
      </c>
      <c r="R344" s="63">
        <v>0.14000000000000001</v>
      </c>
      <c r="S344" s="27">
        <v>23554368.02</v>
      </c>
      <c r="T344" s="63">
        <v>0.13</v>
      </c>
      <c r="U344" s="27">
        <v>29730058.489999998</v>
      </c>
      <c r="V344" s="63">
        <v>0.1</v>
      </c>
      <c r="W344" s="27">
        <v>34350209.609999999</v>
      </c>
      <c r="X344" s="63">
        <v>0.11</v>
      </c>
      <c r="Y344" s="27">
        <v>53627430.980000004</v>
      </c>
      <c r="Z344" s="63">
        <v>0.12</v>
      </c>
      <c r="AA344" s="27">
        <v>78698722.560000002</v>
      </c>
      <c r="AB344" s="63">
        <v>0.11</v>
      </c>
    </row>
    <row r="345" spans="1:28">
      <c r="A345" s="3" t="s">
        <v>145</v>
      </c>
      <c r="B345" s="11" t="s">
        <v>29</v>
      </c>
      <c r="C345" s="7">
        <v>4124608</v>
      </c>
      <c r="D345" s="7">
        <v>87770</v>
      </c>
      <c r="E345" s="27">
        <v>34426943.479999997</v>
      </c>
      <c r="F345" s="63">
        <v>0.2</v>
      </c>
      <c r="G345" s="27">
        <v>43705823.799999997</v>
      </c>
      <c r="H345" s="63">
        <v>0.19</v>
      </c>
      <c r="I345" s="27">
        <v>56466488.100000001</v>
      </c>
      <c r="J345" s="63">
        <v>0.16</v>
      </c>
      <c r="K345" s="27">
        <v>239389.26</v>
      </c>
      <c r="L345" s="63">
        <v>0.01</v>
      </c>
      <c r="M345" s="27">
        <v>97582.2</v>
      </c>
      <c r="N345" s="63">
        <v>0</v>
      </c>
      <c r="O345" s="27">
        <v>168231.8</v>
      </c>
      <c r="P345" s="63">
        <v>0</v>
      </c>
      <c r="Q345" s="27">
        <v>5515196.96</v>
      </c>
      <c r="R345" s="63">
        <v>0.05</v>
      </c>
      <c r="S345" s="27">
        <v>5747347.25</v>
      </c>
      <c r="T345" s="63">
        <v>0.03</v>
      </c>
      <c r="U345" s="27">
        <v>4606092.78</v>
      </c>
      <c r="V345" s="63">
        <v>0.02</v>
      </c>
      <c r="W345" s="27">
        <v>40181529.699999996</v>
      </c>
      <c r="X345" s="63">
        <v>0.12</v>
      </c>
      <c r="Y345" s="27">
        <v>49550753.25</v>
      </c>
      <c r="Z345" s="63">
        <v>0.11</v>
      </c>
      <c r="AA345" s="27">
        <v>61240812.68</v>
      </c>
      <c r="AB345" s="63">
        <v>0.09</v>
      </c>
    </row>
    <row r="346" spans="1:28">
      <c r="A346" s="3" t="s">
        <v>276</v>
      </c>
      <c r="B346" s="6" t="s">
        <v>11</v>
      </c>
      <c r="C346" s="7">
        <v>4124707</v>
      </c>
      <c r="D346" s="7">
        <v>86270</v>
      </c>
      <c r="E346" s="27">
        <v>46780734.840000004</v>
      </c>
      <c r="F346" s="63">
        <v>0.27</v>
      </c>
      <c r="G346" s="27">
        <v>63221716.119999997</v>
      </c>
      <c r="H346" s="63">
        <v>0.28000000000000003</v>
      </c>
      <c r="I346" s="27">
        <v>101514910.91</v>
      </c>
      <c r="J346" s="63">
        <v>0.28000000000000003</v>
      </c>
      <c r="K346" s="27">
        <v>936035.05</v>
      </c>
      <c r="L346" s="63">
        <v>0.03</v>
      </c>
      <c r="M346" s="27">
        <v>533718.35</v>
      </c>
      <c r="N346" s="63">
        <v>0.02</v>
      </c>
      <c r="O346" s="27">
        <v>2659546</v>
      </c>
      <c r="P346" s="63">
        <v>7.0000000000000007E-2</v>
      </c>
      <c r="Q346" s="27">
        <v>11384992</v>
      </c>
      <c r="R346" s="63">
        <v>0.09</v>
      </c>
      <c r="S346" s="27">
        <v>16592833.960000001</v>
      </c>
      <c r="T346" s="63">
        <v>0.09</v>
      </c>
      <c r="U346" s="27">
        <v>21482210.850000001</v>
      </c>
      <c r="V346" s="63">
        <v>7.0000000000000007E-2</v>
      </c>
      <c r="W346" s="27">
        <v>59101761.890000001</v>
      </c>
      <c r="X346" s="63">
        <v>0.18</v>
      </c>
      <c r="Y346" s="27">
        <v>80348268.430000007</v>
      </c>
      <c r="Z346" s="63">
        <v>0.18</v>
      </c>
      <c r="AA346" s="27">
        <v>125656667.75999999</v>
      </c>
      <c r="AB346" s="63">
        <v>0.18</v>
      </c>
    </row>
    <row r="347" spans="1:28">
      <c r="A347" s="3" t="s">
        <v>106</v>
      </c>
      <c r="B347" s="11" t="s">
        <v>31</v>
      </c>
      <c r="C347" s="7">
        <v>4124806</v>
      </c>
      <c r="D347" s="7">
        <v>85570</v>
      </c>
      <c r="E347" s="27">
        <v>48958469.090000004</v>
      </c>
      <c r="F347" s="63">
        <v>0.28000000000000003</v>
      </c>
      <c r="G347" s="27">
        <v>62307165.560000002</v>
      </c>
      <c r="H347" s="63">
        <v>0.27</v>
      </c>
      <c r="I347" s="27">
        <v>112752374.73</v>
      </c>
      <c r="J347" s="63">
        <v>0.31</v>
      </c>
      <c r="K347" s="27">
        <v>611394.35</v>
      </c>
      <c r="L347" s="63">
        <v>0.02</v>
      </c>
      <c r="M347" s="27">
        <v>623472</v>
      </c>
      <c r="N347" s="63">
        <v>0.02</v>
      </c>
      <c r="O347" s="27">
        <v>480489.68</v>
      </c>
      <c r="P347" s="63">
        <v>0.01</v>
      </c>
      <c r="Q347" s="27">
        <v>45363095.200000003</v>
      </c>
      <c r="R347" s="63">
        <v>0.37</v>
      </c>
      <c r="S347" s="27">
        <v>76253406.540000007</v>
      </c>
      <c r="T347" s="63">
        <v>0.42</v>
      </c>
      <c r="U347" s="27">
        <v>144766046.63</v>
      </c>
      <c r="V347" s="63">
        <v>0.5</v>
      </c>
      <c r="W347" s="27">
        <v>94932958.640000015</v>
      </c>
      <c r="X347" s="63">
        <v>0.28999999999999998</v>
      </c>
      <c r="Y347" s="27">
        <v>139184044.10000002</v>
      </c>
      <c r="Z347" s="63">
        <v>0.31</v>
      </c>
      <c r="AA347" s="27">
        <v>257998911.04000002</v>
      </c>
      <c r="AB347" s="63">
        <v>0.37</v>
      </c>
    </row>
    <row r="348" spans="1:28">
      <c r="A348" s="3" t="s">
        <v>363</v>
      </c>
      <c r="B348" s="11" t="s">
        <v>29</v>
      </c>
      <c r="C348" s="7">
        <v>4124905</v>
      </c>
      <c r="D348" s="7">
        <v>87740</v>
      </c>
      <c r="E348" s="27">
        <v>15645280.16</v>
      </c>
      <c r="F348" s="63">
        <v>0.09</v>
      </c>
      <c r="G348" s="27">
        <v>21495921.550000001</v>
      </c>
      <c r="H348" s="63">
        <v>0.09</v>
      </c>
      <c r="I348" s="27">
        <v>39386071.130000003</v>
      </c>
      <c r="J348" s="63">
        <v>0.11</v>
      </c>
      <c r="K348" s="27">
        <v>230970</v>
      </c>
      <c r="L348" s="63">
        <v>0.01</v>
      </c>
      <c r="M348" s="27">
        <v>616274</v>
      </c>
      <c r="N348" s="63">
        <v>0.02</v>
      </c>
      <c r="O348" s="27">
        <v>223500</v>
      </c>
      <c r="P348" s="63">
        <v>0.01</v>
      </c>
      <c r="Q348" s="27">
        <v>13650939.32</v>
      </c>
      <c r="R348" s="63">
        <v>0.11</v>
      </c>
      <c r="S348" s="27">
        <v>20189411.399999999</v>
      </c>
      <c r="T348" s="63">
        <v>0.11</v>
      </c>
      <c r="U348" s="27">
        <v>26406604.219999999</v>
      </c>
      <c r="V348" s="63">
        <v>0.09</v>
      </c>
      <c r="W348" s="27">
        <v>29527189.48</v>
      </c>
      <c r="X348" s="63">
        <v>0.09</v>
      </c>
      <c r="Y348" s="27">
        <v>42301606.950000003</v>
      </c>
      <c r="Z348" s="63">
        <v>0.1</v>
      </c>
      <c r="AA348" s="27">
        <v>66016175.350000001</v>
      </c>
      <c r="AB348" s="63">
        <v>0.1</v>
      </c>
    </row>
    <row r="349" spans="1:28">
      <c r="A349" s="3" t="s">
        <v>219</v>
      </c>
      <c r="B349" s="11" t="s">
        <v>21</v>
      </c>
      <c r="C349" s="7">
        <v>4125001</v>
      </c>
      <c r="D349" s="7">
        <v>86930</v>
      </c>
      <c r="E349" s="27">
        <v>54936503.020000003</v>
      </c>
      <c r="F349" s="63">
        <v>0.32</v>
      </c>
      <c r="G349" s="27">
        <v>68307375.459999993</v>
      </c>
      <c r="H349" s="63">
        <v>0.3</v>
      </c>
      <c r="I349" s="27">
        <v>107270138.91</v>
      </c>
      <c r="J349" s="63">
        <v>0.28999999999999998</v>
      </c>
      <c r="K349" s="27">
        <v>212829.1</v>
      </c>
      <c r="L349" s="63">
        <v>0.01</v>
      </c>
      <c r="M349" s="27">
        <v>211846.5</v>
      </c>
      <c r="N349" s="63">
        <v>0.01</v>
      </c>
      <c r="O349" s="27">
        <v>284718</v>
      </c>
      <c r="P349" s="63">
        <v>0.01</v>
      </c>
      <c r="Q349" s="27">
        <v>6917332.5999999996</v>
      </c>
      <c r="R349" s="63">
        <v>0.06</v>
      </c>
      <c r="S349" s="27">
        <v>9816726.4499999993</v>
      </c>
      <c r="T349" s="63">
        <v>0.05</v>
      </c>
      <c r="U349" s="27">
        <v>16249409.529999999</v>
      </c>
      <c r="V349" s="63">
        <v>0.06</v>
      </c>
      <c r="W349" s="27">
        <v>62066664.720000006</v>
      </c>
      <c r="X349" s="63">
        <v>0.19</v>
      </c>
      <c r="Y349" s="27">
        <v>78335948.409999996</v>
      </c>
      <c r="Z349" s="63">
        <v>0.18</v>
      </c>
      <c r="AA349" s="27">
        <v>123804266.44</v>
      </c>
      <c r="AB349" s="63">
        <v>0.18</v>
      </c>
    </row>
    <row r="350" spans="1:28">
      <c r="A350" s="3" t="s">
        <v>177</v>
      </c>
      <c r="B350" s="11" t="s">
        <v>21</v>
      </c>
      <c r="C350" s="7">
        <v>4125100</v>
      </c>
      <c r="D350" s="7">
        <v>84150</v>
      </c>
      <c r="E350" s="27">
        <v>60226641.340000004</v>
      </c>
      <c r="F350" s="63">
        <v>0.35</v>
      </c>
      <c r="G350" s="27">
        <v>90153584.870000005</v>
      </c>
      <c r="H350" s="63">
        <v>0.4</v>
      </c>
      <c r="I350" s="27">
        <v>144493860.83000001</v>
      </c>
      <c r="J350" s="63">
        <v>0.4</v>
      </c>
      <c r="K350" s="27">
        <v>10287886</v>
      </c>
      <c r="L350" s="63">
        <v>0.33</v>
      </c>
      <c r="M350" s="27">
        <v>13482849.5</v>
      </c>
      <c r="N350" s="63">
        <v>0.42</v>
      </c>
      <c r="O350" s="27">
        <v>8582239.6999999993</v>
      </c>
      <c r="P350" s="63">
        <v>0.22</v>
      </c>
      <c r="Q350" s="27">
        <v>4813962.26</v>
      </c>
      <c r="R350" s="63">
        <v>0.04</v>
      </c>
      <c r="S350" s="27">
        <v>6925586.0899999999</v>
      </c>
      <c r="T350" s="63">
        <v>0.04</v>
      </c>
      <c r="U350" s="27">
        <v>7118851.1799999997</v>
      </c>
      <c r="V350" s="63">
        <v>0.02</v>
      </c>
      <c r="W350" s="27">
        <v>75328489.600000009</v>
      </c>
      <c r="X350" s="63">
        <v>0.23</v>
      </c>
      <c r="Y350" s="27">
        <v>110562020.46000001</v>
      </c>
      <c r="Z350" s="63">
        <v>0.25</v>
      </c>
      <c r="AA350" s="27">
        <v>160194951.71000001</v>
      </c>
      <c r="AB350" s="63">
        <v>0.23</v>
      </c>
    </row>
    <row r="351" spans="1:28">
      <c r="A351" s="3" t="s">
        <v>183</v>
      </c>
      <c r="B351" s="6" t="s">
        <v>11</v>
      </c>
      <c r="C351" s="7">
        <v>4125308</v>
      </c>
      <c r="D351" s="7">
        <v>87190</v>
      </c>
      <c r="E351" s="27">
        <v>81539510.540000007</v>
      </c>
      <c r="F351" s="63">
        <v>0.47</v>
      </c>
      <c r="G351" s="27">
        <v>92199977.310000002</v>
      </c>
      <c r="H351" s="63">
        <v>0.41</v>
      </c>
      <c r="I351" s="27">
        <v>148602478.13999999</v>
      </c>
      <c r="J351" s="63">
        <v>0.41</v>
      </c>
      <c r="K351" s="27">
        <v>729672.6</v>
      </c>
      <c r="L351" s="63">
        <v>0.02</v>
      </c>
      <c r="M351" s="27">
        <v>118463.74</v>
      </c>
      <c r="N351" s="63">
        <v>0</v>
      </c>
      <c r="O351" s="27">
        <v>63726</v>
      </c>
      <c r="P351" s="63">
        <v>0</v>
      </c>
      <c r="Q351" s="27">
        <v>5625514.6600000001</v>
      </c>
      <c r="R351" s="63">
        <v>0.05</v>
      </c>
      <c r="S351" s="27">
        <v>49758575.25</v>
      </c>
      <c r="T351" s="63">
        <v>0.27</v>
      </c>
      <c r="U351" s="27">
        <v>65288065.359999999</v>
      </c>
      <c r="V351" s="63">
        <v>0.23</v>
      </c>
      <c r="W351" s="27">
        <v>87894697.799999997</v>
      </c>
      <c r="X351" s="63">
        <v>0.27</v>
      </c>
      <c r="Y351" s="27">
        <v>142077016.30000001</v>
      </c>
      <c r="Z351" s="63">
        <v>0.32</v>
      </c>
      <c r="AA351" s="27">
        <v>213954269.5</v>
      </c>
      <c r="AB351" s="63">
        <v>0.31</v>
      </c>
    </row>
    <row r="352" spans="1:28">
      <c r="A352" s="3" t="s">
        <v>310</v>
      </c>
      <c r="B352" s="11" t="s">
        <v>29</v>
      </c>
      <c r="C352" s="7">
        <v>4125357</v>
      </c>
      <c r="D352" s="7">
        <v>87555</v>
      </c>
      <c r="E352" s="27">
        <v>12979986.01</v>
      </c>
      <c r="F352" s="63">
        <v>0.08</v>
      </c>
      <c r="G352" s="27">
        <v>33350668.84</v>
      </c>
      <c r="H352" s="63">
        <v>0.15</v>
      </c>
      <c r="I352" s="27">
        <v>31075953.440000001</v>
      </c>
      <c r="J352" s="63">
        <v>0.09</v>
      </c>
      <c r="K352" s="27">
        <v>2973610</v>
      </c>
      <c r="L352" s="63">
        <v>0.1</v>
      </c>
      <c r="M352" s="27">
        <v>1791230</v>
      </c>
      <c r="N352" s="63">
        <v>0.06</v>
      </c>
      <c r="O352" s="27">
        <v>1260060</v>
      </c>
      <c r="P352" s="63">
        <v>0.03</v>
      </c>
      <c r="Q352" s="27">
        <v>14398731.289999999</v>
      </c>
      <c r="R352" s="63">
        <v>0.12</v>
      </c>
      <c r="S352" s="27">
        <v>22481417.149999999</v>
      </c>
      <c r="T352" s="63">
        <v>0.12</v>
      </c>
      <c r="U352" s="27">
        <v>34504637.159999996</v>
      </c>
      <c r="V352" s="63">
        <v>0.12</v>
      </c>
      <c r="W352" s="27">
        <v>30352327.299999997</v>
      </c>
      <c r="X352" s="63">
        <v>0.09</v>
      </c>
      <c r="Y352" s="27">
        <v>57623315.990000002</v>
      </c>
      <c r="Z352" s="63">
        <v>0.13</v>
      </c>
      <c r="AA352" s="27">
        <v>66840650.599999994</v>
      </c>
      <c r="AB352" s="63">
        <v>0.1</v>
      </c>
    </row>
    <row r="353" spans="1:28">
      <c r="A353" s="3" t="s">
        <v>52</v>
      </c>
      <c r="B353" s="11" t="s">
        <v>31</v>
      </c>
      <c r="C353" s="7">
        <v>4125209</v>
      </c>
      <c r="D353" s="7">
        <v>85575</v>
      </c>
      <c r="E353" s="27">
        <v>30909510.82</v>
      </c>
      <c r="F353" s="63">
        <v>0.18</v>
      </c>
      <c r="G353" s="27">
        <v>34148716.799999997</v>
      </c>
      <c r="H353" s="63">
        <v>0.15</v>
      </c>
      <c r="I353" s="27">
        <v>52396659.659999996</v>
      </c>
      <c r="J353" s="63">
        <v>0.14000000000000001</v>
      </c>
      <c r="K353" s="27">
        <v>2566077.16</v>
      </c>
      <c r="L353" s="63">
        <v>0.08</v>
      </c>
      <c r="M353" s="27">
        <v>1795227</v>
      </c>
      <c r="N353" s="63">
        <v>0.06</v>
      </c>
      <c r="O353" s="27">
        <v>2324933.7999999998</v>
      </c>
      <c r="P353" s="63">
        <v>0.06</v>
      </c>
      <c r="Q353" s="27">
        <v>55482612.490000002</v>
      </c>
      <c r="R353" s="63">
        <v>0.46</v>
      </c>
      <c r="S353" s="27">
        <v>81251753.700000003</v>
      </c>
      <c r="T353" s="63">
        <v>0.44</v>
      </c>
      <c r="U353" s="27">
        <v>159618180.03</v>
      </c>
      <c r="V353" s="63">
        <v>0.56000000000000005</v>
      </c>
      <c r="W353" s="27">
        <v>88958200.469999999</v>
      </c>
      <c r="X353" s="63">
        <v>0.27</v>
      </c>
      <c r="Y353" s="27">
        <v>117195697.5</v>
      </c>
      <c r="Z353" s="63">
        <v>0.26</v>
      </c>
      <c r="AA353" s="27">
        <v>214339773.49000001</v>
      </c>
      <c r="AB353" s="63">
        <v>0.31</v>
      </c>
    </row>
    <row r="354" spans="1:28">
      <c r="A354" s="3" t="s">
        <v>301</v>
      </c>
      <c r="B354" s="11" t="s">
        <v>63</v>
      </c>
      <c r="C354" s="7">
        <v>4125407</v>
      </c>
      <c r="D354" s="7">
        <v>86520</v>
      </c>
      <c r="E354" s="27">
        <v>31456999.050000001</v>
      </c>
      <c r="F354" s="63">
        <v>0.18</v>
      </c>
      <c r="G354" s="27">
        <v>51079017.219999999</v>
      </c>
      <c r="H354" s="63">
        <v>0.22</v>
      </c>
      <c r="I354" s="27">
        <v>103889849.5</v>
      </c>
      <c r="J354" s="63">
        <v>0.28999999999999998</v>
      </c>
      <c r="K354" s="27">
        <v>9620059</v>
      </c>
      <c r="L354" s="63">
        <v>0.31</v>
      </c>
      <c r="M354" s="27">
        <v>9963503</v>
      </c>
      <c r="N354" s="63">
        <v>0.31</v>
      </c>
      <c r="O354" s="27">
        <v>10216353</v>
      </c>
      <c r="P354" s="63">
        <v>0.26</v>
      </c>
      <c r="Q354" s="27">
        <v>29965238.539999999</v>
      </c>
      <c r="R354" s="63">
        <v>0.25</v>
      </c>
      <c r="S354" s="27">
        <v>41292984.439999998</v>
      </c>
      <c r="T354" s="63">
        <v>0.22</v>
      </c>
      <c r="U354" s="27">
        <v>70645100.099999994</v>
      </c>
      <c r="V354" s="63">
        <v>0.25</v>
      </c>
      <c r="W354" s="27">
        <v>71042296.590000004</v>
      </c>
      <c r="X354" s="63">
        <v>0.22</v>
      </c>
      <c r="Y354" s="27">
        <v>102335504.66</v>
      </c>
      <c r="Z354" s="63">
        <v>0.23</v>
      </c>
      <c r="AA354" s="27">
        <v>184751302.59999999</v>
      </c>
      <c r="AB354" s="63">
        <v>0.27</v>
      </c>
    </row>
    <row r="355" spans="1:28">
      <c r="A355" s="3" t="s">
        <v>366</v>
      </c>
      <c r="B355" s="6" t="s">
        <v>15</v>
      </c>
      <c r="C355" s="7">
        <v>4125456</v>
      </c>
      <c r="D355" s="7">
        <v>85898</v>
      </c>
      <c r="E355" s="27">
        <v>10512810.689999999</v>
      </c>
      <c r="F355" s="63">
        <v>0.06</v>
      </c>
      <c r="G355" s="27">
        <v>19589839.370000001</v>
      </c>
      <c r="H355" s="63">
        <v>0.09</v>
      </c>
      <c r="I355" s="27">
        <v>31837085.870000001</v>
      </c>
      <c r="J355" s="63">
        <v>0.09</v>
      </c>
      <c r="K355" s="27">
        <v>2747400</v>
      </c>
      <c r="L355" s="63">
        <v>0.09</v>
      </c>
      <c r="M355" s="27">
        <v>2573750</v>
      </c>
      <c r="N355" s="63">
        <v>0.08</v>
      </c>
      <c r="O355" s="27">
        <v>2435300</v>
      </c>
      <c r="P355" s="63">
        <v>0.06</v>
      </c>
      <c r="Q355" s="27">
        <v>19973889.739999998</v>
      </c>
      <c r="R355" s="63">
        <v>0.16</v>
      </c>
      <c r="S355" s="27">
        <v>34226687.560000002</v>
      </c>
      <c r="T355" s="63">
        <v>0.19</v>
      </c>
      <c r="U355" s="27">
        <v>60338966.090000004</v>
      </c>
      <c r="V355" s="63">
        <v>0.21</v>
      </c>
      <c r="W355" s="27">
        <v>33234100.43</v>
      </c>
      <c r="X355" s="63">
        <v>0.1</v>
      </c>
      <c r="Y355" s="27">
        <v>56390276.930000007</v>
      </c>
      <c r="Z355" s="63">
        <v>0.13</v>
      </c>
      <c r="AA355" s="27">
        <v>94611351.960000008</v>
      </c>
      <c r="AB355" s="63">
        <v>0.14000000000000001</v>
      </c>
    </row>
    <row r="356" spans="1:28">
      <c r="A356" s="3" t="s">
        <v>8</v>
      </c>
      <c r="B356" s="6" t="s">
        <v>7</v>
      </c>
      <c r="C356" s="7">
        <v>4125506</v>
      </c>
      <c r="D356" s="7">
        <v>83000</v>
      </c>
      <c r="E356" s="27">
        <v>169698904.44999999</v>
      </c>
      <c r="F356" s="63">
        <v>0.99</v>
      </c>
      <c r="G356" s="27">
        <v>168974427.00999999</v>
      </c>
      <c r="H356" s="63">
        <v>0.74</v>
      </c>
      <c r="I356" s="27">
        <v>335030969.98000002</v>
      </c>
      <c r="J356" s="63">
        <v>0.92</v>
      </c>
      <c r="K356" s="27">
        <v>2671029</v>
      </c>
      <c r="L356" s="63">
        <v>0.09</v>
      </c>
      <c r="M356" s="27">
        <v>3144792.5</v>
      </c>
      <c r="N356" s="63">
        <v>0.1</v>
      </c>
      <c r="O356" s="27">
        <v>3011694</v>
      </c>
      <c r="P356" s="63">
        <v>0.08</v>
      </c>
      <c r="Q356" s="27">
        <v>31684824.850000001</v>
      </c>
      <c r="R356" s="63">
        <v>0.26</v>
      </c>
      <c r="S356" s="27">
        <v>32270223.66</v>
      </c>
      <c r="T356" s="63">
        <v>0.18</v>
      </c>
      <c r="U356" s="27">
        <v>32666992.18</v>
      </c>
      <c r="V356" s="63">
        <v>0.11</v>
      </c>
      <c r="W356" s="27">
        <v>204054758.29999998</v>
      </c>
      <c r="X356" s="63">
        <v>0.63</v>
      </c>
      <c r="Y356" s="27">
        <v>204389443.16999999</v>
      </c>
      <c r="Z356" s="63">
        <v>0.46</v>
      </c>
      <c r="AA356" s="27">
        <v>370709656.16000003</v>
      </c>
      <c r="AB356" s="63">
        <v>0.54</v>
      </c>
    </row>
    <row r="357" spans="1:28">
      <c r="A357" s="3" t="s">
        <v>256</v>
      </c>
      <c r="B357" s="11" t="s">
        <v>29</v>
      </c>
      <c r="C357" s="7">
        <v>4125555</v>
      </c>
      <c r="D357" s="7">
        <v>87215</v>
      </c>
      <c r="E357" s="27">
        <v>10300763.869999999</v>
      </c>
      <c r="F357" s="63">
        <v>0.06</v>
      </c>
      <c r="G357" s="27">
        <v>10148421.41</v>
      </c>
      <c r="H357" s="63">
        <v>0.04</v>
      </c>
      <c r="I357" s="27">
        <v>29135429.109999999</v>
      </c>
      <c r="J357" s="63">
        <v>0.08</v>
      </c>
      <c r="K357" s="27">
        <v>472240</v>
      </c>
      <c r="L357" s="63">
        <v>0.02</v>
      </c>
      <c r="M357" s="27">
        <v>119891</v>
      </c>
      <c r="N357" s="63">
        <v>0</v>
      </c>
      <c r="O357" s="27">
        <v>215927.84</v>
      </c>
      <c r="P357" s="63">
        <v>0.01</v>
      </c>
      <c r="Q357" s="27">
        <v>24942264.34</v>
      </c>
      <c r="R357" s="63">
        <v>0.2</v>
      </c>
      <c r="S357" s="27">
        <v>43741712.520000003</v>
      </c>
      <c r="T357" s="63">
        <v>0.24</v>
      </c>
      <c r="U357" s="27">
        <v>93983278.450000003</v>
      </c>
      <c r="V357" s="63">
        <v>0.33</v>
      </c>
      <c r="W357" s="27">
        <v>35715268.210000001</v>
      </c>
      <c r="X357" s="63">
        <v>0.11</v>
      </c>
      <c r="Y357" s="27">
        <v>54010024.930000007</v>
      </c>
      <c r="Z357" s="63">
        <v>0.12</v>
      </c>
      <c r="AA357" s="27">
        <v>123334635.40000001</v>
      </c>
      <c r="AB357" s="63">
        <v>0.18</v>
      </c>
    </row>
    <row r="358" spans="1:28">
      <c r="A358" s="3" t="s">
        <v>53</v>
      </c>
      <c r="B358" s="6" t="s">
        <v>7</v>
      </c>
      <c r="C358" s="7">
        <v>4125605</v>
      </c>
      <c r="D358" s="7">
        <v>83900</v>
      </c>
      <c r="E358" s="27">
        <v>104210742.7</v>
      </c>
      <c r="F358" s="63">
        <v>0.61</v>
      </c>
      <c r="G358" s="27">
        <v>177115956.27000001</v>
      </c>
      <c r="H358" s="63">
        <v>0.78</v>
      </c>
      <c r="I358" s="27">
        <v>240473234.46000001</v>
      </c>
      <c r="J358" s="63">
        <v>0.66</v>
      </c>
      <c r="K358" s="27">
        <v>54139524.799999997</v>
      </c>
      <c r="L358" s="63">
        <v>1.73</v>
      </c>
      <c r="M358" s="27">
        <v>57267632</v>
      </c>
      <c r="N358" s="63">
        <v>1.79</v>
      </c>
      <c r="O358" s="27">
        <v>100010790</v>
      </c>
      <c r="P358" s="63">
        <v>2.5299999999999998</v>
      </c>
      <c r="Q358" s="27">
        <v>18145239.219999999</v>
      </c>
      <c r="R358" s="63">
        <v>0.15</v>
      </c>
      <c r="S358" s="27">
        <v>27858458.52</v>
      </c>
      <c r="T358" s="63">
        <v>0.15</v>
      </c>
      <c r="U358" s="27">
        <v>33186611.800000001</v>
      </c>
      <c r="V358" s="63">
        <v>0.12</v>
      </c>
      <c r="W358" s="27">
        <v>176495506.72</v>
      </c>
      <c r="X358" s="63">
        <v>0.54</v>
      </c>
      <c r="Y358" s="27">
        <v>262242046.79000002</v>
      </c>
      <c r="Z358" s="63">
        <v>0.59</v>
      </c>
      <c r="AA358" s="27">
        <v>373670636.26000005</v>
      </c>
      <c r="AB358" s="63">
        <v>0.54</v>
      </c>
    </row>
    <row r="359" spans="1:28">
      <c r="A359" s="3" t="s">
        <v>61</v>
      </c>
      <c r="B359" s="6" t="s">
        <v>15</v>
      </c>
      <c r="C359" s="7">
        <v>4125704</v>
      </c>
      <c r="D359" s="7">
        <v>85877</v>
      </c>
      <c r="E359" s="27">
        <v>139585253.91</v>
      </c>
      <c r="F359" s="63">
        <v>0.81</v>
      </c>
      <c r="G359" s="27">
        <v>181032218.62</v>
      </c>
      <c r="H359" s="63">
        <v>0.8</v>
      </c>
      <c r="I359" s="27">
        <v>276990580.06</v>
      </c>
      <c r="J359" s="63">
        <v>0.76</v>
      </c>
      <c r="K359" s="27">
        <v>146490</v>
      </c>
      <c r="L359" s="63">
        <v>0</v>
      </c>
      <c r="M359" s="27">
        <v>453970</v>
      </c>
      <c r="N359" s="63">
        <v>0.01</v>
      </c>
      <c r="O359" s="27">
        <v>800170</v>
      </c>
      <c r="P359" s="63">
        <v>0.02</v>
      </c>
      <c r="Q359" s="27">
        <v>96054131.75</v>
      </c>
      <c r="R359" s="63">
        <v>0.79</v>
      </c>
      <c r="S359" s="27">
        <v>121857169.63</v>
      </c>
      <c r="T359" s="63">
        <v>0.66</v>
      </c>
      <c r="U359" s="27">
        <v>239063180.44999999</v>
      </c>
      <c r="V359" s="63">
        <v>0.83</v>
      </c>
      <c r="W359" s="27">
        <v>235785875.66</v>
      </c>
      <c r="X359" s="63">
        <v>0.73</v>
      </c>
      <c r="Y359" s="27">
        <v>303343358.25</v>
      </c>
      <c r="Z359" s="63">
        <v>0.68</v>
      </c>
      <c r="AA359" s="27">
        <v>516853930.50999999</v>
      </c>
      <c r="AB359" s="63">
        <v>0.75</v>
      </c>
    </row>
    <row r="360" spans="1:28">
      <c r="A360" s="3" t="s">
        <v>229</v>
      </c>
      <c r="B360" s="6" t="s">
        <v>15</v>
      </c>
      <c r="C360" s="7">
        <v>4125753</v>
      </c>
      <c r="D360" s="7">
        <v>85929</v>
      </c>
      <c r="E360" s="27">
        <v>38685040.990000002</v>
      </c>
      <c r="F360" s="63">
        <v>0.22</v>
      </c>
      <c r="G360" s="27">
        <v>45133720.689999998</v>
      </c>
      <c r="H360" s="63">
        <v>0.2</v>
      </c>
      <c r="I360" s="27">
        <v>68830367.280000001</v>
      </c>
      <c r="J360" s="63">
        <v>0.19</v>
      </c>
      <c r="K360" s="27">
        <v>0</v>
      </c>
      <c r="L360" s="63">
        <v>0</v>
      </c>
      <c r="M360" s="27">
        <v>263552</v>
      </c>
      <c r="N360" s="63">
        <v>0.01</v>
      </c>
      <c r="O360" s="27">
        <v>1461180</v>
      </c>
      <c r="P360" s="63">
        <v>0.04</v>
      </c>
      <c r="Q360" s="27">
        <v>49736382.310000002</v>
      </c>
      <c r="R360" s="63">
        <v>0.41</v>
      </c>
      <c r="S360" s="27">
        <v>59192813.689999998</v>
      </c>
      <c r="T360" s="63">
        <v>0.32</v>
      </c>
      <c r="U360" s="27">
        <v>91262115.890000001</v>
      </c>
      <c r="V360" s="63">
        <v>0.32</v>
      </c>
      <c r="W360" s="27">
        <v>88421423.300000012</v>
      </c>
      <c r="X360" s="63">
        <v>0.27</v>
      </c>
      <c r="Y360" s="27">
        <v>104590086.38</v>
      </c>
      <c r="Z360" s="63">
        <v>0.24</v>
      </c>
      <c r="AA360" s="27">
        <v>161553663.17000002</v>
      </c>
      <c r="AB360" s="63">
        <v>0.23</v>
      </c>
    </row>
    <row r="361" spans="1:28">
      <c r="A361" s="3" t="s">
        <v>110</v>
      </c>
      <c r="B361" s="6" t="s">
        <v>11</v>
      </c>
      <c r="C361" s="7">
        <v>4125803</v>
      </c>
      <c r="D361" s="7">
        <v>86945</v>
      </c>
      <c r="E361" s="27">
        <v>45690952.649999999</v>
      </c>
      <c r="F361" s="63">
        <v>0.27</v>
      </c>
      <c r="G361" s="27">
        <v>49799835.530000001</v>
      </c>
      <c r="H361" s="63">
        <v>0.22</v>
      </c>
      <c r="I361" s="27">
        <v>77443031.780000001</v>
      </c>
      <c r="J361" s="63">
        <v>0.21</v>
      </c>
      <c r="K361" s="27">
        <v>147362.95000000001</v>
      </c>
      <c r="L361" s="63">
        <v>0</v>
      </c>
      <c r="M361" s="27">
        <v>500174</v>
      </c>
      <c r="N361" s="63">
        <v>0.02</v>
      </c>
      <c r="O361" s="27">
        <v>1036226.8</v>
      </c>
      <c r="P361" s="63">
        <v>0.03</v>
      </c>
      <c r="Q361" s="27">
        <v>5263391.4000000004</v>
      </c>
      <c r="R361" s="63">
        <v>0.04</v>
      </c>
      <c r="S361" s="27">
        <v>7491296.7400000002</v>
      </c>
      <c r="T361" s="63">
        <v>0.04</v>
      </c>
      <c r="U361" s="27">
        <v>9927167.5600000005</v>
      </c>
      <c r="V361" s="63">
        <v>0.03</v>
      </c>
      <c r="W361" s="27">
        <v>51101707</v>
      </c>
      <c r="X361" s="63">
        <v>0.16</v>
      </c>
      <c r="Y361" s="27">
        <v>57791306.270000003</v>
      </c>
      <c r="Z361" s="63">
        <v>0.13</v>
      </c>
      <c r="AA361" s="27">
        <v>88406426.140000001</v>
      </c>
      <c r="AB361" s="63">
        <v>0.13</v>
      </c>
    </row>
    <row r="362" spans="1:28">
      <c r="A362" s="3" t="s">
        <v>348</v>
      </c>
      <c r="B362" s="11" t="s">
        <v>29</v>
      </c>
      <c r="C362" s="7">
        <v>4125902</v>
      </c>
      <c r="D362" s="7">
        <v>87955</v>
      </c>
      <c r="E362" s="27">
        <v>2607542.13</v>
      </c>
      <c r="F362" s="63">
        <v>0.02</v>
      </c>
      <c r="G362" s="27">
        <v>4399978.22</v>
      </c>
      <c r="H362" s="63">
        <v>0.02</v>
      </c>
      <c r="I362" s="27">
        <v>7105450.0899999999</v>
      </c>
      <c r="J362" s="63">
        <v>0.02</v>
      </c>
      <c r="K362" s="27">
        <v>276724</v>
      </c>
      <c r="L362" s="63">
        <v>0.01</v>
      </c>
      <c r="M362" s="27">
        <v>309380</v>
      </c>
      <c r="N362" s="63">
        <v>0.01</v>
      </c>
      <c r="O362" s="27">
        <v>634560.75</v>
      </c>
      <c r="P362" s="63">
        <v>0.02</v>
      </c>
      <c r="Q362" s="27">
        <v>16000302.65</v>
      </c>
      <c r="R362" s="63">
        <v>0.13</v>
      </c>
      <c r="S362" s="27">
        <v>28616594.690000001</v>
      </c>
      <c r="T362" s="63">
        <v>0.16</v>
      </c>
      <c r="U362" s="27">
        <v>41534589.240000002</v>
      </c>
      <c r="V362" s="63">
        <v>0.14000000000000001</v>
      </c>
      <c r="W362" s="27">
        <v>18884568.780000001</v>
      </c>
      <c r="X362" s="63">
        <v>0.06</v>
      </c>
      <c r="Y362" s="27">
        <v>33325952.91</v>
      </c>
      <c r="Z362" s="63">
        <v>0.08</v>
      </c>
      <c r="AA362" s="27">
        <v>49274600.079999998</v>
      </c>
      <c r="AB362" s="63">
        <v>7.0000000000000007E-2</v>
      </c>
    </row>
    <row r="363" spans="1:28">
      <c r="A363" s="3" t="s">
        <v>243</v>
      </c>
      <c r="B363" s="11" t="s">
        <v>63</v>
      </c>
      <c r="C363" s="7">
        <v>4126009</v>
      </c>
      <c r="D363" s="7">
        <v>86240</v>
      </c>
      <c r="E363" s="27">
        <v>53189036.299999997</v>
      </c>
      <c r="F363" s="63">
        <v>0.31</v>
      </c>
      <c r="G363" s="27">
        <v>58184138.859999999</v>
      </c>
      <c r="H363" s="63">
        <v>0.26</v>
      </c>
      <c r="I363" s="27">
        <v>93120801.609999999</v>
      </c>
      <c r="J363" s="63">
        <v>0.26</v>
      </c>
      <c r="K363" s="27">
        <v>77376.3</v>
      </c>
      <c r="L363" s="63">
        <v>0</v>
      </c>
      <c r="M363" s="27">
        <v>220397.5</v>
      </c>
      <c r="N363" s="63">
        <v>0.01</v>
      </c>
      <c r="O363" s="27">
        <v>325753.5</v>
      </c>
      <c r="P363" s="63">
        <v>0.01</v>
      </c>
      <c r="Q363" s="27">
        <v>2462891.87</v>
      </c>
      <c r="R363" s="63">
        <v>0.02</v>
      </c>
      <c r="S363" s="27">
        <v>11368671.43</v>
      </c>
      <c r="T363" s="63">
        <v>0.06</v>
      </c>
      <c r="U363" s="27">
        <v>18620128.469999999</v>
      </c>
      <c r="V363" s="63">
        <v>0.06</v>
      </c>
      <c r="W363" s="27">
        <v>55729304.469999991</v>
      </c>
      <c r="X363" s="63">
        <v>0.17</v>
      </c>
      <c r="Y363" s="27">
        <v>69773207.789999992</v>
      </c>
      <c r="Z363" s="63">
        <v>0.16</v>
      </c>
      <c r="AA363" s="27">
        <v>112066683.58</v>
      </c>
      <c r="AB363" s="63">
        <v>0.16</v>
      </c>
    </row>
    <row r="364" spans="1:28">
      <c r="A364" s="3" t="s">
        <v>158</v>
      </c>
      <c r="B364" s="11" t="s">
        <v>29</v>
      </c>
      <c r="C364" s="7">
        <v>4126108</v>
      </c>
      <c r="D364" s="7">
        <v>87220</v>
      </c>
      <c r="E364" s="27">
        <v>29513495.870000001</v>
      </c>
      <c r="F364" s="63">
        <v>0.17</v>
      </c>
      <c r="G364" s="27">
        <v>44638490.390000001</v>
      </c>
      <c r="H364" s="63">
        <v>0.2</v>
      </c>
      <c r="I364" s="27">
        <v>61966185.189999998</v>
      </c>
      <c r="J364" s="63">
        <v>0.17</v>
      </c>
      <c r="K364" s="27">
        <v>773615</v>
      </c>
      <c r="L364" s="63">
        <v>0.02</v>
      </c>
      <c r="M364" s="27">
        <v>1273465.8</v>
      </c>
      <c r="N364" s="63">
        <v>0.04</v>
      </c>
      <c r="O364" s="27">
        <v>687742.82</v>
      </c>
      <c r="P364" s="63">
        <v>0.02</v>
      </c>
      <c r="Q364" s="27">
        <v>10293917.779999999</v>
      </c>
      <c r="R364" s="63">
        <v>0.08</v>
      </c>
      <c r="S364" s="27">
        <v>23609957.82</v>
      </c>
      <c r="T364" s="63">
        <v>0.13</v>
      </c>
      <c r="U364" s="27">
        <v>36367468.68</v>
      </c>
      <c r="V364" s="63">
        <v>0.13</v>
      </c>
      <c r="W364" s="27">
        <v>40581028.649999999</v>
      </c>
      <c r="X364" s="63">
        <v>0.12</v>
      </c>
      <c r="Y364" s="27">
        <v>69521914.00999999</v>
      </c>
      <c r="Z364" s="63">
        <v>0.16</v>
      </c>
      <c r="AA364" s="27">
        <v>99021396.689999998</v>
      </c>
      <c r="AB364" s="63">
        <v>0.14000000000000001</v>
      </c>
    </row>
    <row r="365" spans="1:28">
      <c r="A365" s="3" t="s">
        <v>381</v>
      </c>
      <c r="B365" s="11" t="s">
        <v>63</v>
      </c>
      <c r="C365" s="7">
        <v>4126207</v>
      </c>
      <c r="D365" s="7">
        <v>84290</v>
      </c>
      <c r="E365" s="27">
        <v>11571182.65</v>
      </c>
      <c r="F365" s="63">
        <v>7.0000000000000007E-2</v>
      </c>
      <c r="G365" s="27">
        <v>8440936.25</v>
      </c>
      <c r="H365" s="63">
        <v>0.04</v>
      </c>
      <c r="I365" s="27">
        <v>11185770.34</v>
      </c>
      <c r="J365" s="63">
        <v>0.03</v>
      </c>
      <c r="K365" s="27">
        <v>192978.45</v>
      </c>
      <c r="L365" s="63">
        <v>0.01</v>
      </c>
      <c r="M365" s="27">
        <v>3077875.06</v>
      </c>
      <c r="N365" s="63">
        <v>0.1</v>
      </c>
      <c r="O365" s="27">
        <v>2917720.4</v>
      </c>
      <c r="P365" s="63">
        <v>7.0000000000000007E-2</v>
      </c>
      <c r="Q365" s="27">
        <v>15683797.09</v>
      </c>
      <c r="R365" s="63">
        <v>0.13</v>
      </c>
      <c r="S365" s="27">
        <v>23149033.899999999</v>
      </c>
      <c r="T365" s="63">
        <v>0.13</v>
      </c>
      <c r="U365" s="27">
        <v>32497355.390000001</v>
      </c>
      <c r="V365" s="63">
        <v>0.11</v>
      </c>
      <c r="W365" s="27">
        <v>27447958.189999998</v>
      </c>
      <c r="X365" s="63">
        <v>0.08</v>
      </c>
      <c r="Y365" s="27">
        <v>34667845.210000001</v>
      </c>
      <c r="Z365" s="63">
        <v>0.08</v>
      </c>
      <c r="AA365" s="27">
        <v>46600846.130000003</v>
      </c>
      <c r="AB365" s="63">
        <v>7.0000000000000007E-2</v>
      </c>
    </row>
    <row r="366" spans="1:28">
      <c r="A366" s="3" t="s">
        <v>55</v>
      </c>
      <c r="B366" s="6" t="s">
        <v>11</v>
      </c>
      <c r="C366" s="7">
        <v>4126256</v>
      </c>
      <c r="D366" s="7">
        <v>86985</v>
      </c>
      <c r="E366" s="27">
        <v>22080887.710000001</v>
      </c>
      <c r="F366" s="63">
        <v>0.13</v>
      </c>
      <c r="G366" s="27">
        <v>29752427.940000001</v>
      </c>
      <c r="H366" s="63">
        <v>0.13</v>
      </c>
      <c r="I366" s="27">
        <v>42563475.329999998</v>
      </c>
      <c r="J366" s="63">
        <v>0.12</v>
      </c>
      <c r="K366" s="27">
        <v>56394.45</v>
      </c>
      <c r="L366" s="63">
        <v>0</v>
      </c>
      <c r="M366" s="27">
        <v>0</v>
      </c>
      <c r="N366" s="63">
        <v>0</v>
      </c>
      <c r="O366" s="27">
        <v>26092.5</v>
      </c>
      <c r="P366" s="63">
        <v>0</v>
      </c>
      <c r="Q366" s="27">
        <v>4034894.06</v>
      </c>
      <c r="R366" s="63">
        <v>0.03</v>
      </c>
      <c r="S366" s="27">
        <v>9432184.7799999993</v>
      </c>
      <c r="T366" s="63">
        <v>0.05</v>
      </c>
      <c r="U366" s="27">
        <v>9655648.6699999999</v>
      </c>
      <c r="V366" s="63">
        <v>0.03</v>
      </c>
      <c r="W366" s="27">
        <v>26172176.219999999</v>
      </c>
      <c r="X366" s="63">
        <v>0.08</v>
      </c>
      <c r="Y366" s="27">
        <v>39184612.719999999</v>
      </c>
      <c r="Z366" s="63">
        <v>0.09</v>
      </c>
      <c r="AA366" s="27">
        <v>52245216.5</v>
      </c>
      <c r="AB366" s="63">
        <v>0.08</v>
      </c>
    </row>
    <row r="367" spans="1:28">
      <c r="A367" s="3" t="s">
        <v>47</v>
      </c>
      <c r="B367" s="11" t="s">
        <v>21</v>
      </c>
      <c r="C367" s="7">
        <v>4126272</v>
      </c>
      <c r="D367" s="7">
        <v>85568</v>
      </c>
      <c r="E367" s="27">
        <v>8549762.6600000001</v>
      </c>
      <c r="F367" s="63">
        <v>0.05</v>
      </c>
      <c r="G367" s="27">
        <v>9790091.5600000005</v>
      </c>
      <c r="H367" s="63">
        <v>0.04</v>
      </c>
      <c r="I367" s="27">
        <v>12208850.609999999</v>
      </c>
      <c r="J367" s="63">
        <v>0.03</v>
      </c>
      <c r="K367" s="27">
        <v>136278</v>
      </c>
      <c r="L367" s="63">
        <v>0</v>
      </c>
      <c r="M367" s="27">
        <v>169983</v>
      </c>
      <c r="N367" s="63">
        <v>0.01</v>
      </c>
      <c r="O367" s="27">
        <v>204454.8</v>
      </c>
      <c r="P367" s="63">
        <v>0.01</v>
      </c>
      <c r="Q367" s="27">
        <v>27300493.829999998</v>
      </c>
      <c r="R367" s="63">
        <v>0.22</v>
      </c>
      <c r="S367" s="27">
        <v>37718385.420000002</v>
      </c>
      <c r="T367" s="63">
        <v>0.21</v>
      </c>
      <c r="U367" s="27">
        <v>62455687.789999999</v>
      </c>
      <c r="V367" s="63">
        <v>0.22</v>
      </c>
      <c r="W367" s="27">
        <v>35986534.489999995</v>
      </c>
      <c r="X367" s="63">
        <v>0.11</v>
      </c>
      <c r="Y367" s="27">
        <v>47678459.980000004</v>
      </c>
      <c r="Z367" s="63">
        <v>0.11</v>
      </c>
      <c r="AA367" s="27">
        <v>74868993.200000003</v>
      </c>
      <c r="AB367" s="63">
        <v>0.11</v>
      </c>
    </row>
    <row r="368" spans="1:28">
      <c r="A368" s="3" t="s">
        <v>126</v>
      </c>
      <c r="B368" s="11" t="s">
        <v>23</v>
      </c>
      <c r="C368" s="7">
        <v>4126306</v>
      </c>
      <c r="D368" s="7">
        <v>84220</v>
      </c>
      <c r="E368" s="27">
        <v>33881529.93</v>
      </c>
      <c r="F368" s="63">
        <v>0.2</v>
      </c>
      <c r="G368" s="27">
        <v>40478695.289999999</v>
      </c>
      <c r="H368" s="63">
        <v>0.18</v>
      </c>
      <c r="I368" s="27">
        <v>85653251.519999996</v>
      </c>
      <c r="J368" s="63">
        <v>0.24</v>
      </c>
      <c r="K368" s="27">
        <v>69070096</v>
      </c>
      <c r="L368" s="63">
        <v>2.21</v>
      </c>
      <c r="M368" s="27">
        <v>32640680</v>
      </c>
      <c r="N368" s="63">
        <v>1.02</v>
      </c>
      <c r="O368" s="27">
        <v>54518799.409999996</v>
      </c>
      <c r="P368" s="63">
        <v>1.38</v>
      </c>
      <c r="Q368" s="27">
        <v>9940773.1699999999</v>
      </c>
      <c r="R368" s="63">
        <v>0.08</v>
      </c>
      <c r="S368" s="27">
        <v>16796680.210000001</v>
      </c>
      <c r="T368" s="63">
        <v>0.09</v>
      </c>
      <c r="U368" s="27">
        <v>24563283.440000001</v>
      </c>
      <c r="V368" s="63">
        <v>0.09</v>
      </c>
      <c r="W368" s="27">
        <v>112892399.10000001</v>
      </c>
      <c r="X368" s="63">
        <v>0.35</v>
      </c>
      <c r="Y368" s="27">
        <v>89916055.5</v>
      </c>
      <c r="Z368" s="63">
        <v>0.2</v>
      </c>
      <c r="AA368" s="27">
        <v>164735334.37</v>
      </c>
      <c r="AB368" s="63">
        <v>0.24</v>
      </c>
    </row>
    <row r="369" spans="1:28">
      <c r="A369" s="3" t="s">
        <v>202</v>
      </c>
      <c r="B369" s="6" t="s">
        <v>15</v>
      </c>
      <c r="C369" s="7">
        <v>4126355</v>
      </c>
      <c r="D369" s="7">
        <v>85885</v>
      </c>
      <c r="E369" s="27">
        <v>39156804.119999997</v>
      </c>
      <c r="F369" s="63">
        <v>0.23</v>
      </c>
      <c r="G369" s="27">
        <v>45194353.850000001</v>
      </c>
      <c r="H369" s="63">
        <v>0.2</v>
      </c>
      <c r="I369" s="27">
        <v>68566529.700000003</v>
      </c>
      <c r="J369" s="63">
        <v>0.19</v>
      </c>
      <c r="K369" s="27">
        <v>534366</v>
      </c>
      <c r="L369" s="63">
        <v>0.02</v>
      </c>
      <c r="M369" s="27">
        <v>1225940</v>
      </c>
      <c r="N369" s="63">
        <v>0.04</v>
      </c>
      <c r="O369" s="27">
        <v>782500.88</v>
      </c>
      <c r="P369" s="63">
        <v>0.02</v>
      </c>
      <c r="Q369" s="27">
        <v>44579922.210000001</v>
      </c>
      <c r="R369" s="63">
        <v>0.37</v>
      </c>
      <c r="S369" s="27">
        <v>71903181.260000005</v>
      </c>
      <c r="T369" s="63">
        <v>0.39</v>
      </c>
      <c r="U369" s="27">
        <v>140380203.53999999</v>
      </c>
      <c r="V369" s="63">
        <v>0.49</v>
      </c>
      <c r="W369" s="27">
        <v>84271092.329999998</v>
      </c>
      <c r="X369" s="63">
        <v>0.26</v>
      </c>
      <c r="Y369" s="27">
        <v>118323475.11000001</v>
      </c>
      <c r="Z369" s="63">
        <v>0.27</v>
      </c>
      <c r="AA369" s="27">
        <v>209729234.12</v>
      </c>
      <c r="AB369" s="63">
        <v>0.3</v>
      </c>
    </row>
    <row r="370" spans="1:28">
      <c r="A370" s="3" t="s">
        <v>144</v>
      </c>
      <c r="B370" s="6" t="s">
        <v>11</v>
      </c>
      <c r="C370" s="7">
        <v>4126405</v>
      </c>
      <c r="D370" s="7">
        <v>86340</v>
      </c>
      <c r="E370" s="27">
        <v>79559526.989999995</v>
      </c>
      <c r="F370" s="63">
        <v>0.46</v>
      </c>
      <c r="G370" s="27">
        <v>120780305.04000001</v>
      </c>
      <c r="H370" s="63">
        <v>0.53</v>
      </c>
      <c r="I370" s="27">
        <v>192211873.41</v>
      </c>
      <c r="J370" s="63">
        <v>0.53</v>
      </c>
      <c r="K370" s="27">
        <v>257067.13</v>
      </c>
      <c r="L370" s="63">
        <v>0.01</v>
      </c>
      <c r="M370" s="27">
        <v>56139.5</v>
      </c>
      <c r="N370" s="63">
        <v>0</v>
      </c>
      <c r="O370" s="27">
        <v>53785.5</v>
      </c>
      <c r="P370" s="63">
        <v>0</v>
      </c>
      <c r="Q370" s="27">
        <v>3422492.2</v>
      </c>
      <c r="R370" s="63">
        <v>0.03</v>
      </c>
      <c r="S370" s="27">
        <v>3652704.24</v>
      </c>
      <c r="T370" s="63">
        <v>0.02</v>
      </c>
      <c r="U370" s="27">
        <v>7993201.4299999997</v>
      </c>
      <c r="V370" s="63">
        <v>0.03</v>
      </c>
      <c r="W370" s="27">
        <v>83239086.319999993</v>
      </c>
      <c r="X370" s="63">
        <v>0.26</v>
      </c>
      <c r="Y370" s="27">
        <v>124489148.78</v>
      </c>
      <c r="Z370" s="63">
        <v>0.28000000000000003</v>
      </c>
      <c r="AA370" s="27">
        <v>200258860.34</v>
      </c>
      <c r="AB370" s="63">
        <v>0.28999999999999998</v>
      </c>
    </row>
    <row r="371" spans="1:28">
      <c r="A371" s="3" t="s">
        <v>88</v>
      </c>
      <c r="B371" s="6" t="s">
        <v>11</v>
      </c>
      <c r="C371" s="7">
        <v>4126504</v>
      </c>
      <c r="D371" s="7">
        <v>86170</v>
      </c>
      <c r="E371" s="27">
        <v>61103453.840000004</v>
      </c>
      <c r="F371" s="63">
        <v>0.35</v>
      </c>
      <c r="G371" s="27">
        <v>86353735.019999996</v>
      </c>
      <c r="H371" s="63">
        <v>0.38</v>
      </c>
      <c r="I371" s="27">
        <v>142470256.13999999</v>
      </c>
      <c r="J371" s="63">
        <v>0.39</v>
      </c>
      <c r="K371" s="27">
        <v>567466.69999999995</v>
      </c>
      <c r="L371" s="63">
        <v>0.02</v>
      </c>
      <c r="M371" s="27">
        <v>265311.40000000002</v>
      </c>
      <c r="N371" s="63">
        <v>0.01</v>
      </c>
      <c r="O371" s="27">
        <v>5291244</v>
      </c>
      <c r="P371" s="63">
        <v>0.13</v>
      </c>
      <c r="Q371" s="27">
        <v>36239940.840000004</v>
      </c>
      <c r="R371" s="63">
        <v>0.3</v>
      </c>
      <c r="S371" s="27">
        <v>53604560.869999997</v>
      </c>
      <c r="T371" s="63">
        <v>0.28999999999999998</v>
      </c>
      <c r="U371" s="27">
        <v>80051049.489999995</v>
      </c>
      <c r="V371" s="63">
        <v>0.28000000000000003</v>
      </c>
      <c r="W371" s="27">
        <v>97910861.38000001</v>
      </c>
      <c r="X371" s="63">
        <v>0.3</v>
      </c>
      <c r="Y371" s="27">
        <v>140223607.28999999</v>
      </c>
      <c r="Z371" s="63">
        <v>0.32</v>
      </c>
      <c r="AA371" s="27">
        <v>227812549.63</v>
      </c>
      <c r="AB371" s="63">
        <v>0.33</v>
      </c>
    </row>
    <row r="372" spans="1:28">
      <c r="A372" s="3" t="s">
        <v>165</v>
      </c>
      <c r="B372" s="11" t="s">
        <v>63</v>
      </c>
      <c r="C372" s="7">
        <v>4126603</v>
      </c>
      <c r="D372" s="7">
        <v>86530</v>
      </c>
      <c r="E372" s="27">
        <v>18126069.300000001</v>
      </c>
      <c r="F372" s="63">
        <v>0.11</v>
      </c>
      <c r="G372" s="27">
        <v>36614482.119999997</v>
      </c>
      <c r="H372" s="63">
        <v>0.16</v>
      </c>
      <c r="I372" s="27">
        <v>56048718.689999998</v>
      </c>
      <c r="J372" s="63">
        <v>0.15</v>
      </c>
      <c r="K372" s="27">
        <v>3919066.02</v>
      </c>
      <c r="L372" s="63">
        <v>0.13</v>
      </c>
      <c r="M372" s="27">
        <v>2881674.7</v>
      </c>
      <c r="N372" s="63">
        <v>0.09</v>
      </c>
      <c r="O372" s="27">
        <v>1983282</v>
      </c>
      <c r="P372" s="63">
        <v>0.05</v>
      </c>
      <c r="Q372" s="27">
        <v>57821019.130000003</v>
      </c>
      <c r="R372" s="63">
        <v>0.48</v>
      </c>
      <c r="S372" s="27">
        <v>147057974.00999999</v>
      </c>
      <c r="T372" s="63">
        <v>0.8</v>
      </c>
      <c r="U372" s="27">
        <v>227535690.22999999</v>
      </c>
      <c r="V372" s="63">
        <v>0.79</v>
      </c>
      <c r="W372" s="27">
        <v>79866154.450000003</v>
      </c>
      <c r="X372" s="63">
        <v>0.25</v>
      </c>
      <c r="Y372" s="27">
        <v>186554130.82999998</v>
      </c>
      <c r="Z372" s="63">
        <v>0.42</v>
      </c>
      <c r="AA372" s="27">
        <v>285567690.91999996</v>
      </c>
      <c r="AB372" s="63">
        <v>0.41</v>
      </c>
    </row>
    <row r="373" spans="1:28">
      <c r="A373" s="3" t="s">
        <v>322</v>
      </c>
      <c r="B373" s="11" t="s">
        <v>21</v>
      </c>
      <c r="C373" s="7">
        <v>4126652</v>
      </c>
      <c r="D373" s="7">
        <v>85565</v>
      </c>
      <c r="E373" s="27">
        <v>11494275.189999999</v>
      </c>
      <c r="F373" s="63">
        <v>7.0000000000000007E-2</v>
      </c>
      <c r="G373" s="27">
        <v>12601945.550000001</v>
      </c>
      <c r="H373" s="63">
        <v>0.06</v>
      </c>
      <c r="I373" s="27">
        <v>25024855.870000001</v>
      </c>
      <c r="J373" s="63">
        <v>7.0000000000000007E-2</v>
      </c>
      <c r="K373" s="27">
        <v>382189.38</v>
      </c>
      <c r="L373" s="63">
        <v>0.01</v>
      </c>
      <c r="M373" s="27">
        <v>327859</v>
      </c>
      <c r="N373" s="63">
        <v>0.01</v>
      </c>
      <c r="O373" s="27">
        <v>295214.7</v>
      </c>
      <c r="P373" s="63">
        <v>0.01</v>
      </c>
      <c r="Q373" s="27">
        <v>37778895.329999998</v>
      </c>
      <c r="R373" s="63">
        <v>0.31</v>
      </c>
      <c r="S373" s="27">
        <v>48744245.719999999</v>
      </c>
      <c r="T373" s="63">
        <v>0.27</v>
      </c>
      <c r="U373" s="27">
        <v>101280563.81</v>
      </c>
      <c r="V373" s="63">
        <v>0.35</v>
      </c>
      <c r="W373" s="27">
        <v>49655359.899999999</v>
      </c>
      <c r="X373" s="63">
        <v>0.15</v>
      </c>
      <c r="Y373" s="27">
        <v>61674050.269999996</v>
      </c>
      <c r="Z373" s="63">
        <v>0.14000000000000001</v>
      </c>
      <c r="AA373" s="27">
        <v>126600634.38</v>
      </c>
      <c r="AB373" s="63">
        <v>0.18</v>
      </c>
    </row>
    <row r="374" spans="1:28">
      <c r="A374" s="3" t="s">
        <v>193</v>
      </c>
      <c r="B374" s="6" t="s">
        <v>11</v>
      </c>
      <c r="C374" s="7">
        <v>4126678</v>
      </c>
      <c r="D374" s="7">
        <v>86125</v>
      </c>
      <c r="E374" s="27">
        <v>80538184.25</v>
      </c>
      <c r="F374" s="63">
        <v>0.47</v>
      </c>
      <c r="G374" s="27">
        <v>137592588.03</v>
      </c>
      <c r="H374" s="63">
        <v>0.61</v>
      </c>
      <c r="I374" s="27">
        <v>147595307.19</v>
      </c>
      <c r="J374" s="63">
        <v>0.41</v>
      </c>
      <c r="K374" s="27">
        <v>4189729.28</v>
      </c>
      <c r="L374" s="63">
        <v>0.13</v>
      </c>
      <c r="M374" s="27">
        <v>5479671.2199999997</v>
      </c>
      <c r="N374" s="63">
        <v>0.17</v>
      </c>
      <c r="O374" s="27">
        <v>117894495.59999999</v>
      </c>
      <c r="P374" s="63">
        <v>2.98</v>
      </c>
      <c r="Q374" s="27">
        <v>29647149.649999999</v>
      </c>
      <c r="R374" s="63">
        <v>0.24</v>
      </c>
      <c r="S374" s="27">
        <v>34528737.509999998</v>
      </c>
      <c r="T374" s="63">
        <v>0.19</v>
      </c>
      <c r="U374" s="27">
        <v>34639787.899999999</v>
      </c>
      <c r="V374" s="63">
        <v>0.12</v>
      </c>
      <c r="W374" s="27">
        <v>114375063.18000001</v>
      </c>
      <c r="X374" s="63">
        <v>0.35</v>
      </c>
      <c r="Y374" s="27">
        <v>177600996.75999999</v>
      </c>
      <c r="Z374" s="63">
        <v>0.4</v>
      </c>
      <c r="AA374" s="27">
        <v>300129590.69</v>
      </c>
      <c r="AB374" s="63">
        <v>0.43</v>
      </c>
    </row>
    <row r="375" spans="1:28">
      <c r="A375" s="3" t="s">
        <v>323</v>
      </c>
      <c r="B375" s="11" t="s">
        <v>29</v>
      </c>
      <c r="C375" s="7">
        <v>4126702</v>
      </c>
      <c r="D375" s="7">
        <v>87760</v>
      </c>
      <c r="E375" s="27">
        <v>18482960.579999998</v>
      </c>
      <c r="F375" s="63">
        <v>0.11</v>
      </c>
      <c r="G375" s="27">
        <v>26754181.149999999</v>
      </c>
      <c r="H375" s="63">
        <v>0.12</v>
      </c>
      <c r="I375" s="27">
        <v>45944053.57</v>
      </c>
      <c r="J375" s="63">
        <v>0.13</v>
      </c>
      <c r="K375" s="27">
        <v>156032.73000000001</v>
      </c>
      <c r="L375" s="63">
        <v>0</v>
      </c>
      <c r="M375" s="27">
        <v>200263.2</v>
      </c>
      <c r="N375" s="63">
        <v>0.01</v>
      </c>
      <c r="O375" s="27">
        <v>466549.1</v>
      </c>
      <c r="P375" s="63">
        <v>0.01</v>
      </c>
      <c r="Q375" s="27">
        <v>13717304.619999999</v>
      </c>
      <c r="R375" s="63">
        <v>0.11</v>
      </c>
      <c r="S375" s="27">
        <v>13521634.15</v>
      </c>
      <c r="T375" s="63">
        <v>7.0000000000000007E-2</v>
      </c>
      <c r="U375" s="27">
        <v>19256737.640000001</v>
      </c>
      <c r="V375" s="63">
        <v>7.0000000000000007E-2</v>
      </c>
      <c r="W375" s="27">
        <v>32356297.93</v>
      </c>
      <c r="X375" s="63">
        <v>0.1</v>
      </c>
      <c r="Y375" s="27">
        <v>40476078.5</v>
      </c>
      <c r="Z375" s="63">
        <v>0.09</v>
      </c>
      <c r="AA375" s="27">
        <v>65667340.310000002</v>
      </c>
      <c r="AB375" s="63">
        <v>0.1</v>
      </c>
    </row>
    <row r="376" spans="1:28">
      <c r="A376" s="3" t="s">
        <v>89</v>
      </c>
      <c r="B376" s="11" t="s">
        <v>29</v>
      </c>
      <c r="C376" s="7">
        <v>4126801</v>
      </c>
      <c r="D376" s="7">
        <v>87430</v>
      </c>
      <c r="E376" s="27">
        <v>46728812.119999997</v>
      </c>
      <c r="F376" s="63">
        <v>0.27</v>
      </c>
      <c r="G376" s="27">
        <v>63646785.259999998</v>
      </c>
      <c r="H376" s="63">
        <v>0.28000000000000003</v>
      </c>
      <c r="I376" s="27">
        <v>82525575</v>
      </c>
      <c r="J376" s="63">
        <v>0.23</v>
      </c>
      <c r="K376" s="27">
        <v>845438</v>
      </c>
      <c r="L376" s="63">
        <v>0.03</v>
      </c>
      <c r="M376" s="27">
        <v>1153619</v>
      </c>
      <c r="N376" s="63">
        <v>0.04</v>
      </c>
      <c r="O376" s="27">
        <v>647842.06999999995</v>
      </c>
      <c r="P376" s="63">
        <v>0.02</v>
      </c>
      <c r="Q376" s="27">
        <v>20654293.530000001</v>
      </c>
      <c r="R376" s="63">
        <v>0.17</v>
      </c>
      <c r="S376" s="27">
        <v>34612382.009999998</v>
      </c>
      <c r="T376" s="63">
        <v>0.19</v>
      </c>
      <c r="U376" s="27">
        <v>44550475.770000003</v>
      </c>
      <c r="V376" s="63">
        <v>0.16</v>
      </c>
      <c r="W376" s="27">
        <v>68228543.650000006</v>
      </c>
      <c r="X376" s="63">
        <v>0.21</v>
      </c>
      <c r="Y376" s="27">
        <v>99412786.269999996</v>
      </c>
      <c r="Z376" s="63">
        <v>0.22</v>
      </c>
      <c r="AA376" s="27">
        <v>127723892.84</v>
      </c>
      <c r="AB376" s="63">
        <v>0.18</v>
      </c>
    </row>
    <row r="377" spans="1:28">
      <c r="A377" s="3" t="s">
        <v>277</v>
      </c>
      <c r="B377" s="11" t="s">
        <v>29</v>
      </c>
      <c r="C377" s="7">
        <v>4126900</v>
      </c>
      <c r="D377" s="7">
        <v>87830</v>
      </c>
      <c r="E377" s="27">
        <v>15893577.609999999</v>
      </c>
      <c r="F377" s="63">
        <v>0.09</v>
      </c>
      <c r="G377" s="27">
        <v>21325230.699999999</v>
      </c>
      <c r="H377" s="63">
        <v>0.09</v>
      </c>
      <c r="I377" s="27">
        <v>29545773.530000001</v>
      </c>
      <c r="J377" s="63">
        <v>0.08</v>
      </c>
      <c r="K377" s="27">
        <v>498738.6</v>
      </c>
      <c r="L377" s="63">
        <v>0.02</v>
      </c>
      <c r="M377" s="27">
        <v>246188</v>
      </c>
      <c r="N377" s="63">
        <v>0.01</v>
      </c>
      <c r="O377" s="27">
        <v>338008</v>
      </c>
      <c r="P377" s="63">
        <v>0.01</v>
      </c>
      <c r="Q377" s="27">
        <v>24599668.120000001</v>
      </c>
      <c r="R377" s="63">
        <v>0.2</v>
      </c>
      <c r="S377" s="27">
        <v>45593424.960000001</v>
      </c>
      <c r="T377" s="63">
        <v>0.25</v>
      </c>
      <c r="U377" s="27">
        <v>51909288.689999998</v>
      </c>
      <c r="V377" s="63">
        <v>0.18</v>
      </c>
      <c r="W377" s="27">
        <v>40991984.329999998</v>
      </c>
      <c r="X377" s="63">
        <v>0.13</v>
      </c>
      <c r="Y377" s="27">
        <v>67164843.659999996</v>
      </c>
      <c r="Z377" s="63">
        <v>0.15</v>
      </c>
      <c r="AA377" s="27">
        <v>81793070.219999999</v>
      </c>
      <c r="AB377" s="63">
        <v>0.12</v>
      </c>
    </row>
    <row r="378" spans="1:28">
      <c r="A378" s="3" t="s">
        <v>154</v>
      </c>
      <c r="B378" s="6" t="s">
        <v>7</v>
      </c>
      <c r="C378" s="7">
        <v>4127007</v>
      </c>
      <c r="D378" s="7">
        <v>84530</v>
      </c>
      <c r="E378" s="27">
        <v>68689740.180000007</v>
      </c>
      <c r="F378" s="63">
        <v>0.4</v>
      </c>
      <c r="G378" s="27">
        <v>97741175.140000001</v>
      </c>
      <c r="H378" s="63">
        <v>0.43</v>
      </c>
      <c r="I378" s="27">
        <v>188888844.44999999</v>
      </c>
      <c r="J378" s="63">
        <v>0.52</v>
      </c>
      <c r="K378" s="27">
        <v>33021407.600000001</v>
      </c>
      <c r="L378" s="63">
        <v>1.06</v>
      </c>
      <c r="M378" s="27">
        <v>31211011</v>
      </c>
      <c r="N378" s="63">
        <v>0.97</v>
      </c>
      <c r="O378" s="27">
        <v>38901599.200000003</v>
      </c>
      <c r="P378" s="63">
        <v>0.98</v>
      </c>
      <c r="Q378" s="27">
        <v>28308998.989999998</v>
      </c>
      <c r="R378" s="63">
        <v>0.23</v>
      </c>
      <c r="S378" s="27">
        <v>43630256.25</v>
      </c>
      <c r="T378" s="63">
        <v>0.24</v>
      </c>
      <c r="U378" s="27">
        <v>88732448.530000001</v>
      </c>
      <c r="V378" s="63">
        <v>0.31</v>
      </c>
      <c r="W378" s="27">
        <v>130020146.77</v>
      </c>
      <c r="X378" s="63">
        <v>0.4</v>
      </c>
      <c r="Y378" s="27">
        <v>172582442.38999999</v>
      </c>
      <c r="Z378" s="63">
        <v>0.39</v>
      </c>
      <c r="AA378" s="27">
        <v>316522892.17999995</v>
      </c>
      <c r="AB378" s="63">
        <v>0.46</v>
      </c>
    </row>
    <row r="379" spans="1:28">
      <c r="A379" s="3" t="s">
        <v>22</v>
      </c>
      <c r="B379" s="11" t="s">
        <v>23</v>
      </c>
      <c r="C379" s="7">
        <v>4127106</v>
      </c>
      <c r="D379" s="7">
        <v>84260</v>
      </c>
      <c r="E379" s="27">
        <v>1178399.08</v>
      </c>
      <c r="F379" s="63">
        <v>0.01</v>
      </c>
      <c r="G379" s="27">
        <v>1370032.39</v>
      </c>
      <c r="H379" s="63">
        <v>0.01</v>
      </c>
      <c r="I379" s="27">
        <v>2446333.66</v>
      </c>
      <c r="J379" s="63">
        <v>0.01</v>
      </c>
      <c r="K379" s="27">
        <v>164826061.75</v>
      </c>
      <c r="L379" s="63">
        <v>5.27</v>
      </c>
      <c r="M379" s="27">
        <v>250902590</v>
      </c>
      <c r="N379" s="63">
        <v>7.84</v>
      </c>
      <c r="O379" s="27">
        <v>176533796.81</v>
      </c>
      <c r="P379" s="63">
        <v>4.46</v>
      </c>
      <c r="Q379" s="27">
        <v>1840650.83</v>
      </c>
      <c r="R379" s="63">
        <v>0.02</v>
      </c>
      <c r="S379" s="27">
        <v>2478354.16</v>
      </c>
      <c r="T379" s="63">
        <v>0.01</v>
      </c>
      <c r="U379" s="27">
        <v>2569120.4</v>
      </c>
      <c r="V379" s="63">
        <v>0.01</v>
      </c>
      <c r="W379" s="27">
        <v>167845111.66000003</v>
      </c>
      <c r="X379" s="63">
        <v>0.52</v>
      </c>
      <c r="Y379" s="27">
        <v>254750976.54999998</v>
      </c>
      <c r="Z379" s="63">
        <v>0.57999999999999996</v>
      </c>
      <c r="AA379" s="27">
        <v>181549250.87</v>
      </c>
      <c r="AB379" s="63">
        <v>0.26</v>
      </c>
    </row>
    <row r="380" spans="1:28">
      <c r="A380" s="3" t="s">
        <v>109</v>
      </c>
      <c r="B380" s="11" t="s">
        <v>29</v>
      </c>
      <c r="C380" s="7">
        <v>4127205</v>
      </c>
      <c r="D380" s="7">
        <v>87240</v>
      </c>
      <c r="E380" s="27">
        <v>38903866.649999999</v>
      </c>
      <c r="F380" s="63">
        <v>0.23</v>
      </c>
      <c r="G380" s="27">
        <v>65903904.899999999</v>
      </c>
      <c r="H380" s="63">
        <v>0.28999999999999998</v>
      </c>
      <c r="I380" s="27">
        <v>104529756.18000001</v>
      </c>
      <c r="J380" s="63">
        <v>0.28999999999999998</v>
      </c>
      <c r="K380" s="27">
        <v>451551.63</v>
      </c>
      <c r="L380" s="63">
        <v>0.01</v>
      </c>
      <c r="M380" s="27">
        <v>292681.48</v>
      </c>
      <c r="N380" s="63">
        <v>0.01</v>
      </c>
      <c r="O380" s="27">
        <v>691065.07</v>
      </c>
      <c r="P380" s="63">
        <v>0.02</v>
      </c>
      <c r="Q380" s="27">
        <v>11834871.289999999</v>
      </c>
      <c r="R380" s="63">
        <v>0.1</v>
      </c>
      <c r="S380" s="27">
        <v>50804044.969999999</v>
      </c>
      <c r="T380" s="63">
        <v>0.28000000000000003</v>
      </c>
      <c r="U380" s="27">
        <v>113328879.44</v>
      </c>
      <c r="V380" s="63">
        <v>0.4</v>
      </c>
      <c r="W380" s="27">
        <v>51190289.57</v>
      </c>
      <c r="X380" s="63">
        <v>0.16</v>
      </c>
      <c r="Y380" s="27">
        <v>117000631.34999999</v>
      </c>
      <c r="Z380" s="63">
        <v>0.26</v>
      </c>
      <c r="AA380" s="27">
        <v>218549700.69</v>
      </c>
      <c r="AB380" s="63">
        <v>0.32</v>
      </c>
    </row>
    <row r="381" spans="1:28">
      <c r="A381" s="3" t="s">
        <v>133</v>
      </c>
      <c r="B381" s="11" t="s">
        <v>29</v>
      </c>
      <c r="C381" s="7">
        <v>4127304</v>
      </c>
      <c r="D381" s="7">
        <v>87890</v>
      </c>
      <c r="E381" s="27">
        <v>27015211.030000001</v>
      </c>
      <c r="F381" s="63">
        <v>0.16</v>
      </c>
      <c r="G381" s="27">
        <v>49226505.329999998</v>
      </c>
      <c r="H381" s="63">
        <v>0.22</v>
      </c>
      <c r="I381" s="27">
        <v>63188630.479999997</v>
      </c>
      <c r="J381" s="63">
        <v>0.17</v>
      </c>
      <c r="K381" s="27">
        <v>511980</v>
      </c>
      <c r="L381" s="63">
        <v>0.02</v>
      </c>
      <c r="M381" s="27">
        <v>1258580</v>
      </c>
      <c r="N381" s="63">
        <v>0.04</v>
      </c>
      <c r="O381" s="27">
        <v>1347780</v>
      </c>
      <c r="P381" s="63">
        <v>0.03</v>
      </c>
      <c r="Q381" s="27">
        <v>34715615.390000001</v>
      </c>
      <c r="R381" s="63">
        <v>0.28999999999999998</v>
      </c>
      <c r="S381" s="27">
        <v>47371812.399999999</v>
      </c>
      <c r="T381" s="63">
        <v>0.26</v>
      </c>
      <c r="U381" s="27">
        <v>65492476.009999998</v>
      </c>
      <c r="V381" s="63">
        <v>0.23</v>
      </c>
      <c r="W381" s="27">
        <v>62242806.420000002</v>
      </c>
      <c r="X381" s="63">
        <v>0.19</v>
      </c>
      <c r="Y381" s="27">
        <v>97856897.729999989</v>
      </c>
      <c r="Z381" s="63">
        <v>0.22</v>
      </c>
      <c r="AA381" s="27">
        <v>130028886.48999999</v>
      </c>
      <c r="AB381" s="63">
        <v>0.19</v>
      </c>
    </row>
    <row r="382" spans="1:28">
      <c r="A382" s="3" t="s">
        <v>83</v>
      </c>
      <c r="B382" s="6" t="s">
        <v>15</v>
      </c>
      <c r="C382" s="7">
        <v>4127403</v>
      </c>
      <c r="D382" s="7">
        <v>85990</v>
      </c>
      <c r="E382" s="27">
        <v>186372014.65000001</v>
      </c>
      <c r="F382" s="63">
        <v>1.08</v>
      </c>
      <c r="G382" s="27">
        <v>196978609.5</v>
      </c>
      <c r="H382" s="63">
        <v>0.87</v>
      </c>
      <c r="I382" s="27">
        <v>304011562.33999997</v>
      </c>
      <c r="J382" s="63">
        <v>0.83</v>
      </c>
      <c r="K382" s="27">
        <v>337890</v>
      </c>
      <c r="L382" s="63">
        <v>0.01</v>
      </c>
      <c r="M382" s="27">
        <v>632600</v>
      </c>
      <c r="N382" s="63">
        <v>0.02</v>
      </c>
      <c r="O382" s="27">
        <v>1662424</v>
      </c>
      <c r="P382" s="63">
        <v>0.04</v>
      </c>
      <c r="Q382" s="27">
        <v>27480415.73</v>
      </c>
      <c r="R382" s="63">
        <v>0.23</v>
      </c>
      <c r="S382" s="27">
        <v>35882061.490000002</v>
      </c>
      <c r="T382" s="63">
        <v>0.2</v>
      </c>
      <c r="U382" s="27">
        <v>65995605.770000003</v>
      </c>
      <c r="V382" s="63">
        <v>0.23</v>
      </c>
      <c r="W382" s="27">
        <v>214190320.38</v>
      </c>
      <c r="X382" s="63">
        <v>0.66</v>
      </c>
      <c r="Y382" s="27">
        <v>233493270.99000001</v>
      </c>
      <c r="Z382" s="63">
        <v>0.53</v>
      </c>
      <c r="AA382" s="27">
        <v>371669592.10999995</v>
      </c>
      <c r="AB382" s="63">
        <v>0.54</v>
      </c>
    </row>
    <row r="383" spans="1:28">
      <c r="A383" s="3" t="s">
        <v>60</v>
      </c>
      <c r="B383" s="6" t="s">
        <v>7</v>
      </c>
      <c r="C383" s="7">
        <v>4127502</v>
      </c>
      <c r="D383" s="7">
        <v>84300</v>
      </c>
      <c r="E383" s="27">
        <v>247443507.94999999</v>
      </c>
      <c r="F383" s="63">
        <v>1.44</v>
      </c>
      <c r="G383" s="27">
        <v>322000664.74000001</v>
      </c>
      <c r="H383" s="63">
        <v>1.42</v>
      </c>
      <c r="I383" s="27">
        <v>644881526.82000005</v>
      </c>
      <c r="J383" s="63">
        <v>1.77</v>
      </c>
      <c r="K383" s="27">
        <v>61298960</v>
      </c>
      <c r="L383" s="63">
        <v>1.96</v>
      </c>
      <c r="M383" s="27">
        <v>31121850</v>
      </c>
      <c r="N383" s="63">
        <v>0.97</v>
      </c>
      <c r="O383" s="27">
        <v>68536286.290000007</v>
      </c>
      <c r="P383" s="63">
        <v>1.73</v>
      </c>
      <c r="Q383" s="27">
        <v>30915941.550000001</v>
      </c>
      <c r="R383" s="63">
        <v>0.25</v>
      </c>
      <c r="S383" s="27">
        <v>61665153.990000002</v>
      </c>
      <c r="T383" s="63">
        <v>0.34</v>
      </c>
      <c r="U383" s="27">
        <v>79314056.790000007</v>
      </c>
      <c r="V383" s="63">
        <v>0.28000000000000003</v>
      </c>
      <c r="W383" s="27">
        <v>339658409.5</v>
      </c>
      <c r="X383" s="63">
        <v>1.04</v>
      </c>
      <c r="Y383" s="27">
        <v>414787668.73000002</v>
      </c>
      <c r="Z383" s="63">
        <v>0.94</v>
      </c>
      <c r="AA383" s="27">
        <v>792731869.89999998</v>
      </c>
      <c r="AB383" s="63">
        <v>1.1499999999999999</v>
      </c>
    </row>
    <row r="384" spans="1:28">
      <c r="A384" s="3" t="s">
        <v>247</v>
      </c>
      <c r="B384" s="6" t="s">
        <v>7</v>
      </c>
      <c r="C384" s="7">
        <v>4127601</v>
      </c>
      <c r="D384" s="7">
        <v>83190</v>
      </c>
      <c r="E384" s="27">
        <v>21016336.760000002</v>
      </c>
      <c r="F384" s="63">
        <v>0.12</v>
      </c>
      <c r="G384" s="27">
        <v>30393018.870000001</v>
      </c>
      <c r="H384" s="63">
        <v>0.13</v>
      </c>
      <c r="I384" s="27">
        <v>55768940.829999998</v>
      </c>
      <c r="J384" s="63">
        <v>0.15</v>
      </c>
      <c r="K384" s="27">
        <v>34105031.799999997</v>
      </c>
      <c r="L384" s="63">
        <v>1.0900000000000001</v>
      </c>
      <c r="M384" s="27">
        <v>35791420</v>
      </c>
      <c r="N384" s="63">
        <v>1.1200000000000001</v>
      </c>
      <c r="O384" s="27">
        <v>31020315.199999999</v>
      </c>
      <c r="P384" s="63">
        <v>0.78</v>
      </c>
      <c r="Q384" s="27">
        <v>20462903.539999999</v>
      </c>
      <c r="R384" s="63">
        <v>0.17</v>
      </c>
      <c r="S384" s="27">
        <v>45169782.039999999</v>
      </c>
      <c r="T384" s="63">
        <v>0.25</v>
      </c>
      <c r="U384" s="27">
        <v>11271048.17</v>
      </c>
      <c r="V384" s="63">
        <v>0.04</v>
      </c>
      <c r="W384" s="27">
        <v>75584272.099999994</v>
      </c>
      <c r="X384" s="63">
        <v>0.23</v>
      </c>
      <c r="Y384" s="27">
        <v>111354220.91</v>
      </c>
      <c r="Z384" s="63">
        <v>0.25</v>
      </c>
      <c r="AA384" s="27">
        <v>98060304.200000003</v>
      </c>
      <c r="AB384" s="63">
        <v>0.14000000000000001</v>
      </c>
    </row>
    <row r="385" spans="1:28">
      <c r="A385" s="3" t="s">
        <v>18</v>
      </c>
      <c r="B385" s="6" t="s">
        <v>15</v>
      </c>
      <c r="C385" s="7">
        <v>4127700</v>
      </c>
      <c r="D385" s="7">
        <v>85900</v>
      </c>
      <c r="E385" s="27">
        <v>201927440.13999999</v>
      </c>
      <c r="F385" s="63">
        <v>1.17</v>
      </c>
      <c r="G385" s="27">
        <v>246520851.65000001</v>
      </c>
      <c r="H385" s="63">
        <v>1.08</v>
      </c>
      <c r="I385" s="27">
        <v>405730185.56999999</v>
      </c>
      <c r="J385" s="63">
        <v>1.1100000000000001</v>
      </c>
      <c r="K385" s="27">
        <v>3692163</v>
      </c>
      <c r="L385" s="63">
        <v>0.12</v>
      </c>
      <c r="M385" s="27">
        <v>5052952.3600000003</v>
      </c>
      <c r="N385" s="63">
        <v>0.16</v>
      </c>
      <c r="O385" s="27">
        <v>3988702</v>
      </c>
      <c r="P385" s="63">
        <v>0.1</v>
      </c>
      <c r="Q385" s="27">
        <v>592641328.38</v>
      </c>
      <c r="R385" s="63">
        <v>4.87</v>
      </c>
      <c r="S385" s="27">
        <v>723712835.94000006</v>
      </c>
      <c r="T385" s="63">
        <v>3.94</v>
      </c>
      <c r="U385" s="27">
        <v>1176987392.3099999</v>
      </c>
      <c r="V385" s="63">
        <v>4.1100000000000003</v>
      </c>
      <c r="W385" s="27">
        <v>798260931.51999998</v>
      </c>
      <c r="X385" s="63">
        <v>2.46</v>
      </c>
      <c r="Y385" s="27">
        <v>975286639.95000005</v>
      </c>
      <c r="Z385" s="63">
        <v>2.2000000000000002</v>
      </c>
      <c r="AA385" s="27">
        <v>1586706279.8799999</v>
      </c>
      <c r="AB385" s="63">
        <v>2.2999999999999998</v>
      </c>
    </row>
    <row r="386" spans="1:28">
      <c r="A386" s="3" t="s">
        <v>295</v>
      </c>
      <c r="B386" s="11" t="s">
        <v>63</v>
      </c>
      <c r="C386" s="7">
        <v>4127809</v>
      </c>
      <c r="D386" s="7">
        <v>86560</v>
      </c>
      <c r="E386" s="27">
        <v>25307534.25</v>
      </c>
      <c r="F386" s="63">
        <v>0.15</v>
      </c>
      <c r="G386" s="27">
        <v>34760993.469999999</v>
      </c>
      <c r="H386" s="63">
        <v>0.15</v>
      </c>
      <c r="I386" s="27">
        <v>50489155.960000001</v>
      </c>
      <c r="J386" s="63">
        <v>0.14000000000000001</v>
      </c>
      <c r="K386" s="27">
        <v>6662277</v>
      </c>
      <c r="L386" s="63">
        <v>0.21</v>
      </c>
      <c r="M386" s="27">
        <v>11808180</v>
      </c>
      <c r="N386" s="63">
        <v>0.37</v>
      </c>
      <c r="O386" s="27">
        <v>8029390</v>
      </c>
      <c r="P386" s="63">
        <v>0.2</v>
      </c>
      <c r="Q386" s="27">
        <v>40268416.210000001</v>
      </c>
      <c r="R386" s="63">
        <v>0.33</v>
      </c>
      <c r="S386" s="27">
        <v>55277481.189999998</v>
      </c>
      <c r="T386" s="63">
        <v>0.3</v>
      </c>
      <c r="U386" s="27">
        <v>107209907.5</v>
      </c>
      <c r="V386" s="63">
        <v>0.37</v>
      </c>
      <c r="W386" s="27">
        <v>72238227.460000008</v>
      </c>
      <c r="X386" s="63">
        <v>0.22</v>
      </c>
      <c r="Y386" s="27">
        <v>101846654.66</v>
      </c>
      <c r="Z386" s="63">
        <v>0.23</v>
      </c>
      <c r="AA386" s="27">
        <v>165728453.46000001</v>
      </c>
      <c r="AB386" s="63">
        <v>0.24</v>
      </c>
    </row>
    <row r="387" spans="1:28">
      <c r="A387" s="3" t="s">
        <v>112</v>
      </c>
      <c r="B387" s="6" t="s">
        <v>15</v>
      </c>
      <c r="C387" s="7">
        <v>4127858</v>
      </c>
      <c r="D387" s="7">
        <v>85485</v>
      </c>
      <c r="E387" s="27">
        <v>52847532.359999999</v>
      </c>
      <c r="F387" s="63">
        <v>0.31</v>
      </c>
      <c r="G387" s="27">
        <v>51452970.939999998</v>
      </c>
      <c r="H387" s="63">
        <v>0.23</v>
      </c>
      <c r="I387" s="27">
        <v>98330271.459999993</v>
      </c>
      <c r="J387" s="63">
        <v>0.27</v>
      </c>
      <c r="K387" s="27">
        <v>441710</v>
      </c>
      <c r="L387" s="63">
        <v>0.01</v>
      </c>
      <c r="M387" s="27">
        <v>589695</v>
      </c>
      <c r="N387" s="63">
        <v>0.02</v>
      </c>
      <c r="O387" s="27">
        <v>2852486.4</v>
      </c>
      <c r="P387" s="63">
        <v>7.0000000000000007E-2</v>
      </c>
      <c r="Q387" s="27">
        <v>79310482.390000001</v>
      </c>
      <c r="R387" s="63">
        <v>0.65</v>
      </c>
      <c r="S387" s="27">
        <v>113188152.75</v>
      </c>
      <c r="T387" s="63">
        <v>0.62</v>
      </c>
      <c r="U387" s="27">
        <v>178242770.97</v>
      </c>
      <c r="V387" s="63">
        <v>0.62</v>
      </c>
      <c r="W387" s="27">
        <v>132599724.75</v>
      </c>
      <c r="X387" s="63">
        <v>0.41</v>
      </c>
      <c r="Y387" s="27">
        <v>165230818.69</v>
      </c>
      <c r="Z387" s="63">
        <v>0.37</v>
      </c>
      <c r="AA387" s="27">
        <v>279425528.82999998</v>
      </c>
      <c r="AB387" s="63">
        <v>0.4</v>
      </c>
    </row>
    <row r="388" spans="1:28">
      <c r="A388" s="3" t="s">
        <v>370</v>
      </c>
      <c r="B388" s="11" t="s">
        <v>266</v>
      </c>
      <c r="C388" s="7">
        <v>4127882</v>
      </c>
      <c r="D388" s="7">
        <v>83480</v>
      </c>
      <c r="E388" s="27">
        <v>3106506.9</v>
      </c>
      <c r="F388" s="63">
        <v>0.02</v>
      </c>
      <c r="G388" s="27">
        <v>3014334.68</v>
      </c>
      <c r="H388" s="63">
        <v>0.01</v>
      </c>
      <c r="I388" s="27">
        <v>4793539.32</v>
      </c>
      <c r="J388" s="63">
        <v>0.01</v>
      </c>
      <c r="K388" s="27">
        <v>73084870</v>
      </c>
      <c r="L388" s="63">
        <v>2.34</v>
      </c>
      <c r="M388" s="27">
        <v>74158189</v>
      </c>
      <c r="N388" s="63">
        <v>2.3199999999999998</v>
      </c>
      <c r="O388" s="27">
        <v>73946955</v>
      </c>
      <c r="P388" s="63">
        <v>1.87</v>
      </c>
      <c r="Q388" s="27">
        <v>820663.67</v>
      </c>
      <c r="R388" s="63">
        <v>0.01</v>
      </c>
      <c r="S388" s="27">
        <v>732703.77</v>
      </c>
      <c r="T388" s="63">
        <v>0</v>
      </c>
      <c r="U388" s="27">
        <v>2370383.21</v>
      </c>
      <c r="V388" s="63">
        <v>0.01</v>
      </c>
      <c r="W388" s="27">
        <v>77012040.570000008</v>
      </c>
      <c r="X388" s="63">
        <v>0.24</v>
      </c>
      <c r="Y388" s="27">
        <v>77905227.450000003</v>
      </c>
      <c r="Z388" s="63">
        <v>0.18</v>
      </c>
      <c r="AA388" s="27">
        <v>81110877.529999986</v>
      </c>
      <c r="AB388" s="63">
        <v>0.12</v>
      </c>
    </row>
    <row r="389" spans="1:28">
      <c r="A389" s="3" t="s">
        <v>205</v>
      </c>
      <c r="B389" s="11" t="s">
        <v>29</v>
      </c>
      <c r="C389" s="7">
        <v>4127908</v>
      </c>
      <c r="D389" s="7">
        <v>87450</v>
      </c>
      <c r="E389" s="27">
        <v>54967321.25</v>
      </c>
      <c r="F389" s="63">
        <v>0.32</v>
      </c>
      <c r="G389" s="27">
        <v>74955422.439999998</v>
      </c>
      <c r="H389" s="63">
        <v>0.33</v>
      </c>
      <c r="I389" s="27">
        <v>133364243.83</v>
      </c>
      <c r="J389" s="63">
        <v>0.37</v>
      </c>
      <c r="K389" s="27">
        <v>855170</v>
      </c>
      <c r="L389" s="63">
        <v>0.03</v>
      </c>
      <c r="M389" s="27">
        <v>1300880</v>
      </c>
      <c r="N389" s="63">
        <v>0.04</v>
      </c>
      <c r="O389" s="27">
        <v>554597</v>
      </c>
      <c r="P389" s="63">
        <v>0.01</v>
      </c>
      <c r="Q389" s="27">
        <v>19408136.289999999</v>
      </c>
      <c r="R389" s="63">
        <v>0.16</v>
      </c>
      <c r="S389" s="27">
        <v>28702385.809999999</v>
      </c>
      <c r="T389" s="63">
        <v>0.16</v>
      </c>
      <c r="U389" s="27">
        <v>45625823.270000003</v>
      </c>
      <c r="V389" s="63">
        <v>0.16</v>
      </c>
      <c r="W389" s="27">
        <v>75230627.539999992</v>
      </c>
      <c r="X389" s="63">
        <v>0.23</v>
      </c>
      <c r="Y389" s="27">
        <v>104958688.25</v>
      </c>
      <c r="Z389" s="63">
        <v>0.24</v>
      </c>
      <c r="AA389" s="27">
        <v>179544664.09999999</v>
      </c>
      <c r="AB389" s="63">
        <v>0.26</v>
      </c>
    </row>
    <row r="390" spans="1:28">
      <c r="A390" s="3" t="s">
        <v>119</v>
      </c>
      <c r="B390" s="6" t="s">
        <v>15</v>
      </c>
      <c r="C390" s="7">
        <v>4127957</v>
      </c>
      <c r="D390" s="7">
        <v>85945</v>
      </c>
      <c r="E390" s="27">
        <v>72252343.760000005</v>
      </c>
      <c r="F390" s="63">
        <v>0.42</v>
      </c>
      <c r="G390" s="27">
        <v>97204355.930000007</v>
      </c>
      <c r="H390" s="63">
        <v>0.43</v>
      </c>
      <c r="I390" s="27">
        <v>135245730.93000001</v>
      </c>
      <c r="J390" s="63">
        <v>0.37</v>
      </c>
      <c r="K390" s="27">
        <v>0</v>
      </c>
      <c r="L390" s="63">
        <v>0</v>
      </c>
      <c r="M390" s="27">
        <v>875267.15</v>
      </c>
      <c r="N390" s="63">
        <v>0.03</v>
      </c>
      <c r="O390" s="27">
        <v>1400440</v>
      </c>
      <c r="P390" s="63">
        <v>0.04</v>
      </c>
      <c r="Q390" s="27">
        <v>46184611.789999999</v>
      </c>
      <c r="R390" s="63">
        <v>0.38</v>
      </c>
      <c r="S390" s="27">
        <v>73403744.480000004</v>
      </c>
      <c r="T390" s="63">
        <v>0.4</v>
      </c>
      <c r="U390" s="27">
        <v>112089263.19</v>
      </c>
      <c r="V390" s="63">
        <v>0.39</v>
      </c>
      <c r="W390" s="27">
        <v>118436955.55000001</v>
      </c>
      <c r="X390" s="63">
        <v>0.36</v>
      </c>
      <c r="Y390" s="27">
        <v>171483367.56</v>
      </c>
      <c r="Z390" s="63">
        <v>0.39</v>
      </c>
      <c r="AA390" s="27">
        <v>248735434.12</v>
      </c>
      <c r="AB390" s="63">
        <v>0.36</v>
      </c>
    </row>
    <row r="391" spans="1:28">
      <c r="A391" s="3" t="s">
        <v>155</v>
      </c>
      <c r="B391" s="11" t="s">
        <v>21</v>
      </c>
      <c r="C391" s="7">
        <v>4127965</v>
      </c>
      <c r="D391" s="7">
        <v>85150</v>
      </c>
      <c r="E391" s="27">
        <v>18712106.16</v>
      </c>
      <c r="F391" s="63">
        <v>0.11</v>
      </c>
      <c r="G391" s="27">
        <v>23188333.079999998</v>
      </c>
      <c r="H391" s="63">
        <v>0.1</v>
      </c>
      <c r="I391" s="27">
        <v>52550846.289999999</v>
      </c>
      <c r="J391" s="63">
        <v>0.14000000000000001</v>
      </c>
      <c r="K391" s="27">
        <v>19485312.199999999</v>
      </c>
      <c r="L391" s="63">
        <v>0.62</v>
      </c>
      <c r="M391" s="27">
        <v>10007782.5</v>
      </c>
      <c r="N391" s="63">
        <v>0.31</v>
      </c>
      <c r="O391" s="27">
        <v>19653489</v>
      </c>
      <c r="P391" s="63">
        <v>0.5</v>
      </c>
      <c r="Q391" s="27">
        <v>15056694.720000001</v>
      </c>
      <c r="R391" s="63">
        <v>0.12</v>
      </c>
      <c r="S391" s="27">
        <v>24343430.23</v>
      </c>
      <c r="T391" s="63">
        <v>0.13</v>
      </c>
      <c r="U391" s="27">
        <v>42364859.259999998</v>
      </c>
      <c r="V391" s="63">
        <v>0.15</v>
      </c>
      <c r="W391" s="27">
        <v>53254113.079999998</v>
      </c>
      <c r="X391" s="63">
        <v>0.16</v>
      </c>
      <c r="Y391" s="27">
        <v>57539545.810000002</v>
      </c>
      <c r="Z391" s="63">
        <v>0.13</v>
      </c>
      <c r="AA391" s="27">
        <v>114569194.54999998</v>
      </c>
      <c r="AB391" s="63">
        <v>0.17</v>
      </c>
    </row>
    <row r="392" spans="1:28">
      <c r="A392" s="3" t="s">
        <v>71</v>
      </c>
      <c r="B392" s="6" t="s">
        <v>15</v>
      </c>
      <c r="C392" s="7">
        <v>4128005</v>
      </c>
      <c r="D392" s="7">
        <v>87350</v>
      </c>
      <c r="E392" s="27">
        <v>135197176.02000001</v>
      </c>
      <c r="F392" s="63">
        <v>0.79</v>
      </c>
      <c r="G392" s="27">
        <v>182175323.55000001</v>
      </c>
      <c r="H392" s="63">
        <v>0.8</v>
      </c>
      <c r="I392" s="27">
        <v>304902926.25</v>
      </c>
      <c r="J392" s="63">
        <v>0.84</v>
      </c>
      <c r="K392" s="27">
        <v>851421.2</v>
      </c>
      <c r="L392" s="63">
        <v>0.03</v>
      </c>
      <c r="M392" s="27">
        <v>2147820</v>
      </c>
      <c r="N392" s="63">
        <v>7.0000000000000007E-2</v>
      </c>
      <c r="O392" s="27">
        <v>973416.61</v>
      </c>
      <c r="P392" s="63">
        <v>0.02</v>
      </c>
      <c r="Q392" s="27">
        <v>18662876.690000001</v>
      </c>
      <c r="R392" s="63">
        <v>0.15</v>
      </c>
      <c r="S392" s="27">
        <v>57871623.659999996</v>
      </c>
      <c r="T392" s="63">
        <v>0.32</v>
      </c>
      <c r="U392" s="27">
        <v>131745576.86</v>
      </c>
      <c r="V392" s="63">
        <v>0.46</v>
      </c>
      <c r="W392" s="27">
        <v>154711473.91</v>
      </c>
      <c r="X392" s="63">
        <v>0.48</v>
      </c>
      <c r="Y392" s="27">
        <v>242194767.21000001</v>
      </c>
      <c r="Z392" s="63">
        <v>0.55000000000000004</v>
      </c>
      <c r="AA392" s="27">
        <v>437621919.72000003</v>
      </c>
      <c r="AB392" s="63">
        <v>0.63</v>
      </c>
    </row>
    <row r="393" spans="1:28">
      <c r="A393" s="3" t="s">
        <v>38</v>
      </c>
      <c r="B393" s="11" t="s">
        <v>29</v>
      </c>
      <c r="C393" s="7">
        <v>4128104</v>
      </c>
      <c r="D393" s="7">
        <v>87500</v>
      </c>
      <c r="E393" s="27">
        <v>37350246.990000002</v>
      </c>
      <c r="F393" s="63">
        <v>0.22</v>
      </c>
      <c r="G393" s="27">
        <v>58967798.520000003</v>
      </c>
      <c r="H393" s="63">
        <v>0.26</v>
      </c>
      <c r="I393" s="27">
        <v>104403132.75</v>
      </c>
      <c r="J393" s="63">
        <v>0.28999999999999998</v>
      </c>
      <c r="K393" s="27">
        <v>5706500</v>
      </c>
      <c r="L393" s="63">
        <v>0.18</v>
      </c>
      <c r="M393" s="27">
        <v>2967060</v>
      </c>
      <c r="N393" s="63">
        <v>0.09</v>
      </c>
      <c r="O393" s="27">
        <v>3414160</v>
      </c>
      <c r="P393" s="63">
        <v>0.09</v>
      </c>
      <c r="Q393" s="27">
        <v>80134168.049999997</v>
      </c>
      <c r="R393" s="63">
        <v>0.66</v>
      </c>
      <c r="S393" s="27">
        <v>131773657.7</v>
      </c>
      <c r="T393" s="63">
        <v>0.72</v>
      </c>
      <c r="U393" s="27">
        <v>199946431.05000001</v>
      </c>
      <c r="V393" s="63">
        <v>0.7</v>
      </c>
      <c r="W393" s="27">
        <v>123190915.03999999</v>
      </c>
      <c r="X393" s="63">
        <v>0.38</v>
      </c>
      <c r="Y393" s="27">
        <v>193708516.22</v>
      </c>
      <c r="Z393" s="63">
        <v>0.44</v>
      </c>
      <c r="AA393" s="27">
        <v>307763723.80000001</v>
      </c>
      <c r="AB393" s="63">
        <v>0.45</v>
      </c>
    </row>
    <row r="394" spans="1:28">
      <c r="A394" s="3" t="s">
        <v>65</v>
      </c>
      <c r="B394" s="11" t="s">
        <v>21</v>
      </c>
      <c r="C394" s="7">
        <v>4128203</v>
      </c>
      <c r="D394" s="7">
        <v>84600</v>
      </c>
      <c r="E394" s="27">
        <v>11526085.949999999</v>
      </c>
      <c r="F394" s="63">
        <v>7.0000000000000007E-2</v>
      </c>
      <c r="G394" s="27">
        <v>13539294.34</v>
      </c>
      <c r="H394" s="63">
        <v>0.06</v>
      </c>
      <c r="I394" s="27">
        <v>25517310.57</v>
      </c>
      <c r="J394" s="63">
        <v>7.0000000000000007E-2</v>
      </c>
      <c r="K394" s="27">
        <v>18956544.600000001</v>
      </c>
      <c r="L394" s="63">
        <v>0.61</v>
      </c>
      <c r="M394" s="27">
        <v>33890888</v>
      </c>
      <c r="N394" s="63">
        <v>1.06</v>
      </c>
      <c r="O394" s="27">
        <v>36924221</v>
      </c>
      <c r="P394" s="63">
        <v>0.93</v>
      </c>
      <c r="Q394" s="27">
        <v>9823081.2400000002</v>
      </c>
      <c r="R394" s="63">
        <v>0.08</v>
      </c>
      <c r="S394" s="27">
        <v>14792744.48</v>
      </c>
      <c r="T394" s="63">
        <v>0.08</v>
      </c>
      <c r="U394" s="27">
        <v>23186250.969999999</v>
      </c>
      <c r="V394" s="63">
        <v>0.08</v>
      </c>
      <c r="W394" s="27">
        <v>40305711.789999999</v>
      </c>
      <c r="X394" s="63">
        <v>0.12</v>
      </c>
      <c r="Y394" s="27">
        <v>62222926.820000008</v>
      </c>
      <c r="Z394" s="63">
        <v>0.14000000000000001</v>
      </c>
      <c r="AA394" s="27">
        <v>85627782.539999992</v>
      </c>
      <c r="AB394" s="63">
        <v>0.12</v>
      </c>
    </row>
    <row r="395" spans="1:28">
      <c r="A395" s="3" t="s">
        <v>390</v>
      </c>
      <c r="B395" s="6" t="s">
        <v>11</v>
      </c>
      <c r="C395" s="7">
        <v>4128302</v>
      </c>
      <c r="D395" s="7">
        <v>87640</v>
      </c>
      <c r="E395" s="27">
        <v>9905241.3000000007</v>
      </c>
      <c r="F395" s="63">
        <v>0.06</v>
      </c>
      <c r="G395" s="27">
        <v>14818464.890000001</v>
      </c>
      <c r="H395" s="63">
        <v>7.0000000000000007E-2</v>
      </c>
      <c r="I395" s="27">
        <v>22365594.850000001</v>
      </c>
      <c r="J395" s="63">
        <v>0.06</v>
      </c>
      <c r="K395" s="27">
        <v>30225.54</v>
      </c>
      <c r="L395" s="63">
        <v>0</v>
      </c>
      <c r="M395" s="27">
        <v>0</v>
      </c>
      <c r="N395" s="63">
        <v>0</v>
      </c>
      <c r="O395" s="27">
        <v>764388</v>
      </c>
      <c r="P395" s="63">
        <v>0.02</v>
      </c>
      <c r="Q395" s="27">
        <v>6078474.0300000003</v>
      </c>
      <c r="R395" s="63">
        <v>0.05</v>
      </c>
      <c r="S395" s="27">
        <v>6368075.0899999999</v>
      </c>
      <c r="T395" s="63">
        <v>0.03</v>
      </c>
      <c r="U395" s="27">
        <v>14565287.949999999</v>
      </c>
      <c r="V395" s="63">
        <v>0.05</v>
      </c>
      <c r="W395" s="27">
        <v>16013940.870000001</v>
      </c>
      <c r="X395" s="63">
        <v>0.05</v>
      </c>
      <c r="Y395" s="27">
        <v>21186539.98</v>
      </c>
      <c r="Z395" s="63">
        <v>0.05</v>
      </c>
      <c r="AA395" s="27">
        <v>37695270.799999997</v>
      </c>
      <c r="AB395" s="63">
        <v>0.05</v>
      </c>
    </row>
    <row r="396" spans="1:28">
      <c r="A396" s="3" t="s">
        <v>289</v>
      </c>
      <c r="B396" s="6" t="s">
        <v>11</v>
      </c>
      <c r="C396" s="7">
        <v>4128401</v>
      </c>
      <c r="D396" s="7">
        <v>86280</v>
      </c>
      <c r="E396" s="27">
        <v>40435769.090000004</v>
      </c>
      <c r="F396" s="63">
        <v>0.23</v>
      </c>
      <c r="G396" s="27">
        <v>48339069.25</v>
      </c>
      <c r="H396" s="63">
        <v>0.21</v>
      </c>
      <c r="I396" s="27">
        <v>79416924.980000004</v>
      </c>
      <c r="J396" s="63">
        <v>0.22</v>
      </c>
      <c r="K396" s="27">
        <v>64837.7</v>
      </c>
      <c r="L396" s="63">
        <v>0</v>
      </c>
      <c r="M396" s="27">
        <v>80353.899999999994</v>
      </c>
      <c r="N396" s="63">
        <v>0</v>
      </c>
      <c r="O396" s="27">
        <v>64222.5</v>
      </c>
      <c r="P396" s="63">
        <v>0</v>
      </c>
      <c r="Q396" s="27">
        <v>3738871.72</v>
      </c>
      <c r="R396" s="63">
        <v>0.03</v>
      </c>
      <c r="S396" s="27">
        <v>5413248.4800000004</v>
      </c>
      <c r="T396" s="63">
        <v>0.03</v>
      </c>
      <c r="U396" s="27">
        <v>5958269.6299999999</v>
      </c>
      <c r="V396" s="63">
        <v>0.02</v>
      </c>
      <c r="W396" s="27">
        <v>44239478.510000005</v>
      </c>
      <c r="X396" s="63">
        <v>0.14000000000000001</v>
      </c>
      <c r="Y396" s="27">
        <v>53832671.629999995</v>
      </c>
      <c r="Z396" s="63">
        <v>0.12</v>
      </c>
      <c r="AA396" s="27">
        <v>85439417.109999999</v>
      </c>
      <c r="AB396" s="63">
        <v>0.12</v>
      </c>
    </row>
    <row r="397" spans="1:28">
      <c r="A397" s="3" t="s">
        <v>171</v>
      </c>
      <c r="B397" s="11" t="s">
        <v>23</v>
      </c>
      <c r="C397" s="7">
        <v>4128534</v>
      </c>
      <c r="D397" s="7">
        <v>84345</v>
      </c>
      <c r="E397" s="27">
        <v>59766111.630000003</v>
      </c>
      <c r="F397" s="63">
        <v>0.35</v>
      </c>
      <c r="G397" s="27">
        <v>83529970.75</v>
      </c>
      <c r="H397" s="63">
        <v>0.37</v>
      </c>
      <c r="I397" s="27">
        <v>145970511.08000001</v>
      </c>
      <c r="J397" s="63">
        <v>0.4</v>
      </c>
      <c r="K397" s="27">
        <v>16843574</v>
      </c>
      <c r="L397" s="63">
        <v>0.54</v>
      </c>
      <c r="M397" s="27">
        <v>5497771</v>
      </c>
      <c r="N397" s="63">
        <v>0.17</v>
      </c>
      <c r="O397" s="27">
        <v>7878911.3200000003</v>
      </c>
      <c r="P397" s="63">
        <v>0.2</v>
      </c>
      <c r="Q397" s="27">
        <v>5384207.9100000001</v>
      </c>
      <c r="R397" s="63">
        <v>0.04</v>
      </c>
      <c r="S397" s="27">
        <v>10172306.960000001</v>
      </c>
      <c r="T397" s="63">
        <v>0.06</v>
      </c>
      <c r="U397" s="27">
        <v>11219287</v>
      </c>
      <c r="V397" s="63">
        <v>0.04</v>
      </c>
      <c r="W397" s="27">
        <v>81993893.539999992</v>
      </c>
      <c r="X397" s="63">
        <v>0.25</v>
      </c>
      <c r="Y397" s="27">
        <v>99200048.710000008</v>
      </c>
      <c r="Z397" s="63">
        <v>0.22</v>
      </c>
      <c r="AA397" s="27">
        <v>165068709.40000001</v>
      </c>
      <c r="AB397" s="63">
        <v>0.24</v>
      </c>
    </row>
    <row r="398" spans="1:28">
      <c r="A398" s="3" t="s">
        <v>216</v>
      </c>
      <c r="B398" s="6" t="s">
        <v>15</v>
      </c>
      <c r="C398" s="7">
        <v>4128559</v>
      </c>
      <c r="D398" s="7">
        <v>85845</v>
      </c>
      <c r="E398" s="27">
        <v>53180504.670000002</v>
      </c>
      <c r="F398" s="63">
        <v>0.31</v>
      </c>
      <c r="G398" s="27">
        <v>67254291.849999994</v>
      </c>
      <c r="H398" s="63">
        <v>0.3</v>
      </c>
      <c r="I398" s="27">
        <v>117654943.54000001</v>
      </c>
      <c r="J398" s="63">
        <v>0.32</v>
      </c>
      <c r="K398" s="27">
        <v>644518.80000000005</v>
      </c>
      <c r="L398" s="63">
        <v>0.02</v>
      </c>
      <c r="M398" s="27">
        <v>961288</v>
      </c>
      <c r="N398" s="63">
        <v>0.03</v>
      </c>
      <c r="O398" s="27">
        <v>1494291.5</v>
      </c>
      <c r="P398" s="63">
        <v>0.04</v>
      </c>
      <c r="Q398" s="27">
        <v>40905022.119999997</v>
      </c>
      <c r="R398" s="63">
        <v>0.34</v>
      </c>
      <c r="S398" s="27">
        <v>59948750.140000001</v>
      </c>
      <c r="T398" s="63">
        <v>0.33</v>
      </c>
      <c r="U398" s="27">
        <v>99052888.189999998</v>
      </c>
      <c r="V398" s="63">
        <v>0.35</v>
      </c>
      <c r="W398" s="27">
        <v>94730045.590000004</v>
      </c>
      <c r="X398" s="63">
        <v>0.28999999999999998</v>
      </c>
      <c r="Y398" s="27">
        <v>128164329.98999999</v>
      </c>
      <c r="Z398" s="63">
        <v>0.28999999999999998</v>
      </c>
      <c r="AA398" s="27">
        <v>218202123.23000002</v>
      </c>
      <c r="AB398" s="63">
        <v>0.32</v>
      </c>
    </row>
    <row r="399" spans="1:28">
      <c r="A399" s="3" t="s">
        <v>160</v>
      </c>
      <c r="B399" s="11" t="s">
        <v>31</v>
      </c>
      <c r="C399" s="7">
        <v>4128609</v>
      </c>
      <c r="D399" s="7">
        <v>85585</v>
      </c>
      <c r="E399" s="27">
        <v>52068691.359999999</v>
      </c>
      <c r="F399" s="63">
        <v>0.3</v>
      </c>
      <c r="G399" s="27">
        <v>53593086.439999998</v>
      </c>
      <c r="H399" s="63">
        <v>0.24</v>
      </c>
      <c r="I399" s="27">
        <v>89407159.450000003</v>
      </c>
      <c r="J399" s="63">
        <v>0.25</v>
      </c>
      <c r="K399" s="27">
        <v>1463676</v>
      </c>
      <c r="L399" s="63">
        <v>0.05</v>
      </c>
      <c r="M399" s="27">
        <v>1258497</v>
      </c>
      <c r="N399" s="63">
        <v>0.04</v>
      </c>
      <c r="O399" s="27">
        <v>2308056.5</v>
      </c>
      <c r="P399" s="63">
        <v>0.06</v>
      </c>
      <c r="Q399" s="27">
        <v>83531712.959999993</v>
      </c>
      <c r="R399" s="63">
        <v>0.69</v>
      </c>
      <c r="S399" s="27">
        <v>100937546.25</v>
      </c>
      <c r="T399" s="63">
        <v>0.55000000000000004</v>
      </c>
      <c r="U399" s="27">
        <v>164109834.86000001</v>
      </c>
      <c r="V399" s="63">
        <v>0.56999999999999995</v>
      </c>
      <c r="W399" s="27">
        <v>137064080.31999999</v>
      </c>
      <c r="X399" s="63">
        <v>0.42</v>
      </c>
      <c r="Y399" s="27">
        <v>155789129.69</v>
      </c>
      <c r="Z399" s="63">
        <v>0.35</v>
      </c>
      <c r="AA399" s="27">
        <v>255825050.81</v>
      </c>
      <c r="AB399" s="63">
        <v>0.37</v>
      </c>
    </row>
    <row r="400" spans="1:28">
      <c r="A400" s="3" t="s">
        <v>342</v>
      </c>
      <c r="B400" s="11" t="s">
        <v>21</v>
      </c>
      <c r="C400" s="7">
        <v>4128658</v>
      </c>
      <c r="D400" s="7">
        <v>85390</v>
      </c>
      <c r="E400" s="27">
        <v>17701232.890000001</v>
      </c>
      <c r="F400" s="63">
        <v>0.1</v>
      </c>
      <c r="G400" s="27">
        <v>25898182.649999999</v>
      </c>
      <c r="H400" s="63">
        <v>0.11</v>
      </c>
      <c r="I400" s="27">
        <v>38198753.969999999</v>
      </c>
      <c r="J400" s="63">
        <v>0.1</v>
      </c>
      <c r="K400" s="27">
        <v>2929804.2</v>
      </c>
      <c r="L400" s="63">
        <v>0.09</v>
      </c>
      <c r="M400" s="27">
        <v>3211408.5</v>
      </c>
      <c r="N400" s="63">
        <v>0.1</v>
      </c>
      <c r="O400" s="27">
        <v>4102761.4</v>
      </c>
      <c r="P400" s="63">
        <v>0.1</v>
      </c>
      <c r="Q400" s="27">
        <v>11783267.449999999</v>
      </c>
      <c r="R400" s="63">
        <v>0.1</v>
      </c>
      <c r="S400" s="27">
        <v>14250793.779999999</v>
      </c>
      <c r="T400" s="63">
        <v>0.08</v>
      </c>
      <c r="U400" s="27">
        <v>24284659.5</v>
      </c>
      <c r="V400" s="63">
        <v>0.08</v>
      </c>
      <c r="W400" s="27">
        <v>32414304.539999999</v>
      </c>
      <c r="X400" s="63">
        <v>0.1</v>
      </c>
      <c r="Y400" s="27">
        <v>43360384.93</v>
      </c>
      <c r="Z400" s="63">
        <v>0.1</v>
      </c>
      <c r="AA400" s="27">
        <v>66586174.869999997</v>
      </c>
      <c r="AB400" s="63">
        <v>0.1</v>
      </c>
    </row>
    <row r="401" spans="1:28">
      <c r="A401" s="3" t="s">
        <v>159</v>
      </c>
      <c r="B401" s="11" t="s">
        <v>31</v>
      </c>
      <c r="C401" s="7">
        <v>4128708</v>
      </c>
      <c r="D401" s="7">
        <v>85520</v>
      </c>
      <c r="E401" s="27">
        <v>35778912.259999998</v>
      </c>
      <c r="F401" s="63">
        <v>0.21</v>
      </c>
      <c r="G401" s="27">
        <v>65574303.990000002</v>
      </c>
      <c r="H401" s="63">
        <v>0.28999999999999998</v>
      </c>
      <c r="I401" s="27">
        <v>126655624.75</v>
      </c>
      <c r="J401" s="63">
        <v>0.35</v>
      </c>
      <c r="K401" s="27">
        <v>486064.1</v>
      </c>
      <c r="L401" s="63">
        <v>0.02</v>
      </c>
      <c r="M401" s="27">
        <v>745419.82</v>
      </c>
      <c r="N401" s="63">
        <v>0.02</v>
      </c>
      <c r="O401" s="27">
        <v>455823.6</v>
      </c>
      <c r="P401" s="63">
        <v>0.01</v>
      </c>
      <c r="Q401" s="27">
        <v>22687623.370000001</v>
      </c>
      <c r="R401" s="63">
        <v>0.19</v>
      </c>
      <c r="S401" s="27">
        <v>32187871.969999999</v>
      </c>
      <c r="T401" s="63">
        <v>0.18</v>
      </c>
      <c r="U401" s="27">
        <v>56113032.960000001</v>
      </c>
      <c r="V401" s="63">
        <v>0.2</v>
      </c>
      <c r="W401" s="27">
        <v>58952599.730000004</v>
      </c>
      <c r="X401" s="63">
        <v>0.18</v>
      </c>
      <c r="Y401" s="27">
        <v>98507595.780000001</v>
      </c>
      <c r="Z401" s="63">
        <v>0.22</v>
      </c>
      <c r="AA401" s="27">
        <v>183224481.31</v>
      </c>
      <c r="AB401" s="63">
        <v>0.27</v>
      </c>
    </row>
    <row r="402" spans="1:28">
      <c r="A402" s="3" t="s">
        <v>173</v>
      </c>
      <c r="B402" s="11" t="s">
        <v>63</v>
      </c>
      <c r="C402" s="7">
        <v>4128500</v>
      </c>
      <c r="D402" s="7">
        <v>86500</v>
      </c>
      <c r="E402" s="27">
        <v>42992602.57</v>
      </c>
      <c r="F402" s="63">
        <v>0.25</v>
      </c>
      <c r="G402" s="27">
        <v>73104106.930000007</v>
      </c>
      <c r="H402" s="63">
        <v>0.32</v>
      </c>
      <c r="I402" s="27">
        <v>131288873.83</v>
      </c>
      <c r="J402" s="63">
        <v>0.36</v>
      </c>
      <c r="K402" s="27">
        <v>10290284.4</v>
      </c>
      <c r="L402" s="63">
        <v>0.33</v>
      </c>
      <c r="M402" s="27">
        <v>9545350</v>
      </c>
      <c r="N402" s="63">
        <v>0.3</v>
      </c>
      <c r="O402" s="27">
        <v>10391458</v>
      </c>
      <c r="P402" s="63">
        <v>0.26</v>
      </c>
      <c r="Q402" s="27">
        <v>27654007.239999998</v>
      </c>
      <c r="R402" s="63">
        <v>0.23</v>
      </c>
      <c r="S402" s="27">
        <v>37538776.619999997</v>
      </c>
      <c r="T402" s="63">
        <v>0.2</v>
      </c>
      <c r="U402" s="27">
        <v>83146428.590000004</v>
      </c>
      <c r="V402" s="63">
        <v>0.28999999999999998</v>
      </c>
      <c r="W402" s="27">
        <v>80936894.209999993</v>
      </c>
      <c r="X402" s="63">
        <v>0.25</v>
      </c>
      <c r="Y402" s="27">
        <v>120188233.55000001</v>
      </c>
      <c r="Z402" s="63">
        <v>0.27</v>
      </c>
      <c r="AA402" s="27">
        <v>224826760.41999999</v>
      </c>
      <c r="AB402" s="63">
        <v>0.33</v>
      </c>
    </row>
    <row r="403" spans="1:28">
      <c r="A403" s="19" t="s">
        <v>355</v>
      </c>
      <c r="B403" s="20" t="s">
        <v>29</v>
      </c>
      <c r="C403" s="21">
        <v>4128807</v>
      </c>
      <c r="D403" s="21">
        <v>87535</v>
      </c>
      <c r="E403" s="58">
        <v>7863848.54</v>
      </c>
      <c r="F403" s="67">
        <v>0.05</v>
      </c>
      <c r="G403" s="58">
        <v>11650639.92</v>
      </c>
      <c r="H403" s="67">
        <v>0.05</v>
      </c>
      <c r="I403" s="58">
        <v>21804527.399999999</v>
      </c>
      <c r="J403" s="67">
        <v>0.06</v>
      </c>
      <c r="K403" s="58">
        <v>3113450</v>
      </c>
      <c r="L403" s="67">
        <v>0.1</v>
      </c>
      <c r="M403" s="58">
        <v>265825</v>
      </c>
      <c r="N403" s="67">
        <v>0.01</v>
      </c>
      <c r="O403" s="58">
        <v>113448.6</v>
      </c>
      <c r="P403" s="67">
        <v>0</v>
      </c>
      <c r="Q403" s="58">
        <v>19823187.829999998</v>
      </c>
      <c r="R403" s="67">
        <v>0.16</v>
      </c>
      <c r="S403" s="58">
        <v>34091550.93</v>
      </c>
      <c r="T403" s="67">
        <v>0.19</v>
      </c>
      <c r="U403" s="58">
        <v>39054587.93</v>
      </c>
      <c r="V403" s="67">
        <v>0.14000000000000001</v>
      </c>
      <c r="W403" s="58">
        <v>30800486.369999997</v>
      </c>
      <c r="X403" s="67">
        <v>0.09</v>
      </c>
      <c r="Y403" s="58">
        <v>46008015.850000001</v>
      </c>
      <c r="Z403" s="67">
        <v>0.1</v>
      </c>
      <c r="AA403" s="58">
        <v>60972563.93</v>
      </c>
      <c r="AB403" s="67">
        <v>0.09</v>
      </c>
    </row>
    <row r="404" spans="1:28">
      <c r="A404" s="3" t="s">
        <v>451</v>
      </c>
      <c r="B404" s="59"/>
      <c r="W404" s="27"/>
    </row>
    <row r="405" spans="1:28">
      <c r="A405" s="3" t="s">
        <v>426</v>
      </c>
      <c r="B405" s="59"/>
    </row>
  </sheetData>
  <mergeCells count="20">
    <mergeCell ref="O3:P3"/>
    <mergeCell ref="Q3:R3"/>
    <mergeCell ref="S3:T3"/>
    <mergeCell ref="A2:A4"/>
    <mergeCell ref="B2:B4"/>
    <mergeCell ref="C2:C4"/>
    <mergeCell ref="D2:D4"/>
    <mergeCell ref="E2:J2"/>
    <mergeCell ref="K2:P2"/>
    <mergeCell ref="E3:F3"/>
    <mergeCell ref="G3:H3"/>
    <mergeCell ref="I3:J3"/>
    <mergeCell ref="K3:L3"/>
    <mergeCell ref="M3:N3"/>
    <mergeCell ref="U3:V3"/>
    <mergeCell ref="W3:X3"/>
    <mergeCell ref="Y3:Z3"/>
    <mergeCell ref="AA3:AB3"/>
    <mergeCell ref="Q2:V2"/>
    <mergeCell ref="W2:AB2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6"/>
  <sheetViews>
    <sheetView zoomScale="85" zoomScaleNormal="85" workbookViewId="0">
      <selection activeCell="A25" sqref="A25"/>
    </sheetView>
  </sheetViews>
  <sheetFormatPr defaultColWidth="8.85546875" defaultRowHeight="14.25"/>
  <cols>
    <col min="1" max="1" width="29.7109375" style="3" customWidth="1"/>
    <col min="2" max="2" width="16.5703125" style="3" customWidth="1"/>
    <col min="3" max="3" width="8.85546875" style="3" bestFit="1" customWidth="1"/>
    <col min="4" max="4" width="16.5703125" style="3" customWidth="1"/>
    <col min="5" max="5" width="8.85546875" style="3" bestFit="1" customWidth="1"/>
    <col min="6" max="6" width="16.5703125" style="3" customWidth="1"/>
    <col min="7" max="7" width="8.85546875" style="3" bestFit="1" customWidth="1"/>
    <col min="8" max="8" width="16.5703125" style="3" customWidth="1"/>
    <col min="9" max="9" width="8.85546875" style="3" bestFit="1" customWidth="1"/>
    <col min="10" max="10" width="16.85546875" style="3" customWidth="1"/>
    <col min="11" max="11" width="8.85546875" style="3" bestFit="1" customWidth="1"/>
    <col min="12" max="12" width="17" style="3" customWidth="1"/>
    <col min="13" max="13" width="8.85546875" style="3" bestFit="1" customWidth="1"/>
    <col min="14" max="14" width="17" style="3" customWidth="1"/>
    <col min="15" max="15" width="8.85546875" style="3" bestFit="1" customWidth="1"/>
    <col min="16" max="16" width="16.5703125" style="3" customWidth="1"/>
    <col min="17" max="17" width="8.85546875" style="3" bestFit="1" customWidth="1"/>
    <col min="18" max="18" width="16.85546875" style="3" customWidth="1"/>
    <col min="19" max="19" width="8.85546875" style="3" bestFit="1" customWidth="1"/>
    <col min="20" max="20" width="16.5703125" style="3" customWidth="1"/>
    <col min="21" max="21" width="9" style="3" customWidth="1"/>
    <col min="22" max="256" width="8.85546875" style="3"/>
    <col min="257" max="257" width="29.7109375" style="3" customWidth="1"/>
    <col min="258" max="258" width="15.28515625" style="3" bestFit="1" customWidth="1"/>
    <col min="259" max="259" width="15.28515625" style="3" customWidth="1"/>
    <col min="260" max="260" width="14.140625" style="3" bestFit="1" customWidth="1"/>
    <col min="261" max="261" width="15.28515625" style="3" customWidth="1"/>
    <col min="262" max="262" width="14.140625" style="3" bestFit="1" customWidth="1"/>
    <col min="263" max="263" width="15.7109375" style="3" bestFit="1" customWidth="1"/>
    <col min="264" max="264" width="15.28515625" style="3" bestFit="1" customWidth="1"/>
    <col min="265" max="265" width="15.7109375" style="3" bestFit="1" customWidth="1"/>
    <col min="266" max="266" width="14.140625" style="3" bestFit="1" customWidth="1"/>
    <col min="267" max="267" width="15.7109375" style="3" bestFit="1" customWidth="1"/>
    <col min="268" max="268" width="14.140625" style="3" bestFit="1" customWidth="1"/>
    <col min="269" max="269" width="15.7109375" style="3" bestFit="1" customWidth="1"/>
    <col min="270" max="270" width="14.140625" style="3" bestFit="1" customWidth="1"/>
    <col min="271" max="271" width="15.7109375" style="3" bestFit="1" customWidth="1"/>
    <col min="272" max="272" width="14.140625" style="3" bestFit="1" customWidth="1"/>
    <col min="273" max="273" width="15.7109375" style="3" bestFit="1" customWidth="1"/>
    <col min="274" max="274" width="12.28515625" style="3" bestFit="1" customWidth="1"/>
    <col min="275" max="275" width="15.7109375" style="3" bestFit="1" customWidth="1"/>
    <col min="276" max="276" width="15.28515625" style="3" bestFit="1" customWidth="1"/>
    <col min="277" max="277" width="15.7109375" style="3" customWidth="1"/>
    <col min="278" max="512" width="8.85546875" style="3"/>
    <col min="513" max="513" width="29.7109375" style="3" customWidth="1"/>
    <col min="514" max="514" width="15.28515625" style="3" bestFit="1" customWidth="1"/>
    <col min="515" max="515" width="15.28515625" style="3" customWidth="1"/>
    <col min="516" max="516" width="14.140625" style="3" bestFit="1" customWidth="1"/>
    <col min="517" max="517" width="15.28515625" style="3" customWidth="1"/>
    <col min="518" max="518" width="14.140625" style="3" bestFit="1" customWidth="1"/>
    <col min="519" max="519" width="15.7109375" style="3" bestFit="1" customWidth="1"/>
    <col min="520" max="520" width="15.28515625" style="3" bestFit="1" customWidth="1"/>
    <col min="521" max="521" width="15.7109375" style="3" bestFit="1" customWidth="1"/>
    <col min="522" max="522" width="14.140625" style="3" bestFit="1" customWidth="1"/>
    <col min="523" max="523" width="15.7109375" style="3" bestFit="1" customWidth="1"/>
    <col min="524" max="524" width="14.140625" style="3" bestFit="1" customWidth="1"/>
    <col min="525" max="525" width="15.7109375" style="3" bestFit="1" customWidth="1"/>
    <col min="526" max="526" width="14.140625" style="3" bestFit="1" customWidth="1"/>
    <col min="527" max="527" width="15.7109375" style="3" bestFit="1" customWidth="1"/>
    <col min="528" max="528" width="14.140625" style="3" bestFit="1" customWidth="1"/>
    <col min="529" max="529" width="15.7109375" style="3" bestFit="1" customWidth="1"/>
    <col min="530" max="530" width="12.28515625" style="3" bestFit="1" customWidth="1"/>
    <col min="531" max="531" width="15.7109375" style="3" bestFit="1" customWidth="1"/>
    <col min="532" max="532" width="15.28515625" style="3" bestFit="1" customWidth="1"/>
    <col min="533" max="533" width="15.7109375" style="3" customWidth="1"/>
    <col min="534" max="768" width="8.85546875" style="3"/>
    <col min="769" max="769" width="29.7109375" style="3" customWidth="1"/>
    <col min="770" max="770" width="15.28515625" style="3" bestFit="1" customWidth="1"/>
    <col min="771" max="771" width="15.28515625" style="3" customWidth="1"/>
    <col min="772" max="772" width="14.140625" style="3" bestFit="1" customWidth="1"/>
    <col min="773" max="773" width="15.28515625" style="3" customWidth="1"/>
    <col min="774" max="774" width="14.140625" style="3" bestFit="1" customWidth="1"/>
    <col min="775" max="775" width="15.7109375" style="3" bestFit="1" customWidth="1"/>
    <col min="776" max="776" width="15.28515625" style="3" bestFit="1" customWidth="1"/>
    <col min="777" max="777" width="15.7109375" style="3" bestFit="1" customWidth="1"/>
    <col min="778" max="778" width="14.140625" style="3" bestFit="1" customWidth="1"/>
    <col min="779" max="779" width="15.7109375" style="3" bestFit="1" customWidth="1"/>
    <col min="780" max="780" width="14.140625" style="3" bestFit="1" customWidth="1"/>
    <col min="781" max="781" width="15.7109375" style="3" bestFit="1" customWidth="1"/>
    <col min="782" max="782" width="14.140625" style="3" bestFit="1" customWidth="1"/>
    <col min="783" max="783" width="15.7109375" style="3" bestFit="1" customWidth="1"/>
    <col min="784" max="784" width="14.140625" style="3" bestFit="1" customWidth="1"/>
    <col min="785" max="785" width="15.7109375" style="3" bestFit="1" customWidth="1"/>
    <col min="786" max="786" width="12.28515625" style="3" bestFit="1" customWidth="1"/>
    <col min="787" max="787" width="15.7109375" style="3" bestFit="1" customWidth="1"/>
    <col min="788" max="788" width="15.28515625" style="3" bestFit="1" customWidth="1"/>
    <col min="789" max="789" width="15.7109375" style="3" customWidth="1"/>
    <col min="790" max="1024" width="8.85546875" style="3"/>
    <col min="1025" max="1025" width="29.7109375" style="3" customWidth="1"/>
    <col min="1026" max="1026" width="15.28515625" style="3" bestFit="1" customWidth="1"/>
    <col min="1027" max="1027" width="15.28515625" style="3" customWidth="1"/>
    <col min="1028" max="1028" width="14.140625" style="3" bestFit="1" customWidth="1"/>
    <col min="1029" max="1029" width="15.28515625" style="3" customWidth="1"/>
    <col min="1030" max="1030" width="14.140625" style="3" bestFit="1" customWidth="1"/>
    <col min="1031" max="1031" width="15.7109375" style="3" bestFit="1" customWidth="1"/>
    <col min="1032" max="1032" width="15.28515625" style="3" bestFit="1" customWidth="1"/>
    <col min="1033" max="1033" width="15.7109375" style="3" bestFit="1" customWidth="1"/>
    <col min="1034" max="1034" width="14.140625" style="3" bestFit="1" customWidth="1"/>
    <col min="1035" max="1035" width="15.7109375" style="3" bestFit="1" customWidth="1"/>
    <col min="1036" max="1036" width="14.140625" style="3" bestFit="1" customWidth="1"/>
    <col min="1037" max="1037" width="15.7109375" style="3" bestFit="1" customWidth="1"/>
    <col min="1038" max="1038" width="14.140625" style="3" bestFit="1" customWidth="1"/>
    <col min="1039" max="1039" width="15.7109375" style="3" bestFit="1" customWidth="1"/>
    <col min="1040" max="1040" width="14.140625" style="3" bestFit="1" customWidth="1"/>
    <col min="1041" max="1041" width="15.7109375" style="3" bestFit="1" customWidth="1"/>
    <col min="1042" max="1042" width="12.28515625" style="3" bestFit="1" customWidth="1"/>
    <col min="1043" max="1043" width="15.7109375" style="3" bestFit="1" customWidth="1"/>
    <col min="1044" max="1044" width="15.28515625" style="3" bestFit="1" customWidth="1"/>
    <col min="1045" max="1045" width="15.7109375" style="3" customWidth="1"/>
    <col min="1046" max="1280" width="8.85546875" style="3"/>
    <col min="1281" max="1281" width="29.7109375" style="3" customWidth="1"/>
    <col min="1282" max="1282" width="15.28515625" style="3" bestFit="1" customWidth="1"/>
    <col min="1283" max="1283" width="15.28515625" style="3" customWidth="1"/>
    <col min="1284" max="1284" width="14.140625" style="3" bestFit="1" customWidth="1"/>
    <col min="1285" max="1285" width="15.28515625" style="3" customWidth="1"/>
    <col min="1286" max="1286" width="14.140625" style="3" bestFit="1" customWidth="1"/>
    <col min="1287" max="1287" width="15.7109375" style="3" bestFit="1" customWidth="1"/>
    <col min="1288" max="1288" width="15.28515625" style="3" bestFit="1" customWidth="1"/>
    <col min="1289" max="1289" width="15.7109375" style="3" bestFit="1" customWidth="1"/>
    <col min="1290" max="1290" width="14.140625" style="3" bestFit="1" customWidth="1"/>
    <col min="1291" max="1291" width="15.7109375" style="3" bestFit="1" customWidth="1"/>
    <col min="1292" max="1292" width="14.140625" style="3" bestFit="1" customWidth="1"/>
    <col min="1293" max="1293" width="15.7109375" style="3" bestFit="1" customWidth="1"/>
    <col min="1294" max="1294" width="14.140625" style="3" bestFit="1" customWidth="1"/>
    <col min="1295" max="1295" width="15.7109375" style="3" bestFit="1" customWidth="1"/>
    <col min="1296" max="1296" width="14.140625" style="3" bestFit="1" customWidth="1"/>
    <col min="1297" max="1297" width="15.7109375" style="3" bestFit="1" customWidth="1"/>
    <col min="1298" max="1298" width="12.28515625" style="3" bestFit="1" customWidth="1"/>
    <col min="1299" max="1299" width="15.7109375" style="3" bestFit="1" customWidth="1"/>
    <col min="1300" max="1300" width="15.28515625" style="3" bestFit="1" customWidth="1"/>
    <col min="1301" max="1301" width="15.7109375" style="3" customWidth="1"/>
    <col min="1302" max="1536" width="8.85546875" style="3"/>
    <col min="1537" max="1537" width="29.7109375" style="3" customWidth="1"/>
    <col min="1538" max="1538" width="15.28515625" style="3" bestFit="1" customWidth="1"/>
    <col min="1539" max="1539" width="15.28515625" style="3" customWidth="1"/>
    <col min="1540" max="1540" width="14.140625" style="3" bestFit="1" customWidth="1"/>
    <col min="1541" max="1541" width="15.28515625" style="3" customWidth="1"/>
    <col min="1542" max="1542" width="14.140625" style="3" bestFit="1" customWidth="1"/>
    <col min="1543" max="1543" width="15.7109375" style="3" bestFit="1" customWidth="1"/>
    <col min="1544" max="1544" width="15.28515625" style="3" bestFit="1" customWidth="1"/>
    <col min="1545" max="1545" width="15.7109375" style="3" bestFit="1" customWidth="1"/>
    <col min="1546" max="1546" width="14.140625" style="3" bestFit="1" customWidth="1"/>
    <col min="1547" max="1547" width="15.7109375" style="3" bestFit="1" customWidth="1"/>
    <col min="1548" max="1548" width="14.140625" style="3" bestFit="1" customWidth="1"/>
    <col min="1549" max="1549" width="15.7109375" style="3" bestFit="1" customWidth="1"/>
    <col min="1550" max="1550" width="14.140625" style="3" bestFit="1" customWidth="1"/>
    <col min="1551" max="1551" width="15.7109375" style="3" bestFit="1" customWidth="1"/>
    <col min="1552" max="1552" width="14.140625" style="3" bestFit="1" customWidth="1"/>
    <col min="1553" max="1553" width="15.7109375" style="3" bestFit="1" customWidth="1"/>
    <col min="1554" max="1554" width="12.28515625" style="3" bestFit="1" customWidth="1"/>
    <col min="1555" max="1555" width="15.7109375" style="3" bestFit="1" customWidth="1"/>
    <col min="1556" max="1556" width="15.28515625" style="3" bestFit="1" customWidth="1"/>
    <col min="1557" max="1557" width="15.7109375" style="3" customWidth="1"/>
    <col min="1558" max="1792" width="8.85546875" style="3"/>
    <col min="1793" max="1793" width="29.7109375" style="3" customWidth="1"/>
    <col min="1794" max="1794" width="15.28515625" style="3" bestFit="1" customWidth="1"/>
    <col min="1795" max="1795" width="15.28515625" style="3" customWidth="1"/>
    <col min="1796" max="1796" width="14.140625" style="3" bestFit="1" customWidth="1"/>
    <col min="1797" max="1797" width="15.28515625" style="3" customWidth="1"/>
    <col min="1798" max="1798" width="14.140625" style="3" bestFit="1" customWidth="1"/>
    <col min="1799" max="1799" width="15.7109375" style="3" bestFit="1" customWidth="1"/>
    <col min="1800" max="1800" width="15.28515625" style="3" bestFit="1" customWidth="1"/>
    <col min="1801" max="1801" width="15.7109375" style="3" bestFit="1" customWidth="1"/>
    <col min="1802" max="1802" width="14.140625" style="3" bestFit="1" customWidth="1"/>
    <col min="1803" max="1803" width="15.7109375" style="3" bestFit="1" customWidth="1"/>
    <col min="1804" max="1804" width="14.140625" style="3" bestFit="1" customWidth="1"/>
    <col min="1805" max="1805" width="15.7109375" style="3" bestFit="1" customWidth="1"/>
    <col min="1806" max="1806" width="14.140625" style="3" bestFit="1" customWidth="1"/>
    <col min="1807" max="1807" width="15.7109375" style="3" bestFit="1" customWidth="1"/>
    <col min="1808" max="1808" width="14.140625" style="3" bestFit="1" customWidth="1"/>
    <col min="1809" max="1809" width="15.7109375" style="3" bestFit="1" customWidth="1"/>
    <col min="1810" max="1810" width="12.28515625" style="3" bestFit="1" customWidth="1"/>
    <col min="1811" max="1811" width="15.7109375" style="3" bestFit="1" customWidth="1"/>
    <col min="1812" max="1812" width="15.28515625" style="3" bestFit="1" customWidth="1"/>
    <col min="1813" max="1813" width="15.7109375" style="3" customWidth="1"/>
    <col min="1814" max="2048" width="8.85546875" style="3"/>
    <col min="2049" max="2049" width="29.7109375" style="3" customWidth="1"/>
    <col min="2050" max="2050" width="15.28515625" style="3" bestFit="1" customWidth="1"/>
    <col min="2051" max="2051" width="15.28515625" style="3" customWidth="1"/>
    <col min="2052" max="2052" width="14.140625" style="3" bestFit="1" customWidth="1"/>
    <col min="2053" max="2053" width="15.28515625" style="3" customWidth="1"/>
    <col min="2054" max="2054" width="14.140625" style="3" bestFit="1" customWidth="1"/>
    <col min="2055" max="2055" width="15.7109375" style="3" bestFit="1" customWidth="1"/>
    <col min="2056" max="2056" width="15.28515625" style="3" bestFit="1" customWidth="1"/>
    <col min="2057" max="2057" width="15.7109375" style="3" bestFit="1" customWidth="1"/>
    <col min="2058" max="2058" width="14.140625" style="3" bestFit="1" customWidth="1"/>
    <col min="2059" max="2059" width="15.7109375" style="3" bestFit="1" customWidth="1"/>
    <col min="2060" max="2060" width="14.140625" style="3" bestFit="1" customWidth="1"/>
    <col min="2061" max="2061" width="15.7109375" style="3" bestFit="1" customWidth="1"/>
    <col min="2062" max="2062" width="14.140625" style="3" bestFit="1" customWidth="1"/>
    <col min="2063" max="2063" width="15.7109375" style="3" bestFit="1" customWidth="1"/>
    <col min="2064" max="2064" width="14.140625" style="3" bestFit="1" customWidth="1"/>
    <col min="2065" max="2065" width="15.7109375" style="3" bestFit="1" customWidth="1"/>
    <col min="2066" max="2066" width="12.28515625" style="3" bestFit="1" customWidth="1"/>
    <col min="2067" max="2067" width="15.7109375" style="3" bestFit="1" customWidth="1"/>
    <col min="2068" max="2068" width="15.28515625" style="3" bestFit="1" customWidth="1"/>
    <col min="2069" max="2069" width="15.7109375" style="3" customWidth="1"/>
    <col min="2070" max="2304" width="8.85546875" style="3"/>
    <col min="2305" max="2305" width="29.7109375" style="3" customWidth="1"/>
    <col min="2306" max="2306" width="15.28515625" style="3" bestFit="1" customWidth="1"/>
    <col min="2307" max="2307" width="15.28515625" style="3" customWidth="1"/>
    <col min="2308" max="2308" width="14.140625" style="3" bestFit="1" customWidth="1"/>
    <col min="2309" max="2309" width="15.28515625" style="3" customWidth="1"/>
    <col min="2310" max="2310" width="14.140625" style="3" bestFit="1" customWidth="1"/>
    <col min="2311" max="2311" width="15.7109375" style="3" bestFit="1" customWidth="1"/>
    <col min="2312" max="2312" width="15.28515625" style="3" bestFit="1" customWidth="1"/>
    <col min="2313" max="2313" width="15.7109375" style="3" bestFit="1" customWidth="1"/>
    <col min="2314" max="2314" width="14.140625" style="3" bestFit="1" customWidth="1"/>
    <col min="2315" max="2315" width="15.7109375" style="3" bestFit="1" customWidth="1"/>
    <col min="2316" max="2316" width="14.140625" style="3" bestFit="1" customWidth="1"/>
    <col min="2317" max="2317" width="15.7109375" style="3" bestFit="1" customWidth="1"/>
    <col min="2318" max="2318" width="14.140625" style="3" bestFit="1" customWidth="1"/>
    <col min="2319" max="2319" width="15.7109375" style="3" bestFit="1" customWidth="1"/>
    <col min="2320" max="2320" width="14.140625" style="3" bestFit="1" customWidth="1"/>
    <col min="2321" max="2321" width="15.7109375" style="3" bestFit="1" customWidth="1"/>
    <col min="2322" max="2322" width="12.28515625" style="3" bestFit="1" customWidth="1"/>
    <col min="2323" max="2323" width="15.7109375" style="3" bestFit="1" customWidth="1"/>
    <col min="2324" max="2324" width="15.28515625" style="3" bestFit="1" customWidth="1"/>
    <col min="2325" max="2325" width="15.7109375" style="3" customWidth="1"/>
    <col min="2326" max="2560" width="8.85546875" style="3"/>
    <col min="2561" max="2561" width="29.7109375" style="3" customWidth="1"/>
    <col min="2562" max="2562" width="15.28515625" style="3" bestFit="1" customWidth="1"/>
    <col min="2563" max="2563" width="15.28515625" style="3" customWidth="1"/>
    <col min="2564" max="2564" width="14.140625" style="3" bestFit="1" customWidth="1"/>
    <col min="2565" max="2565" width="15.28515625" style="3" customWidth="1"/>
    <col min="2566" max="2566" width="14.140625" style="3" bestFit="1" customWidth="1"/>
    <col min="2567" max="2567" width="15.7109375" style="3" bestFit="1" customWidth="1"/>
    <col min="2568" max="2568" width="15.28515625" style="3" bestFit="1" customWidth="1"/>
    <col min="2569" max="2569" width="15.7109375" style="3" bestFit="1" customWidth="1"/>
    <col min="2570" max="2570" width="14.140625" style="3" bestFit="1" customWidth="1"/>
    <col min="2571" max="2571" width="15.7109375" style="3" bestFit="1" customWidth="1"/>
    <col min="2572" max="2572" width="14.140625" style="3" bestFit="1" customWidth="1"/>
    <col min="2573" max="2573" width="15.7109375" style="3" bestFit="1" customWidth="1"/>
    <col min="2574" max="2574" width="14.140625" style="3" bestFit="1" customWidth="1"/>
    <col min="2575" max="2575" width="15.7109375" style="3" bestFit="1" customWidth="1"/>
    <col min="2576" max="2576" width="14.140625" style="3" bestFit="1" customWidth="1"/>
    <col min="2577" max="2577" width="15.7109375" style="3" bestFit="1" customWidth="1"/>
    <col min="2578" max="2578" width="12.28515625" style="3" bestFit="1" customWidth="1"/>
    <col min="2579" max="2579" width="15.7109375" style="3" bestFit="1" customWidth="1"/>
    <col min="2580" max="2580" width="15.28515625" style="3" bestFit="1" customWidth="1"/>
    <col min="2581" max="2581" width="15.7109375" style="3" customWidth="1"/>
    <col min="2582" max="2816" width="8.85546875" style="3"/>
    <col min="2817" max="2817" width="29.7109375" style="3" customWidth="1"/>
    <col min="2818" max="2818" width="15.28515625" style="3" bestFit="1" customWidth="1"/>
    <col min="2819" max="2819" width="15.28515625" style="3" customWidth="1"/>
    <col min="2820" max="2820" width="14.140625" style="3" bestFit="1" customWidth="1"/>
    <col min="2821" max="2821" width="15.28515625" style="3" customWidth="1"/>
    <col min="2822" max="2822" width="14.140625" style="3" bestFit="1" customWidth="1"/>
    <col min="2823" max="2823" width="15.7109375" style="3" bestFit="1" customWidth="1"/>
    <col min="2824" max="2824" width="15.28515625" style="3" bestFit="1" customWidth="1"/>
    <col min="2825" max="2825" width="15.7109375" style="3" bestFit="1" customWidth="1"/>
    <col min="2826" max="2826" width="14.140625" style="3" bestFit="1" customWidth="1"/>
    <col min="2827" max="2827" width="15.7109375" style="3" bestFit="1" customWidth="1"/>
    <col min="2828" max="2828" width="14.140625" style="3" bestFit="1" customWidth="1"/>
    <col min="2829" max="2829" width="15.7109375" style="3" bestFit="1" customWidth="1"/>
    <col min="2830" max="2830" width="14.140625" style="3" bestFit="1" customWidth="1"/>
    <col min="2831" max="2831" width="15.7109375" style="3" bestFit="1" customWidth="1"/>
    <col min="2832" max="2832" width="14.140625" style="3" bestFit="1" customWidth="1"/>
    <col min="2833" max="2833" width="15.7109375" style="3" bestFit="1" customWidth="1"/>
    <col min="2834" max="2834" width="12.28515625" style="3" bestFit="1" customWidth="1"/>
    <col min="2835" max="2835" width="15.7109375" style="3" bestFit="1" customWidth="1"/>
    <col min="2836" max="2836" width="15.28515625" style="3" bestFit="1" customWidth="1"/>
    <col min="2837" max="2837" width="15.7109375" style="3" customWidth="1"/>
    <col min="2838" max="3072" width="8.85546875" style="3"/>
    <col min="3073" max="3073" width="29.7109375" style="3" customWidth="1"/>
    <col min="3074" max="3074" width="15.28515625" style="3" bestFit="1" customWidth="1"/>
    <col min="3075" max="3075" width="15.28515625" style="3" customWidth="1"/>
    <col min="3076" max="3076" width="14.140625" style="3" bestFit="1" customWidth="1"/>
    <col min="3077" max="3077" width="15.28515625" style="3" customWidth="1"/>
    <col min="3078" max="3078" width="14.140625" style="3" bestFit="1" customWidth="1"/>
    <col min="3079" max="3079" width="15.7109375" style="3" bestFit="1" customWidth="1"/>
    <col min="3080" max="3080" width="15.28515625" style="3" bestFit="1" customWidth="1"/>
    <col min="3081" max="3081" width="15.7109375" style="3" bestFit="1" customWidth="1"/>
    <col min="3082" max="3082" width="14.140625" style="3" bestFit="1" customWidth="1"/>
    <col min="3083" max="3083" width="15.7109375" style="3" bestFit="1" customWidth="1"/>
    <col min="3084" max="3084" width="14.140625" style="3" bestFit="1" customWidth="1"/>
    <col min="3085" max="3085" width="15.7109375" style="3" bestFit="1" customWidth="1"/>
    <col min="3086" max="3086" width="14.140625" style="3" bestFit="1" customWidth="1"/>
    <col min="3087" max="3087" width="15.7109375" style="3" bestFit="1" customWidth="1"/>
    <col min="3088" max="3088" width="14.140625" style="3" bestFit="1" customWidth="1"/>
    <col min="3089" max="3089" width="15.7109375" style="3" bestFit="1" customWidth="1"/>
    <col min="3090" max="3090" width="12.28515625" style="3" bestFit="1" customWidth="1"/>
    <col min="3091" max="3091" width="15.7109375" style="3" bestFit="1" customWidth="1"/>
    <col min="3092" max="3092" width="15.28515625" style="3" bestFit="1" customWidth="1"/>
    <col min="3093" max="3093" width="15.7109375" style="3" customWidth="1"/>
    <col min="3094" max="3328" width="8.85546875" style="3"/>
    <col min="3329" max="3329" width="29.7109375" style="3" customWidth="1"/>
    <col min="3330" max="3330" width="15.28515625" style="3" bestFit="1" customWidth="1"/>
    <col min="3331" max="3331" width="15.28515625" style="3" customWidth="1"/>
    <col min="3332" max="3332" width="14.140625" style="3" bestFit="1" customWidth="1"/>
    <col min="3333" max="3333" width="15.28515625" style="3" customWidth="1"/>
    <col min="3334" max="3334" width="14.140625" style="3" bestFit="1" customWidth="1"/>
    <col min="3335" max="3335" width="15.7109375" style="3" bestFit="1" customWidth="1"/>
    <col min="3336" max="3336" width="15.28515625" style="3" bestFit="1" customWidth="1"/>
    <col min="3337" max="3337" width="15.7109375" style="3" bestFit="1" customWidth="1"/>
    <col min="3338" max="3338" width="14.140625" style="3" bestFit="1" customWidth="1"/>
    <col min="3339" max="3339" width="15.7109375" style="3" bestFit="1" customWidth="1"/>
    <col min="3340" max="3340" width="14.140625" style="3" bestFit="1" customWidth="1"/>
    <col min="3341" max="3341" width="15.7109375" style="3" bestFit="1" customWidth="1"/>
    <col min="3342" max="3342" width="14.140625" style="3" bestFit="1" customWidth="1"/>
    <col min="3343" max="3343" width="15.7109375" style="3" bestFit="1" customWidth="1"/>
    <col min="3344" max="3344" width="14.140625" style="3" bestFit="1" customWidth="1"/>
    <col min="3345" max="3345" width="15.7109375" style="3" bestFit="1" customWidth="1"/>
    <col min="3346" max="3346" width="12.28515625" style="3" bestFit="1" customWidth="1"/>
    <col min="3347" max="3347" width="15.7109375" style="3" bestFit="1" customWidth="1"/>
    <col min="3348" max="3348" width="15.28515625" style="3" bestFit="1" customWidth="1"/>
    <col min="3349" max="3349" width="15.7109375" style="3" customWidth="1"/>
    <col min="3350" max="3584" width="8.85546875" style="3"/>
    <col min="3585" max="3585" width="29.7109375" style="3" customWidth="1"/>
    <col min="3586" max="3586" width="15.28515625" style="3" bestFit="1" customWidth="1"/>
    <col min="3587" max="3587" width="15.28515625" style="3" customWidth="1"/>
    <col min="3588" max="3588" width="14.140625" style="3" bestFit="1" customWidth="1"/>
    <col min="3589" max="3589" width="15.28515625" style="3" customWidth="1"/>
    <col min="3590" max="3590" width="14.140625" style="3" bestFit="1" customWidth="1"/>
    <col min="3591" max="3591" width="15.7109375" style="3" bestFit="1" customWidth="1"/>
    <col min="3592" max="3592" width="15.28515625" style="3" bestFit="1" customWidth="1"/>
    <col min="3593" max="3593" width="15.7109375" style="3" bestFit="1" customWidth="1"/>
    <col min="3594" max="3594" width="14.140625" style="3" bestFit="1" customWidth="1"/>
    <col min="3595" max="3595" width="15.7109375" style="3" bestFit="1" customWidth="1"/>
    <col min="3596" max="3596" width="14.140625" style="3" bestFit="1" customWidth="1"/>
    <col min="3597" max="3597" width="15.7109375" style="3" bestFit="1" customWidth="1"/>
    <col min="3598" max="3598" width="14.140625" style="3" bestFit="1" customWidth="1"/>
    <col min="3599" max="3599" width="15.7109375" style="3" bestFit="1" customWidth="1"/>
    <col min="3600" max="3600" width="14.140625" style="3" bestFit="1" customWidth="1"/>
    <col min="3601" max="3601" width="15.7109375" style="3" bestFit="1" customWidth="1"/>
    <col min="3602" max="3602" width="12.28515625" style="3" bestFit="1" customWidth="1"/>
    <col min="3603" max="3603" width="15.7109375" style="3" bestFit="1" customWidth="1"/>
    <col min="3604" max="3604" width="15.28515625" style="3" bestFit="1" customWidth="1"/>
    <col min="3605" max="3605" width="15.7109375" style="3" customWidth="1"/>
    <col min="3606" max="3840" width="8.85546875" style="3"/>
    <col min="3841" max="3841" width="29.7109375" style="3" customWidth="1"/>
    <col min="3842" max="3842" width="15.28515625" style="3" bestFit="1" customWidth="1"/>
    <col min="3843" max="3843" width="15.28515625" style="3" customWidth="1"/>
    <col min="3844" max="3844" width="14.140625" style="3" bestFit="1" customWidth="1"/>
    <col min="3845" max="3845" width="15.28515625" style="3" customWidth="1"/>
    <col min="3846" max="3846" width="14.140625" style="3" bestFit="1" customWidth="1"/>
    <col min="3847" max="3847" width="15.7109375" style="3" bestFit="1" customWidth="1"/>
    <col min="3848" max="3848" width="15.28515625" style="3" bestFit="1" customWidth="1"/>
    <col min="3849" max="3849" width="15.7109375" style="3" bestFit="1" customWidth="1"/>
    <col min="3850" max="3850" width="14.140625" style="3" bestFit="1" customWidth="1"/>
    <col min="3851" max="3851" width="15.7109375" style="3" bestFit="1" customWidth="1"/>
    <col min="3852" max="3852" width="14.140625" style="3" bestFit="1" customWidth="1"/>
    <col min="3853" max="3853" width="15.7109375" style="3" bestFit="1" customWidth="1"/>
    <col min="3854" max="3854" width="14.140625" style="3" bestFit="1" customWidth="1"/>
    <col min="3855" max="3855" width="15.7109375" style="3" bestFit="1" customWidth="1"/>
    <col min="3856" max="3856" width="14.140625" style="3" bestFit="1" customWidth="1"/>
    <col min="3857" max="3857" width="15.7109375" style="3" bestFit="1" customWidth="1"/>
    <col min="3858" max="3858" width="12.28515625" style="3" bestFit="1" customWidth="1"/>
    <col min="3859" max="3859" width="15.7109375" style="3" bestFit="1" customWidth="1"/>
    <col min="3860" max="3860" width="15.28515625" style="3" bestFit="1" customWidth="1"/>
    <col min="3861" max="3861" width="15.7109375" style="3" customWidth="1"/>
    <col min="3862" max="4096" width="8.85546875" style="3"/>
    <col min="4097" max="4097" width="29.7109375" style="3" customWidth="1"/>
    <col min="4098" max="4098" width="15.28515625" style="3" bestFit="1" customWidth="1"/>
    <col min="4099" max="4099" width="15.28515625" style="3" customWidth="1"/>
    <col min="4100" max="4100" width="14.140625" style="3" bestFit="1" customWidth="1"/>
    <col min="4101" max="4101" width="15.28515625" style="3" customWidth="1"/>
    <col min="4102" max="4102" width="14.140625" style="3" bestFit="1" customWidth="1"/>
    <col min="4103" max="4103" width="15.7109375" style="3" bestFit="1" customWidth="1"/>
    <col min="4104" max="4104" width="15.28515625" style="3" bestFit="1" customWidth="1"/>
    <col min="4105" max="4105" width="15.7109375" style="3" bestFit="1" customWidth="1"/>
    <col min="4106" max="4106" width="14.140625" style="3" bestFit="1" customWidth="1"/>
    <col min="4107" max="4107" width="15.7109375" style="3" bestFit="1" customWidth="1"/>
    <col min="4108" max="4108" width="14.140625" style="3" bestFit="1" customWidth="1"/>
    <col min="4109" max="4109" width="15.7109375" style="3" bestFit="1" customWidth="1"/>
    <col min="4110" max="4110" width="14.140625" style="3" bestFit="1" customWidth="1"/>
    <col min="4111" max="4111" width="15.7109375" style="3" bestFit="1" customWidth="1"/>
    <col min="4112" max="4112" width="14.140625" style="3" bestFit="1" customWidth="1"/>
    <col min="4113" max="4113" width="15.7109375" style="3" bestFit="1" customWidth="1"/>
    <col min="4114" max="4114" width="12.28515625" style="3" bestFit="1" customWidth="1"/>
    <col min="4115" max="4115" width="15.7109375" style="3" bestFit="1" customWidth="1"/>
    <col min="4116" max="4116" width="15.28515625" style="3" bestFit="1" customWidth="1"/>
    <col min="4117" max="4117" width="15.7109375" style="3" customWidth="1"/>
    <col min="4118" max="4352" width="8.85546875" style="3"/>
    <col min="4353" max="4353" width="29.7109375" style="3" customWidth="1"/>
    <col min="4354" max="4354" width="15.28515625" style="3" bestFit="1" customWidth="1"/>
    <col min="4355" max="4355" width="15.28515625" style="3" customWidth="1"/>
    <col min="4356" max="4356" width="14.140625" style="3" bestFit="1" customWidth="1"/>
    <col min="4357" max="4357" width="15.28515625" style="3" customWidth="1"/>
    <col min="4358" max="4358" width="14.140625" style="3" bestFit="1" customWidth="1"/>
    <col min="4359" max="4359" width="15.7109375" style="3" bestFit="1" customWidth="1"/>
    <col min="4360" max="4360" width="15.28515625" style="3" bestFit="1" customWidth="1"/>
    <col min="4361" max="4361" width="15.7109375" style="3" bestFit="1" customWidth="1"/>
    <col min="4362" max="4362" width="14.140625" style="3" bestFit="1" customWidth="1"/>
    <col min="4363" max="4363" width="15.7109375" style="3" bestFit="1" customWidth="1"/>
    <col min="4364" max="4364" width="14.140625" style="3" bestFit="1" customWidth="1"/>
    <col min="4365" max="4365" width="15.7109375" style="3" bestFit="1" customWidth="1"/>
    <col min="4366" max="4366" width="14.140625" style="3" bestFit="1" customWidth="1"/>
    <col min="4367" max="4367" width="15.7109375" style="3" bestFit="1" customWidth="1"/>
    <col min="4368" max="4368" width="14.140625" style="3" bestFit="1" customWidth="1"/>
    <col min="4369" max="4369" width="15.7109375" style="3" bestFit="1" customWidth="1"/>
    <col min="4370" max="4370" width="12.28515625" style="3" bestFit="1" customWidth="1"/>
    <col min="4371" max="4371" width="15.7109375" style="3" bestFit="1" customWidth="1"/>
    <col min="4372" max="4372" width="15.28515625" style="3" bestFit="1" customWidth="1"/>
    <col min="4373" max="4373" width="15.7109375" style="3" customWidth="1"/>
    <col min="4374" max="4608" width="8.85546875" style="3"/>
    <col min="4609" max="4609" width="29.7109375" style="3" customWidth="1"/>
    <col min="4610" max="4610" width="15.28515625" style="3" bestFit="1" customWidth="1"/>
    <col min="4611" max="4611" width="15.28515625" style="3" customWidth="1"/>
    <col min="4612" max="4612" width="14.140625" style="3" bestFit="1" customWidth="1"/>
    <col min="4613" max="4613" width="15.28515625" style="3" customWidth="1"/>
    <col min="4614" max="4614" width="14.140625" style="3" bestFit="1" customWidth="1"/>
    <col min="4615" max="4615" width="15.7109375" style="3" bestFit="1" customWidth="1"/>
    <col min="4616" max="4616" width="15.28515625" style="3" bestFit="1" customWidth="1"/>
    <col min="4617" max="4617" width="15.7109375" style="3" bestFit="1" customWidth="1"/>
    <col min="4618" max="4618" width="14.140625" style="3" bestFit="1" customWidth="1"/>
    <col min="4619" max="4619" width="15.7109375" style="3" bestFit="1" customWidth="1"/>
    <col min="4620" max="4620" width="14.140625" style="3" bestFit="1" customWidth="1"/>
    <col min="4621" max="4621" width="15.7109375" style="3" bestFit="1" customWidth="1"/>
    <col min="4622" max="4622" width="14.140625" style="3" bestFit="1" customWidth="1"/>
    <col min="4623" max="4623" width="15.7109375" style="3" bestFit="1" customWidth="1"/>
    <col min="4624" max="4624" width="14.140625" style="3" bestFit="1" customWidth="1"/>
    <col min="4625" max="4625" width="15.7109375" style="3" bestFit="1" customWidth="1"/>
    <col min="4626" max="4626" width="12.28515625" style="3" bestFit="1" customWidth="1"/>
    <col min="4627" max="4627" width="15.7109375" style="3" bestFit="1" customWidth="1"/>
    <col min="4628" max="4628" width="15.28515625" style="3" bestFit="1" customWidth="1"/>
    <col min="4629" max="4629" width="15.7109375" style="3" customWidth="1"/>
    <col min="4630" max="4864" width="8.85546875" style="3"/>
    <col min="4865" max="4865" width="29.7109375" style="3" customWidth="1"/>
    <col min="4866" max="4866" width="15.28515625" style="3" bestFit="1" customWidth="1"/>
    <col min="4867" max="4867" width="15.28515625" style="3" customWidth="1"/>
    <col min="4868" max="4868" width="14.140625" style="3" bestFit="1" customWidth="1"/>
    <col min="4869" max="4869" width="15.28515625" style="3" customWidth="1"/>
    <col min="4870" max="4870" width="14.140625" style="3" bestFit="1" customWidth="1"/>
    <col min="4871" max="4871" width="15.7109375" style="3" bestFit="1" customWidth="1"/>
    <col min="4872" max="4872" width="15.28515625" style="3" bestFit="1" customWidth="1"/>
    <col min="4873" max="4873" width="15.7109375" style="3" bestFit="1" customWidth="1"/>
    <col min="4874" max="4874" width="14.140625" style="3" bestFit="1" customWidth="1"/>
    <col min="4875" max="4875" width="15.7109375" style="3" bestFit="1" customWidth="1"/>
    <col min="4876" max="4876" width="14.140625" style="3" bestFit="1" customWidth="1"/>
    <col min="4877" max="4877" width="15.7109375" style="3" bestFit="1" customWidth="1"/>
    <col min="4878" max="4878" width="14.140625" style="3" bestFit="1" customWidth="1"/>
    <col min="4879" max="4879" width="15.7109375" style="3" bestFit="1" customWidth="1"/>
    <col min="4880" max="4880" width="14.140625" style="3" bestFit="1" customWidth="1"/>
    <col min="4881" max="4881" width="15.7109375" style="3" bestFit="1" customWidth="1"/>
    <col min="4882" max="4882" width="12.28515625" style="3" bestFit="1" customWidth="1"/>
    <col min="4883" max="4883" width="15.7109375" style="3" bestFit="1" customWidth="1"/>
    <col min="4884" max="4884" width="15.28515625" style="3" bestFit="1" customWidth="1"/>
    <col min="4885" max="4885" width="15.7109375" style="3" customWidth="1"/>
    <col min="4886" max="5120" width="8.85546875" style="3"/>
    <col min="5121" max="5121" width="29.7109375" style="3" customWidth="1"/>
    <col min="5122" max="5122" width="15.28515625" style="3" bestFit="1" customWidth="1"/>
    <col min="5123" max="5123" width="15.28515625" style="3" customWidth="1"/>
    <col min="5124" max="5124" width="14.140625" style="3" bestFit="1" customWidth="1"/>
    <col min="5125" max="5125" width="15.28515625" style="3" customWidth="1"/>
    <col min="5126" max="5126" width="14.140625" style="3" bestFit="1" customWidth="1"/>
    <col min="5127" max="5127" width="15.7109375" style="3" bestFit="1" customWidth="1"/>
    <col min="5128" max="5128" width="15.28515625" style="3" bestFit="1" customWidth="1"/>
    <col min="5129" max="5129" width="15.7109375" style="3" bestFit="1" customWidth="1"/>
    <col min="5130" max="5130" width="14.140625" style="3" bestFit="1" customWidth="1"/>
    <col min="5131" max="5131" width="15.7109375" style="3" bestFit="1" customWidth="1"/>
    <col min="5132" max="5132" width="14.140625" style="3" bestFit="1" customWidth="1"/>
    <col min="5133" max="5133" width="15.7109375" style="3" bestFit="1" customWidth="1"/>
    <col min="5134" max="5134" width="14.140625" style="3" bestFit="1" customWidth="1"/>
    <col min="5135" max="5135" width="15.7109375" style="3" bestFit="1" customWidth="1"/>
    <col min="5136" max="5136" width="14.140625" style="3" bestFit="1" customWidth="1"/>
    <col min="5137" max="5137" width="15.7109375" style="3" bestFit="1" customWidth="1"/>
    <col min="5138" max="5138" width="12.28515625" style="3" bestFit="1" customWidth="1"/>
    <col min="5139" max="5139" width="15.7109375" style="3" bestFit="1" customWidth="1"/>
    <col min="5140" max="5140" width="15.28515625" style="3" bestFit="1" customWidth="1"/>
    <col min="5141" max="5141" width="15.7109375" style="3" customWidth="1"/>
    <col min="5142" max="5376" width="8.85546875" style="3"/>
    <col min="5377" max="5377" width="29.7109375" style="3" customWidth="1"/>
    <col min="5378" max="5378" width="15.28515625" style="3" bestFit="1" customWidth="1"/>
    <col min="5379" max="5379" width="15.28515625" style="3" customWidth="1"/>
    <col min="5380" max="5380" width="14.140625" style="3" bestFit="1" customWidth="1"/>
    <col min="5381" max="5381" width="15.28515625" style="3" customWidth="1"/>
    <col min="5382" max="5382" width="14.140625" style="3" bestFit="1" customWidth="1"/>
    <col min="5383" max="5383" width="15.7109375" style="3" bestFit="1" customWidth="1"/>
    <col min="5384" max="5384" width="15.28515625" style="3" bestFit="1" customWidth="1"/>
    <col min="5385" max="5385" width="15.7109375" style="3" bestFit="1" customWidth="1"/>
    <col min="5386" max="5386" width="14.140625" style="3" bestFit="1" customWidth="1"/>
    <col min="5387" max="5387" width="15.7109375" style="3" bestFit="1" customWidth="1"/>
    <col min="5388" max="5388" width="14.140625" style="3" bestFit="1" customWidth="1"/>
    <col min="5389" max="5389" width="15.7109375" style="3" bestFit="1" customWidth="1"/>
    <col min="5390" max="5390" width="14.140625" style="3" bestFit="1" customWidth="1"/>
    <col min="5391" max="5391" width="15.7109375" style="3" bestFit="1" customWidth="1"/>
    <col min="5392" max="5392" width="14.140625" style="3" bestFit="1" customWidth="1"/>
    <col min="5393" max="5393" width="15.7109375" style="3" bestFit="1" customWidth="1"/>
    <col min="5394" max="5394" width="12.28515625" style="3" bestFit="1" customWidth="1"/>
    <col min="5395" max="5395" width="15.7109375" style="3" bestFit="1" customWidth="1"/>
    <col min="5396" max="5396" width="15.28515625" style="3" bestFit="1" customWidth="1"/>
    <col min="5397" max="5397" width="15.7109375" style="3" customWidth="1"/>
    <col min="5398" max="5632" width="8.85546875" style="3"/>
    <col min="5633" max="5633" width="29.7109375" style="3" customWidth="1"/>
    <col min="5634" max="5634" width="15.28515625" style="3" bestFit="1" customWidth="1"/>
    <col min="5635" max="5635" width="15.28515625" style="3" customWidth="1"/>
    <col min="5636" max="5636" width="14.140625" style="3" bestFit="1" customWidth="1"/>
    <col min="5637" max="5637" width="15.28515625" style="3" customWidth="1"/>
    <col min="5638" max="5638" width="14.140625" style="3" bestFit="1" customWidth="1"/>
    <col min="5639" max="5639" width="15.7109375" style="3" bestFit="1" customWidth="1"/>
    <col min="5640" max="5640" width="15.28515625" style="3" bestFit="1" customWidth="1"/>
    <col min="5641" max="5641" width="15.7109375" style="3" bestFit="1" customWidth="1"/>
    <col min="5642" max="5642" width="14.140625" style="3" bestFit="1" customWidth="1"/>
    <col min="5643" max="5643" width="15.7109375" style="3" bestFit="1" customWidth="1"/>
    <col min="5644" max="5644" width="14.140625" style="3" bestFit="1" customWidth="1"/>
    <col min="5645" max="5645" width="15.7109375" style="3" bestFit="1" customWidth="1"/>
    <col min="5646" max="5646" width="14.140625" style="3" bestFit="1" customWidth="1"/>
    <col min="5647" max="5647" width="15.7109375" style="3" bestFit="1" customWidth="1"/>
    <col min="5648" max="5648" width="14.140625" style="3" bestFit="1" customWidth="1"/>
    <col min="5649" max="5649" width="15.7109375" style="3" bestFit="1" customWidth="1"/>
    <col min="5650" max="5650" width="12.28515625" style="3" bestFit="1" customWidth="1"/>
    <col min="5651" max="5651" width="15.7109375" style="3" bestFit="1" customWidth="1"/>
    <col min="5652" max="5652" width="15.28515625" style="3" bestFit="1" customWidth="1"/>
    <col min="5653" max="5653" width="15.7109375" style="3" customWidth="1"/>
    <col min="5654" max="5888" width="8.85546875" style="3"/>
    <col min="5889" max="5889" width="29.7109375" style="3" customWidth="1"/>
    <col min="5890" max="5890" width="15.28515625" style="3" bestFit="1" customWidth="1"/>
    <col min="5891" max="5891" width="15.28515625" style="3" customWidth="1"/>
    <col min="5892" max="5892" width="14.140625" style="3" bestFit="1" customWidth="1"/>
    <col min="5893" max="5893" width="15.28515625" style="3" customWidth="1"/>
    <col min="5894" max="5894" width="14.140625" style="3" bestFit="1" customWidth="1"/>
    <col min="5895" max="5895" width="15.7109375" style="3" bestFit="1" customWidth="1"/>
    <col min="5896" max="5896" width="15.28515625" style="3" bestFit="1" customWidth="1"/>
    <col min="5897" max="5897" width="15.7109375" style="3" bestFit="1" customWidth="1"/>
    <col min="5898" max="5898" width="14.140625" style="3" bestFit="1" customWidth="1"/>
    <col min="5899" max="5899" width="15.7109375" style="3" bestFit="1" customWidth="1"/>
    <col min="5900" max="5900" width="14.140625" style="3" bestFit="1" customWidth="1"/>
    <col min="5901" max="5901" width="15.7109375" style="3" bestFit="1" customWidth="1"/>
    <col min="5902" max="5902" width="14.140625" style="3" bestFit="1" customWidth="1"/>
    <col min="5903" max="5903" width="15.7109375" style="3" bestFit="1" customWidth="1"/>
    <col min="5904" max="5904" width="14.140625" style="3" bestFit="1" customWidth="1"/>
    <col min="5905" max="5905" width="15.7109375" style="3" bestFit="1" customWidth="1"/>
    <col min="5906" max="5906" width="12.28515625" style="3" bestFit="1" customWidth="1"/>
    <col min="5907" max="5907" width="15.7109375" style="3" bestFit="1" customWidth="1"/>
    <col min="5908" max="5908" width="15.28515625" style="3" bestFit="1" customWidth="1"/>
    <col min="5909" max="5909" width="15.7109375" style="3" customWidth="1"/>
    <col min="5910" max="6144" width="8.85546875" style="3"/>
    <col min="6145" max="6145" width="29.7109375" style="3" customWidth="1"/>
    <col min="6146" max="6146" width="15.28515625" style="3" bestFit="1" customWidth="1"/>
    <col min="6147" max="6147" width="15.28515625" style="3" customWidth="1"/>
    <col min="6148" max="6148" width="14.140625" style="3" bestFit="1" customWidth="1"/>
    <col min="6149" max="6149" width="15.28515625" style="3" customWidth="1"/>
    <col min="6150" max="6150" width="14.140625" style="3" bestFit="1" customWidth="1"/>
    <col min="6151" max="6151" width="15.7109375" style="3" bestFit="1" customWidth="1"/>
    <col min="6152" max="6152" width="15.28515625" style="3" bestFit="1" customWidth="1"/>
    <col min="6153" max="6153" width="15.7109375" style="3" bestFit="1" customWidth="1"/>
    <col min="6154" max="6154" width="14.140625" style="3" bestFit="1" customWidth="1"/>
    <col min="6155" max="6155" width="15.7109375" style="3" bestFit="1" customWidth="1"/>
    <col min="6156" max="6156" width="14.140625" style="3" bestFit="1" customWidth="1"/>
    <col min="6157" max="6157" width="15.7109375" style="3" bestFit="1" customWidth="1"/>
    <col min="6158" max="6158" width="14.140625" style="3" bestFit="1" customWidth="1"/>
    <col min="6159" max="6159" width="15.7109375" style="3" bestFit="1" customWidth="1"/>
    <col min="6160" max="6160" width="14.140625" style="3" bestFit="1" customWidth="1"/>
    <col min="6161" max="6161" width="15.7109375" style="3" bestFit="1" customWidth="1"/>
    <col min="6162" max="6162" width="12.28515625" style="3" bestFit="1" customWidth="1"/>
    <col min="6163" max="6163" width="15.7109375" style="3" bestFit="1" customWidth="1"/>
    <col min="6164" max="6164" width="15.28515625" style="3" bestFit="1" customWidth="1"/>
    <col min="6165" max="6165" width="15.7109375" style="3" customWidth="1"/>
    <col min="6166" max="6400" width="8.85546875" style="3"/>
    <col min="6401" max="6401" width="29.7109375" style="3" customWidth="1"/>
    <col min="6402" max="6402" width="15.28515625" style="3" bestFit="1" customWidth="1"/>
    <col min="6403" max="6403" width="15.28515625" style="3" customWidth="1"/>
    <col min="6404" max="6404" width="14.140625" style="3" bestFit="1" customWidth="1"/>
    <col min="6405" max="6405" width="15.28515625" style="3" customWidth="1"/>
    <col min="6406" max="6406" width="14.140625" style="3" bestFit="1" customWidth="1"/>
    <col min="6407" max="6407" width="15.7109375" style="3" bestFit="1" customWidth="1"/>
    <col min="6408" max="6408" width="15.28515625" style="3" bestFit="1" customWidth="1"/>
    <col min="6409" max="6409" width="15.7109375" style="3" bestFit="1" customWidth="1"/>
    <col min="6410" max="6410" width="14.140625" style="3" bestFit="1" customWidth="1"/>
    <col min="6411" max="6411" width="15.7109375" style="3" bestFit="1" customWidth="1"/>
    <col min="6412" max="6412" width="14.140625" style="3" bestFit="1" customWidth="1"/>
    <col min="6413" max="6413" width="15.7109375" style="3" bestFit="1" customWidth="1"/>
    <col min="6414" max="6414" width="14.140625" style="3" bestFit="1" customWidth="1"/>
    <col min="6415" max="6415" width="15.7109375" style="3" bestFit="1" customWidth="1"/>
    <col min="6416" max="6416" width="14.140625" style="3" bestFit="1" customWidth="1"/>
    <col min="6417" max="6417" width="15.7109375" style="3" bestFit="1" customWidth="1"/>
    <col min="6418" max="6418" width="12.28515625" style="3" bestFit="1" customWidth="1"/>
    <col min="6419" max="6419" width="15.7109375" style="3" bestFit="1" customWidth="1"/>
    <col min="6420" max="6420" width="15.28515625" style="3" bestFit="1" customWidth="1"/>
    <col min="6421" max="6421" width="15.7109375" style="3" customWidth="1"/>
    <col min="6422" max="6656" width="8.85546875" style="3"/>
    <col min="6657" max="6657" width="29.7109375" style="3" customWidth="1"/>
    <col min="6658" max="6658" width="15.28515625" style="3" bestFit="1" customWidth="1"/>
    <col min="6659" max="6659" width="15.28515625" style="3" customWidth="1"/>
    <col min="6660" max="6660" width="14.140625" style="3" bestFit="1" customWidth="1"/>
    <col min="6661" max="6661" width="15.28515625" style="3" customWidth="1"/>
    <col min="6662" max="6662" width="14.140625" style="3" bestFit="1" customWidth="1"/>
    <col min="6663" max="6663" width="15.7109375" style="3" bestFit="1" customWidth="1"/>
    <col min="6664" max="6664" width="15.28515625" style="3" bestFit="1" customWidth="1"/>
    <col min="6665" max="6665" width="15.7109375" style="3" bestFit="1" customWidth="1"/>
    <col min="6666" max="6666" width="14.140625" style="3" bestFit="1" customWidth="1"/>
    <col min="6667" max="6667" width="15.7109375" style="3" bestFit="1" customWidth="1"/>
    <col min="6668" max="6668" width="14.140625" style="3" bestFit="1" customWidth="1"/>
    <col min="6669" max="6669" width="15.7109375" style="3" bestFit="1" customWidth="1"/>
    <col min="6670" max="6670" width="14.140625" style="3" bestFit="1" customWidth="1"/>
    <col min="6671" max="6671" width="15.7109375" style="3" bestFit="1" customWidth="1"/>
    <col min="6672" max="6672" width="14.140625" style="3" bestFit="1" customWidth="1"/>
    <col min="6673" max="6673" width="15.7109375" style="3" bestFit="1" customWidth="1"/>
    <col min="6674" max="6674" width="12.28515625" style="3" bestFit="1" customWidth="1"/>
    <col min="6675" max="6675" width="15.7109375" style="3" bestFit="1" customWidth="1"/>
    <col min="6676" max="6676" width="15.28515625" style="3" bestFit="1" customWidth="1"/>
    <col min="6677" max="6677" width="15.7109375" style="3" customWidth="1"/>
    <col min="6678" max="6912" width="8.85546875" style="3"/>
    <col min="6913" max="6913" width="29.7109375" style="3" customWidth="1"/>
    <col min="6914" max="6914" width="15.28515625" style="3" bestFit="1" customWidth="1"/>
    <col min="6915" max="6915" width="15.28515625" style="3" customWidth="1"/>
    <col min="6916" max="6916" width="14.140625" style="3" bestFit="1" customWidth="1"/>
    <col min="6917" max="6917" width="15.28515625" style="3" customWidth="1"/>
    <col min="6918" max="6918" width="14.140625" style="3" bestFit="1" customWidth="1"/>
    <col min="6919" max="6919" width="15.7109375" style="3" bestFit="1" customWidth="1"/>
    <col min="6920" max="6920" width="15.28515625" style="3" bestFit="1" customWidth="1"/>
    <col min="6921" max="6921" width="15.7109375" style="3" bestFit="1" customWidth="1"/>
    <col min="6922" max="6922" width="14.140625" style="3" bestFit="1" customWidth="1"/>
    <col min="6923" max="6923" width="15.7109375" style="3" bestFit="1" customWidth="1"/>
    <col min="6924" max="6924" width="14.140625" style="3" bestFit="1" customWidth="1"/>
    <col min="6925" max="6925" width="15.7109375" style="3" bestFit="1" customWidth="1"/>
    <col min="6926" max="6926" width="14.140625" style="3" bestFit="1" customWidth="1"/>
    <col min="6927" max="6927" width="15.7109375" style="3" bestFit="1" customWidth="1"/>
    <col min="6928" max="6928" width="14.140625" style="3" bestFit="1" customWidth="1"/>
    <col min="6929" max="6929" width="15.7109375" style="3" bestFit="1" customWidth="1"/>
    <col min="6930" max="6930" width="12.28515625" style="3" bestFit="1" customWidth="1"/>
    <col min="6931" max="6931" width="15.7109375" style="3" bestFit="1" customWidth="1"/>
    <col min="6932" max="6932" width="15.28515625" style="3" bestFit="1" customWidth="1"/>
    <col min="6933" max="6933" width="15.7109375" style="3" customWidth="1"/>
    <col min="6934" max="7168" width="8.85546875" style="3"/>
    <col min="7169" max="7169" width="29.7109375" style="3" customWidth="1"/>
    <col min="7170" max="7170" width="15.28515625" style="3" bestFit="1" customWidth="1"/>
    <col min="7171" max="7171" width="15.28515625" style="3" customWidth="1"/>
    <col min="7172" max="7172" width="14.140625" style="3" bestFit="1" customWidth="1"/>
    <col min="7173" max="7173" width="15.28515625" style="3" customWidth="1"/>
    <col min="7174" max="7174" width="14.140625" style="3" bestFit="1" customWidth="1"/>
    <col min="7175" max="7175" width="15.7109375" style="3" bestFit="1" customWidth="1"/>
    <col min="7176" max="7176" width="15.28515625" style="3" bestFit="1" customWidth="1"/>
    <col min="7177" max="7177" width="15.7109375" style="3" bestFit="1" customWidth="1"/>
    <col min="7178" max="7178" width="14.140625" style="3" bestFit="1" customWidth="1"/>
    <col min="7179" max="7179" width="15.7109375" style="3" bestFit="1" customWidth="1"/>
    <col min="7180" max="7180" width="14.140625" style="3" bestFit="1" customWidth="1"/>
    <col min="7181" max="7181" width="15.7109375" style="3" bestFit="1" customWidth="1"/>
    <col min="7182" max="7182" width="14.140625" style="3" bestFit="1" customWidth="1"/>
    <col min="7183" max="7183" width="15.7109375" style="3" bestFit="1" customWidth="1"/>
    <col min="7184" max="7184" width="14.140625" style="3" bestFit="1" customWidth="1"/>
    <col min="7185" max="7185" width="15.7109375" style="3" bestFit="1" customWidth="1"/>
    <col min="7186" max="7186" width="12.28515625" style="3" bestFit="1" customWidth="1"/>
    <col min="7187" max="7187" width="15.7109375" style="3" bestFit="1" customWidth="1"/>
    <col min="7188" max="7188" width="15.28515625" style="3" bestFit="1" customWidth="1"/>
    <col min="7189" max="7189" width="15.7109375" style="3" customWidth="1"/>
    <col min="7190" max="7424" width="8.85546875" style="3"/>
    <col min="7425" max="7425" width="29.7109375" style="3" customWidth="1"/>
    <col min="7426" max="7426" width="15.28515625" style="3" bestFit="1" customWidth="1"/>
    <col min="7427" max="7427" width="15.28515625" style="3" customWidth="1"/>
    <col min="7428" max="7428" width="14.140625" style="3" bestFit="1" customWidth="1"/>
    <col min="7429" max="7429" width="15.28515625" style="3" customWidth="1"/>
    <col min="7430" max="7430" width="14.140625" style="3" bestFit="1" customWidth="1"/>
    <col min="7431" max="7431" width="15.7109375" style="3" bestFit="1" customWidth="1"/>
    <col min="7432" max="7432" width="15.28515625" style="3" bestFit="1" customWidth="1"/>
    <col min="7433" max="7433" width="15.7109375" style="3" bestFit="1" customWidth="1"/>
    <col min="7434" max="7434" width="14.140625" style="3" bestFit="1" customWidth="1"/>
    <col min="7435" max="7435" width="15.7109375" style="3" bestFit="1" customWidth="1"/>
    <col min="7436" max="7436" width="14.140625" style="3" bestFit="1" customWidth="1"/>
    <col min="7437" max="7437" width="15.7109375" style="3" bestFit="1" customWidth="1"/>
    <col min="7438" max="7438" width="14.140625" style="3" bestFit="1" customWidth="1"/>
    <col min="7439" max="7439" width="15.7109375" style="3" bestFit="1" customWidth="1"/>
    <col min="7440" max="7440" width="14.140625" style="3" bestFit="1" customWidth="1"/>
    <col min="7441" max="7441" width="15.7109375" style="3" bestFit="1" customWidth="1"/>
    <col min="7442" max="7442" width="12.28515625" style="3" bestFit="1" customWidth="1"/>
    <col min="7443" max="7443" width="15.7109375" style="3" bestFit="1" customWidth="1"/>
    <col min="7444" max="7444" width="15.28515625" style="3" bestFit="1" customWidth="1"/>
    <col min="7445" max="7445" width="15.7109375" style="3" customWidth="1"/>
    <col min="7446" max="7680" width="8.85546875" style="3"/>
    <col min="7681" max="7681" width="29.7109375" style="3" customWidth="1"/>
    <col min="7682" max="7682" width="15.28515625" style="3" bestFit="1" customWidth="1"/>
    <col min="7683" max="7683" width="15.28515625" style="3" customWidth="1"/>
    <col min="7684" max="7684" width="14.140625" style="3" bestFit="1" customWidth="1"/>
    <col min="7685" max="7685" width="15.28515625" style="3" customWidth="1"/>
    <col min="7686" max="7686" width="14.140625" style="3" bestFit="1" customWidth="1"/>
    <col min="7687" max="7687" width="15.7109375" style="3" bestFit="1" customWidth="1"/>
    <col min="7688" max="7688" width="15.28515625" style="3" bestFit="1" customWidth="1"/>
    <col min="7689" max="7689" width="15.7109375" style="3" bestFit="1" customWidth="1"/>
    <col min="7690" max="7690" width="14.140625" style="3" bestFit="1" customWidth="1"/>
    <col min="7691" max="7691" width="15.7109375" style="3" bestFit="1" customWidth="1"/>
    <col min="7692" max="7692" width="14.140625" style="3" bestFit="1" customWidth="1"/>
    <col min="7693" max="7693" width="15.7109375" style="3" bestFit="1" customWidth="1"/>
    <col min="7694" max="7694" width="14.140625" style="3" bestFit="1" customWidth="1"/>
    <col min="7695" max="7695" width="15.7109375" style="3" bestFit="1" customWidth="1"/>
    <col min="7696" max="7696" width="14.140625" style="3" bestFit="1" customWidth="1"/>
    <col min="7697" max="7697" width="15.7109375" style="3" bestFit="1" customWidth="1"/>
    <col min="7698" max="7698" width="12.28515625" style="3" bestFit="1" customWidth="1"/>
    <col min="7699" max="7699" width="15.7109375" style="3" bestFit="1" customWidth="1"/>
    <col min="7700" max="7700" width="15.28515625" style="3" bestFit="1" customWidth="1"/>
    <col min="7701" max="7701" width="15.7109375" style="3" customWidth="1"/>
    <col min="7702" max="7936" width="8.85546875" style="3"/>
    <col min="7937" max="7937" width="29.7109375" style="3" customWidth="1"/>
    <col min="7938" max="7938" width="15.28515625" style="3" bestFit="1" customWidth="1"/>
    <col min="7939" max="7939" width="15.28515625" style="3" customWidth="1"/>
    <col min="7940" max="7940" width="14.140625" style="3" bestFit="1" customWidth="1"/>
    <col min="7941" max="7941" width="15.28515625" style="3" customWidth="1"/>
    <col min="7942" max="7942" width="14.140625" style="3" bestFit="1" customWidth="1"/>
    <col min="7943" max="7943" width="15.7109375" style="3" bestFit="1" customWidth="1"/>
    <col min="7944" max="7944" width="15.28515625" style="3" bestFit="1" customWidth="1"/>
    <col min="7945" max="7945" width="15.7109375" style="3" bestFit="1" customWidth="1"/>
    <col min="7946" max="7946" width="14.140625" style="3" bestFit="1" customWidth="1"/>
    <col min="7947" max="7947" width="15.7109375" style="3" bestFit="1" customWidth="1"/>
    <col min="7948" max="7948" width="14.140625" style="3" bestFit="1" customWidth="1"/>
    <col min="7949" max="7949" width="15.7109375" style="3" bestFit="1" customWidth="1"/>
    <col min="7950" max="7950" width="14.140625" style="3" bestFit="1" customWidth="1"/>
    <col min="7951" max="7951" width="15.7109375" style="3" bestFit="1" customWidth="1"/>
    <col min="7952" max="7952" width="14.140625" style="3" bestFit="1" customWidth="1"/>
    <col min="7953" max="7953" width="15.7109375" style="3" bestFit="1" customWidth="1"/>
    <col min="7954" max="7954" width="12.28515625" style="3" bestFit="1" customWidth="1"/>
    <col min="7955" max="7955" width="15.7109375" style="3" bestFit="1" customWidth="1"/>
    <col min="7956" max="7956" width="15.28515625" style="3" bestFit="1" customWidth="1"/>
    <col min="7957" max="7957" width="15.7109375" style="3" customWidth="1"/>
    <col min="7958" max="8192" width="8.85546875" style="3"/>
    <col min="8193" max="8193" width="29.7109375" style="3" customWidth="1"/>
    <col min="8194" max="8194" width="15.28515625" style="3" bestFit="1" customWidth="1"/>
    <col min="8195" max="8195" width="15.28515625" style="3" customWidth="1"/>
    <col min="8196" max="8196" width="14.140625" style="3" bestFit="1" customWidth="1"/>
    <col min="8197" max="8197" width="15.28515625" style="3" customWidth="1"/>
    <col min="8198" max="8198" width="14.140625" style="3" bestFit="1" customWidth="1"/>
    <col min="8199" max="8199" width="15.7109375" style="3" bestFit="1" customWidth="1"/>
    <col min="8200" max="8200" width="15.28515625" style="3" bestFit="1" customWidth="1"/>
    <col min="8201" max="8201" width="15.7109375" style="3" bestFit="1" customWidth="1"/>
    <col min="8202" max="8202" width="14.140625" style="3" bestFit="1" customWidth="1"/>
    <col min="8203" max="8203" width="15.7109375" style="3" bestFit="1" customWidth="1"/>
    <col min="8204" max="8204" width="14.140625" style="3" bestFit="1" customWidth="1"/>
    <col min="8205" max="8205" width="15.7109375" style="3" bestFit="1" customWidth="1"/>
    <col min="8206" max="8206" width="14.140625" style="3" bestFit="1" customWidth="1"/>
    <col min="8207" max="8207" width="15.7109375" style="3" bestFit="1" customWidth="1"/>
    <col min="8208" max="8208" width="14.140625" style="3" bestFit="1" customWidth="1"/>
    <col min="8209" max="8209" width="15.7109375" style="3" bestFit="1" customWidth="1"/>
    <col min="8210" max="8210" width="12.28515625" style="3" bestFit="1" customWidth="1"/>
    <col min="8211" max="8211" width="15.7109375" style="3" bestFit="1" customWidth="1"/>
    <col min="8212" max="8212" width="15.28515625" style="3" bestFit="1" customWidth="1"/>
    <col min="8213" max="8213" width="15.7109375" style="3" customWidth="1"/>
    <col min="8214" max="8448" width="8.85546875" style="3"/>
    <col min="8449" max="8449" width="29.7109375" style="3" customWidth="1"/>
    <col min="8450" max="8450" width="15.28515625" style="3" bestFit="1" customWidth="1"/>
    <col min="8451" max="8451" width="15.28515625" style="3" customWidth="1"/>
    <col min="8452" max="8452" width="14.140625" style="3" bestFit="1" customWidth="1"/>
    <col min="8453" max="8453" width="15.28515625" style="3" customWidth="1"/>
    <col min="8454" max="8454" width="14.140625" style="3" bestFit="1" customWidth="1"/>
    <col min="8455" max="8455" width="15.7109375" style="3" bestFit="1" customWidth="1"/>
    <col min="8456" max="8456" width="15.28515625" style="3" bestFit="1" customWidth="1"/>
    <col min="8457" max="8457" width="15.7109375" style="3" bestFit="1" customWidth="1"/>
    <col min="8458" max="8458" width="14.140625" style="3" bestFit="1" customWidth="1"/>
    <col min="8459" max="8459" width="15.7109375" style="3" bestFit="1" customWidth="1"/>
    <col min="8460" max="8460" width="14.140625" style="3" bestFit="1" customWidth="1"/>
    <col min="8461" max="8461" width="15.7109375" style="3" bestFit="1" customWidth="1"/>
    <col min="8462" max="8462" width="14.140625" style="3" bestFit="1" customWidth="1"/>
    <col min="8463" max="8463" width="15.7109375" style="3" bestFit="1" customWidth="1"/>
    <col min="8464" max="8464" width="14.140625" style="3" bestFit="1" customWidth="1"/>
    <col min="8465" max="8465" width="15.7109375" style="3" bestFit="1" customWidth="1"/>
    <col min="8466" max="8466" width="12.28515625" style="3" bestFit="1" customWidth="1"/>
    <col min="8467" max="8467" width="15.7109375" style="3" bestFit="1" customWidth="1"/>
    <col min="8468" max="8468" width="15.28515625" style="3" bestFit="1" customWidth="1"/>
    <col min="8469" max="8469" width="15.7109375" style="3" customWidth="1"/>
    <col min="8470" max="8704" width="8.85546875" style="3"/>
    <col min="8705" max="8705" width="29.7109375" style="3" customWidth="1"/>
    <col min="8706" max="8706" width="15.28515625" style="3" bestFit="1" customWidth="1"/>
    <col min="8707" max="8707" width="15.28515625" style="3" customWidth="1"/>
    <col min="8708" max="8708" width="14.140625" style="3" bestFit="1" customWidth="1"/>
    <col min="8709" max="8709" width="15.28515625" style="3" customWidth="1"/>
    <col min="8710" max="8710" width="14.140625" style="3" bestFit="1" customWidth="1"/>
    <col min="8711" max="8711" width="15.7109375" style="3" bestFit="1" customWidth="1"/>
    <col min="8712" max="8712" width="15.28515625" style="3" bestFit="1" customWidth="1"/>
    <col min="8713" max="8713" width="15.7109375" style="3" bestFit="1" customWidth="1"/>
    <col min="8714" max="8714" width="14.140625" style="3" bestFit="1" customWidth="1"/>
    <col min="8715" max="8715" width="15.7109375" style="3" bestFit="1" customWidth="1"/>
    <col min="8716" max="8716" width="14.140625" style="3" bestFit="1" customWidth="1"/>
    <col min="8717" max="8717" width="15.7109375" style="3" bestFit="1" customWidth="1"/>
    <col min="8718" max="8718" width="14.140625" style="3" bestFit="1" customWidth="1"/>
    <col min="8719" max="8719" width="15.7109375" style="3" bestFit="1" customWidth="1"/>
    <col min="8720" max="8720" width="14.140625" style="3" bestFit="1" customWidth="1"/>
    <col min="8721" max="8721" width="15.7109375" style="3" bestFit="1" customWidth="1"/>
    <col min="8722" max="8722" width="12.28515625" style="3" bestFit="1" customWidth="1"/>
    <col min="8723" max="8723" width="15.7109375" style="3" bestFit="1" customWidth="1"/>
    <col min="8724" max="8724" width="15.28515625" style="3" bestFit="1" customWidth="1"/>
    <col min="8725" max="8725" width="15.7109375" style="3" customWidth="1"/>
    <col min="8726" max="8960" width="8.85546875" style="3"/>
    <col min="8961" max="8961" width="29.7109375" style="3" customWidth="1"/>
    <col min="8962" max="8962" width="15.28515625" style="3" bestFit="1" customWidth="1"/>
    <col min="8963" max="8963" width="15.28515625" style="3" customWidth="1"/>
    <col min="8964" max="8964" width="14.140625" style="3" bestFit="1" customWidth="1"/>
    <col min="8965" max="8965" width="15.28515625" style="3" customWidth="1"/>
    <col min="8966" max="8966" width="14.140625" style="3" bestFit="1" customWidth="1"/>
    <col min="8967" max="8967" width="15.7109375" style="3" bestFit="1" customWidth="1"/>
    <col min="8968" max="8968" width="15.28515625" style="3" bestFit="1" customWidth="1"/>
    <col min="8969" max="8969" width="15.7109375" style="3" bestFit="1" customWidth="1"/>
    <col min="8970" max="8970" width="14.140625" style="3" bestFit="1" customWidth="1"/>
    <col min="8971" max="8971" width="15.7109375" style="3" bestFit="1" customWidth="1"/>
    <col min="8972" max="8972" width="14.140625" style="3" bestFit="1" customWidth="1"/>
    <col min="8973" max="8973" width="15.7109375" style="3" bestFit="1" customWidth="1"/>
    <col min="8974" max="8974" width="14.140625" style="3" bestFit="1" customWidth="1"/>
    <col min="8975" max="8975" width="15.7109375" style="3" bestFit="1" customWidth="1"/>
    <col min="8976" max="8976" width="14.140625" style="3" bestFit="1" customWidth="1"/>
    <col min="8977" max="8977" width="15.7109375" style="3" bestFit="1" customWidth="1"/>
    <col min="8978" max="8978" width="12.28515625" style="3" bestFit="1" customWidth="1"/>
    <col min="8979" max="8979" width="15.7109375" style="3" bestFit="1" customWidth="1"/>
    <col min="8980" max="8980" width="15.28515625" style="3" bestFit="1" customWidth="1"/>
    <col min="8981" max="8981" width="15.7109375" style="3" customWidth="1"/>
    <col min="8982" max="9216" width="8.85546875" style="3"/>
    <col min="9217" max="9217" width="29.7109375" style="3" customWidth="1"/>
    <col min="9218" max="9218" width="15.28515625" style="3" bestFit="1" customWidth="1"/>
    <col min="9219" max="9219" width="15.28515625" style="3" customWidth="1"/>
    <col min="9220" max="9220" width="14.140625" style="3" bestFit="1" customWidth="1"/>
    <col min="9221" max="9221" width="15.28515625" style="3" customWidth="1"/>
    <col min="9222" max="9222" width="14.140625" style="3" bestFit="1" customWidth="1"/>
    <col min="9223" max="9223" width="15.7109375" style="3" bestFit="1" customWidth="1"/>
    <col min="9224" max="9224" width="15.28515625" style="3" bestFit="1" customWidth="1"/>
    <col min="9225" max="9225" width="15.7109375" style="3" bestFit="1" customWidth="1"/>
    <col min="9226" max="9226" width="14.140625" style="3" bestFit="1" customWidth="1"/>
    <col min="9227" max="9227" width="15.7109375" style="3" bestFit="1" customWidth="1"/>
    <col min="9228" max="9228" width="14.140625" style="3" bestFit="1" customWidth="1"/>
    <col min="9229" max="9229" width="15.7109375" style="3" bestFit="1" customWidth="1"/>
    <col min="9230" max="9230" width="14.140625" style="3" bestFit="1" customWidth="1"/>
    <col min="9231" max="9231" width="15.7109375" style="3" bestFit="1" customWidth="1"/>
    <col min="9232" max="9232" width="14.140625" style="3" bestFit="1" customWidth="1"/>
    <col min="9233" max="9233" width="15.7109375" style="3" bestFit="1" customWidth="1"/>
    <col min="9234" max="9234" width="12.28515625" style="3" bestFit="1" customWidth="1"/>
    <col min="9235" max="9235" width="15.7109375" style="3" bestFit="1" customWidth="1"/>
    <col min="9236" max="9236" width="15.28515625" style="3" bestFit="1" customWidth="1"/>
    <col min="9237" max="9237" width="15.7109375" style="3" customWidth="1"/>
    <col min="9238" max="9472" width="8.85546875" style="3"/>
    <col min="9473" max="9473" width="29.7109375" style="3" customWidth="1"/>
    <col min="9474" max="9474" width="15.28515625" style="3" bestFit="1" customWidth="1"/>
    <col min="9475" max="9475" width="15.28515625" style="3" customWidth="1"/>
    <col min="9476" max="9476" width="14.140625" style="3" bestFit="1" customWidth="1"/>
    <col min="9477" max="9477" width="15.28515625" style="3" customWidth="1"/>
    <col min="9478" max="9478" width="14.140625" style="3" bestFit="1" customWidth="1"/>
    <col min="9479" max="9479" width="15.7109375" style="3" bestFit="1" customWidth="1"/>
    <col min="9480" max="9480" width="15.28515625" style="3" bestFit="1" customWidth="1"/>
    <col min="9481" max="9481" width="15.7109375" style="3" bestFit="1" customWidth="1"/>
    <col min="9482" max="9482" width="14.140625" style="3" bestFit="1" customWidth="1"/>
    <col min="9483" max="9483" width="15.7109375" style="3" bestFit="1" customWidth="1"/>
    <col min="9484" max="9484" width="14.140625" style="3" bestFit="1" customWidth="1"/>
    <col min="9485" max="9485" width="15.7109375" style="3" bestFit="1" customWidth="1"/>
    <col min="9486" max="9486" width="14.140625" style="3" bestFit="1" customWidth="1"/>
    <col min="9487" max="9487" width="15.7109375" style="3" bestFit="1" customWidth="1"/>
    <col min="9488" max="9488" width="14.140625" style="3" bestFit="1" customWidth="1"/>
    <col min="9489" max="9489" width="15.7109375" style="3" bestFit="1" customWidth="1"/>
    <col min="9490" max="9490" width="12.28515625" style="3" bestFit="1" customWidth="1"/>
    <col min="9491" max="9491" width="15.7109375" style="3" bestFit="1" customWidth="1"/>
    <col min="9492" max="9492" width="15.28515625" style="3" bestFit="1" customWidth="1"/>
    <col min="9493" max="9493" width="15.7109375" style="3" customWidth="1"/>
    <col min="9494" max="9728" width="8.85546875" style="3"/>
    <col min="9729" max="9729" width="29.7109375" style="3" customWidth="1"/>
    <col min="9730" max="9730" width="15.28515625" style="3" bestFit="1" customWidth="1"/>
    <col min="9731" max="9731" width="15.28515625" style="3" customWidth="1"/>
    <col min="9732" max="9732" width="14.140625" style="3" bestFit="1" customWidth="1"/>
    <col min="9733" max="9733" width="15.28515625" style="3" customWidth="1"/>
    <col min="9734" max="9734" width="14.140625" style="3" bestFit="1" customWidth="1"/>
    <col min="9735" max="9735" width="15.7109375" style="3" bestFit="1" customWidth="1"/>
    <col min="9736" max="9736" width="15.28515625" style="3" bestFit="1" customWidth="1"/>
    <col min="9737" max="9737" width="15.7109375" style="3" bestFit="1" customWidth="1"/>
    <col min="9738" max="9738" width="14.140625" style="3" bestFit="1" customWidth="1"/>
    <col min="9739" max="9739" width="15.7109375" style="3" bestFit="1" customWidth="1"/>
    <col min="9740" max="9740" width="14.140625" style="3" bestFit="1" customWidth="1"/>
    <col min="9741" max="9741" width="15.7109375" style="3" bestFit="1" customWidth="1"/>
    <col min="9742" max="9742" width="14.140625" style="3" bestFit="1" customWidth="1"/>
    <col min="9743" max="9743" width="15.7109375" style="3" bestFit="1" customWidth="1"/>
    <col min="9744" max="9744" width="14.140625" style="3" bestFit="1" customWidth="1"/>
    <col min="9745" max="9745" width="15.7109375" style="3" bestFit="1" customWidth="1"/>
    <col min="9746" max="9746" width="12.28515625" style="3" bestFit="1" customWidth="1"/>
    <col min="9747" max="9747" width="15.7109375" style="3" bestFit="1" customWidth="1"/>
    <col min="9748" max="9748" width="15.28515625" style="3" bestFit="1" customWidth="1"/>
    <col min="9749" max="9749" width="15.7109375" style="3" customWidth="1"/>
    <col min="9750" max="9984" width="8.85546875" style="3"/>
    <col min="9985" max="9985" width="29.7109375" style="3" customWidth="1"/>
    <col min="9986" max="9986" width="15.28515625" style="3" bestFit="1" customWidth="1"/>
    <col min="9987" max="9987" width="15.28515625" style="3" customWidth="1"/>
    <col min="9988" max="9988" width="14.140625" style="3" bestFit="1" customWidth="1"/>
    <col min="9989" max="9989" width="15.28515625" style="3" customWidth="1"/>
    <col min="9990" max="9990" width="14.140625" style="3" bestFit="1" customWidth="1"/>
    <col min="9991" max="9991" width="15.7109375" style="3" bestFit="1" customWidth="1"/>
    <col min="9992" max="9992" width="15.28515625" style="3" bestFit="1" customWidth="1"/>
    <col min="9993" max="9993" width="15.7109375" style="3" bestFit="1" customWidth="1"/>
    <col min="9994" max="9994" width="14.140625" style="3" bestFit="1" customWidth="1"/>
    <col min="9995" max="9995" width="15.7109375" style="3" bestFit="1" customWidth="1"/>
    <col min="9996" max="9996" width="14.140625" style="3" bestFit="1" customWidth="1"/>
    <col min="9997" max="9997" width="15.7109375" style="3" bestFit="1" customWidth="1"/>
    <col min="9998" max="9998" width="14.140625" style="3" bestFit="1" customWidth="1"/>
    <col min="9999" max="9999" width="15.7109375" style="3" bestFit="1" customWidth="1"/>
    <col min="10000" max="10000" width="14.140625" style="3" bestFit="1" customWidth="1"/>
    <col min="10001" max="10001" width="15.7109375" style="3" bestFit="1" customWidth="1"/>
    <col min="10002" max="10002" width="12.28515625" style="3" bestFit="1" customWidth="1"/>
    <col min="10003" max="10003" width="15.7109375" style="3" bestFit="1" customWidth="1"/>
    <col min="10004" max="10004" width="15.28515625" style="3" bestFit="1" customWidth="1"/>
    <col min="10005" max="10005" width="15.7109375" style="3" customWidth="1"/>
    <col min="10006" max="10240" width="8.85546875" style="3"/>
    <col min="10241" max="10241" width="29.7109375" style="3" customWidth="1"/>
    <col min="10242" max="10242" width="15.28515625" style="3" bestFit="1" customWidth="1"/>
    <col min="10243" max="10243" width="15.28515625" style="3" customWidth="1"/>
    <col min="10244" max="10244" width="14.140625" style="3" bestFit="1" customWidth="1"/>
    <col min="10245" max="10245" width="15.28515625" style="3" customWidth="1"/>
    <col min="10246" max="10246" width="14.140625" style="3" bestFit="1" customWidth="1"/>
    <col min="10247" max="10247" width="15.7109375" style="3" bestFit="1" customWidth="1"/>
    <col min="10248" max="10248" width="15.28515625" style="3" bestFit="1" customWidth="1"/>
    <col min="10249" max="10249" width="15.7109375" style="3" bestFit="1" customWidth="1"/>
    <col min="10250" max="10250" width="14.140625" style="3" bestFit="1" customWidth="1"/>
    <col min="10251" max="10251" width="15.7109375" style="3" bestFit="1" customWidth="1"/>
    <col min="10252" max="10252" width="14.140625" style="3" bestFit="1" customWidth="1"/>
    <col min="10253" max="10253" width="15.7109375" style="3" bestFit="1" customWidth="1"/>
    <col min="10254" max="10254" width="14.140625" style="3" bestFit="1" customWidth="1"/>
    <col min="10255" max="10255" width="15.7109375" style="3" bestFit="1" customWidth="1"/>
    <col min="10256" max="10256" width="14.140625" style="3" bestFit="1" customWidth="1"/>
    <col min="10257" max="10257" width="15.7109375" style="3" bestFit="1" customWidth="1"/>
    <col min="10258" max="10258" width="12.28515625" style="3" bestFit="1" customWidth="1"/>
    <col min="10259" max="10259" width="15.7109375" style="3" bestFit="1" customWidth="1"/>
    <col min="10260" max="10260" width="15.28515625" style="3" bestFit="1" customWidth="1"/>
    <col min="10261" max="10261" width="15.7109375" style="3" customWidth="1"/>
    <col min="10262" max="10496" width="8.85546875" style="3"/>
    <col min="10497" max="10497" width="29.7109375" style="3" customWidth="1"/>
    <col min="10498" max="10498" width="15.28515625" style="3" bestFit="1" customWidth="1"/>
    <col min="10499" max="10499" width="15.28515625" style="3" customWidth="1"/>
    <col min="10500" max="10500" width="14.140625" style="3" bestFit="1" customWidth="1"/>
    <col min="10501" max="10501" width="15.28515625" style="3" customWidth="1"/>
    <col min="10502" max="10502" width="14.140625" style="3" bestFit="1" customWidth="1"/>
    <col min="10503" max="10503" width="15.7109375" style="3" bestFit="1" customWidth="1"/>
    <col min="10504" max="10504" width="15.28515625" style="3" bestFit="1" customWidth="1"/>
    <col min="10505" max="10505" width="15.7109375" style="3" bestFit="1" customWidth="1"/>
    <col min="10506" max="10506" width="14.140625" style="3" bestFit="1" customWidth="1"/>
    <col min="10507" max="10507" width="15.7109375" style="3" bestFit="1" customWidth="1"/>
    <col min="10508" max="10508" width="14.140625" style="3" bestFit="1" customWidth="1"/>
    <col min="10509" max="10509" width="15.7109375" style="3" bestFit="1" customWidth="1"/>
    <col min="10510" max="10510" width="14.140625" style="3" bestFit="1" customWidth="1"/>
    <col min="10511" max="10511" width="15.7109375" style="3" bestFit="1" customWidth="1"/>
    <col min="10512" max="10512" width="14.140625" style="3" bestFit="1" customWidth="1"/>
    <col min="10513" max="10513" width="15.7109375" style="3" bestFit="1" customWidth="1"/>
    <col min="10514" max="10514" width="12.28515625" style="3" bestFit="1" customWidth="1"/>
    <col min="10515" max="10515" width="15.7109375" style="3" bestFit="1" customWidth="1"/>
    <col min="10516" max="10516" width="15.28515625" style="3" bestFit="1" customWidth="1"/>
    <col min="10517" max="10517" width="15.7109375" style="3" customWidth="1"/>
    <col min="10518" max="10752" width="8.85546875" style="3"/>
    <col min="10753" max="10753" width="29.7109375" style="3" customWidth="1"/>
    <col min="10754" max="10754" width="15.28515625" style="3" bestFit="1" customWidth="1"/>
    <col min="10755" max="10755" width="15.28515625" style="3" customWidth="1"/>
    <col min="10756" max="10756" width="14.140625" style="3" bestFit="1" customWidth="1"/>
    <col min="10757" max="10757" width="15.28515625" style="3" customWidth="1"/>
    <col min="10758" max="10758" width="14.140625" style="3" bestFit="1" customWidth="1"/>
    <col min="10759" max="10759" width="15.7109375" style="3" bestFit="1" customWidth="1"/>
    <col min="10760" max="10760" width="15.28515625" style="3" bestFit="1" customWidth="1"/>
    <col min="10761" max="10761" width="15.7109375" style="3" bestFit="1" customWidth="1"/>
    <col min="10762" max="10762" width="14.140625" style="3" bestFit="1" customWidth="1"/>
    <col min="10763" max="10763" width="15.7109375" style="3" bestFit="1" customWidth="1"/>
    <col min="10764" max="10764" width="14.140625" style="3" bestFit="1" customWidth="1"/>
    <col min="10765" max="10765" width="15.7109375" style="3" bestFit="1" customWidth="1"/>
    <col min="10766" max="10766" width="14.140625" style="3" bestFit="1" customWidth="1"/>
    <col min="10767" max="10767" width="15.7109375" style="3" bestFit="1" customWidth="1"/>
    <col min="10768" max="10768" width="14.140625" style="3" bestFit="1" customWidth="1"/>
    <col min="10769" max="10769" width="15.7109375" style="3" bestFit="1" customWidth="1"/>
    <col min="10770" max="10770" width="12.28515625" style="3" bestFit="1" customWidth="1"/>
    <col min="10771" max="10771" width="15.7109375" style="3" bestFit="1" customWidth="1"/>
    <col min="10772" max="10772" width="15.28515625" style="3" bestFit="1" customWidth="1"/>
    <col min="10773" max="10773" width="15.7109375" style="3" customWidth="1"/>
    <col min="10774" max="11008" width="8.85546875" style="3"/>
    <col min="11009" max="11009" width="29.7109375" style="3" customWidth="1"/>
    <col min="11010" max="11010" width="15.28515625" style="3" bestFit="1" customWidth="1"/>
    <col min="11011" max="11011" width="15.28515625" style="3" customWidth="1"/>
    <col min="11012" max="11012" width="14.140625" style="3" bestFit="1" customWidth="1"/>
    <col min="11013" max="11013" width="15.28515625" style="3" customWidth="1"/>
    <col min="11014" max="11014" width="14.140625" style="3" bestFit="1" customWidth="1"/>
    <col min="11015" max="11015" width="15.7109375" style="3" bestFit="1" customWidth="1"/>
    <col min="11016" max="11016" width="15.28515625" style="3" bestFit="1" customWidth="1"/>
    <col min="11017" max="11017" width="15.7109375" style="3" bestFit="1" customWidth="1"/>
    <col min="11018" max="11018" width="14.140625" style="3" bestFit="1" customWidth="1"/>
    <col min="11019" max="11019" width="15.7109375" style="3" bestFit="1" customWidth="1"/>
    <col min="11020" max="11020" width="14.140625" style="3" bestFit="1" customWidth="1"/>
    <col min="11021" max="11021" width="15.7109375" style="3" bestFit="1" customWidth="1"/>
    <col min="11022" max="11022" width="14.140625" style="3" bestFit="1" customWidth="1"/>
    <col min="11023" max="11023" width="15.7109375" style="3" bestFit="1" customWidth="1"/>
    <col min="11024" max="11024" width="14.140625" style="3" bestFit="1" customWidth="1"/>
    <col min="11025" max="11025" width="15.7109375" style="3" bestFit="1" customWidth="1"/>
    <col min="11026" max="11026" width="12.28515625" style="3" bestFit="1" customWidth="1"/>
    <col min="11027" max="11027" width="15.7109375" style="3" bestFit="1" customWidth="1"/>
    <col min="11028" max="11028" width="15.28515625" style="3" bestFit="1" customWidth="1"/>
    <col min="11029" max="11029" width="15.7109375" style="3" customWidth="1"/>
    <col min="11030" max="11264" width="8.85546875" style="3"/>
    <col min="11265" max="11265" width="29.7109375" style="3" customWidth="1"/>
    <col min="11266" max="11266" width="15.28515625" style="3" bestFit="1" customWidth="1"/>
    <col min="11267" max="11267" width="15.28515625" style="3" customWidth="1"/>
    <col min="11268" max="11268" width="14.140625" style="3" bestFit="1" customWidth="1"/>
    <col min="11269" max="11269" width="15.28515625" style="3" customWidth="1"/>
    <col min="11270" max="11270" width="14.140625" style="3" bestFit="1" customWidth="1"/>
    <col min="11271" max="11271" width="15.7109375" style="3" bestFit="1" customWidth="1"/>
    <col min="11272" max="11272" width="15.28515625" style="3" bestFit="1" customWidth="1"/>
    <col min="11273" max="11273" width="15.7109375" style="3" bestFit="1" customWidth="1"/>
    <col min="11274" max="11274" width="14.140625" style="3" bestFit="1" customWidth="1"/>
    <col min="11275" max="11275" width="15.7109375" style="3" bestFit="1" customWidth="1"/>
    <col min="11276" max="11276" width="14.140625" style="3" bestFit="1" customWidth="1"/>
    <col min="11277" max="11277" width="15.7109375" style="3" bestFit="1" customWidth="1"/>
    <col min="11278" max="11278" width="14.140625" style="3" bestFit="1" customWidth="1"/>
    <col min="11279" max="11279" width="15.7109375" style="3" bestFit="1" customWidth="1"/>
    <col min="11280" max="11280" width="14.140625" style="3" bestFit="1" customWidth="1"/>
    <col min="11281" max="11281" width="15.7109375" style="3" bestFit="1" customWidth="1"/>
    <col min="11282" max="11282" width="12.28515625" style="3" bestFit="1" customWidth="1"/>
    <col min="11283" max="11283" width="15.7109375" style="3" bestFit="1" customWidth="1"/>
    <col min="11284" max="11284" width="15.28515625" style="3" bestFit="1" customWidth="1"/>
    <col min="11285" max="11285" width="15.7109375" style="3" customWidth="1"/>
    <col min="11286" max="11520" width="8.85546875" style="3"/>
    <col min="11521" max="11521" width="29.7109375" style="3" customWidth="1"/>
    <col min="11522" max="11522" width="15.28515625" style="3" bestFit="1" customWidth="1"/>
    <col min="11523" max="11523" width="15.28515625" style="3" customWidth="1"/>
    <col min="11524" max="11524" width="14.140625" style="3" bestFit="1" customWidth="1"/>
    <col min="11525" max="11525" width="15.28515625" style="3" customWidth="1"/>
    <col min="11526" max="11526" width="14.140625" style="3" bestFit="1" customWidth="1"/>
    <col min="11527" max="11527" width="15.7109375" style="3" bestFit="1" customWidth="1"/>
    <col min="11528" max="11528" width="15.28515625" style="3" bestFit="1" customWidth="1"/>
    <col min="11529" max="11529" width="15.7109375" style="3" bestFit="1" customWidth="1"/>
    <col min="11530" max="11530" width="14.140625" style="3" bestFit="1" customWidth="1"/>
    <col min="11531" max="11531" width="15.7109375" style="3" bestFit="1" customWidth="1"/>
    <col min="11532" max="11532" width="14.140625" style="3" bestFit="1" customWidth="1"/>
    <col min="11533" max="11533" width="15.7109375" style="3" bestFit="1" customWidth="1"/>
    <col min="11534" max="11534" width="14.140625" style="3" bestFit="1" customWidth="1"/>
    <col min="11535" max="11535" width="15.7109375" style="3" bestFit="1" customWidth="1"/>
    <col min="11536" max="11536" width="14.140625" style="3" bestFit="1" customWidth="1"/>
    <col min="11537" max="11537" width="15.7109375" style="3" bestFit="1" customWidth="1"/>
    <col min="11538" max="11538" width="12.28515625" style="3" bestFit="1" customWidth="1"/>
    <col min="11539" max="11539" width="15.7109375" style="3" bestFit="1" customWidth="1"/>
    <col min="11540" max="11540" width="15.28515625" style="3" bestFit="1" customWidth="1"/>
    <col min="11541" max="11541" width="15.7109375" style="3" customWidth="1"/>
    <col min="11542" max="11776" width="8.85546875" style="3"/>
    <col min="11777" max="11777" width="29.7109375" style="3" customWidth="1"/>
    <col min="11778" max="11778" width="15.28515625" style="3" bestFit="1" customWidth="1"/>
    <col min="11779" max="11779" width="15.28515625" style="3" customWidth="1"/>
    <col min="11780" max="11780" width="14.140625" style="3" bestFit="1" customWidth="1"/>
    <col min="11781" max="11781" width="15.28515625" style="3" customWidth="1"/>
    <col min="11782" max="11782" width="14.140625" style="3" bestFit="1" customWidth="1"/>
    <col min="11783" max="11783" width="15.7109375" style="3" bestFit="1" customWidth="1"/>
    <col min="11784" max="11784" width="15.28515625" style="3" bestFit="1" customWidth="1"/>
    <col min="11785" max="11785" width="15.7109375" style="3" bestFit="1" customWidth="1"/>
    <col min="11786" max="11786" width="14.140625" style="3" bestFit="1" customWidth="1"/>
    <col min="11787" max="11787" width="15.7109375" style="3" bestFit="1" customWidth="1"/>
    <col min="11788" max="11788" width="14.140625" style="3" bestFit="1" customWidth="1"/>
    <col min="11789" max="11789" width="15.7109375" style="3" bestFit="1" customWidth="1"/>
    <col min="11790" max="11790" width="14.140625" style="3" bestFit="1" customWidth="1"/>
    <col min="11791" max="11791" width="15.7109375" style="3" bestFit="1" customWidth="1"/>
    <col min="11792" max="11792" width="14.140625" style="3" bestFit="1" customWidth="1"/>
    <col min="11793" max="11793" width="15.7109375" style="3" bestFit="1" customWidth="1"/>
    <col min="11794" max="11794" width="12.28515625" style="3" bestFit="1" customWidth="1"/>
    <col min="11795" max="11795" width="15.7109375" style="3" bestFit="1" customWidth="1"/>
    <col min="11796" max="11796" width="15.28515625" style="3" bestFit="1" customWidth="1"/>
    <col min="11797" max="11797" width="15.7109375" style="3" customWidth="1"/>
    <col min="11798" max="12032" width="8.85546875" style="3"/>
    <col min="12033" max="12033" width="29.7109375" style="3" customWidth="1"/>
    <col min="12034" max="12034" width="15.28515625" style="3" bestFit="1" customWidth="1"/>
    <col min="12035" max="12035" width="15.28515625" style="3" customWidth="1"/>
    <col min="12036" max="12036" width="14.140625" style="3" bestFit="1" customWidth="1"/>
    <col min="12037" max="12037" width="15.28515625" style="3" customWidth="1"/>
    <col min="12038" max="12038" width="14.140625" style="3" bestFit="1" customWidth="1"/>
    <col min="12039" max="12039" width="15.7109375" style="3" bestFit="1" customWidth="1"/>
    <col min="12040" max="12040" width="15.28515625" style="3" bestFit="1" customWidth="1"/>
    <col min="12041" max="12041" width="15.7109375" style="3" bestFit="1" customWidth="1"/>
    <col min="12042" max="12042" width="14.140625" style="3" bestFit="1" customWidth="1"/>
    <col min="12043" max="12043" width="15.7109375" style="3" bestFit="1" customWidth="1"/>
    <col min="12044" max="12044" width="14.140625" style="3" bestFit="1" customWidth="1"/>
    <col min="12045" max="12045" width="15.7109375" style="3" bestFit="1" customWidth="1"/>
    <col min="12046" max="12046" width="14.140625" style="3" bestFit="1" customWidth="1"/>
    <col min="12047" max="12047" width="15.7109375" style="3" bestFit="1" customWidth="1"/>
    <col min="12048" max="12048" width="14.140625" style="3" bestFit="1" customWidth="1"/>
    <col min="12049" max="12049" width="15.7109375" style="3" bestFit="1" customWidth="1"/>
    <col min="12050" max="12050" width="12.28515625" style="3" bestFit="1" customWidth="1"/>
    <col min="12051" max="12051" width="15.7109375" style="3" bestFit="1" customWidth="1"/>
    <col min="12052" max="12052" width="15.28515625" style="3" bestFit="1" customWidth="1"/>
    <col min="12053" max="12053" width="15.7109375" style="3" customWidth="1"/>
    <col min="12054" max="12288" width="8.85546875" style="3"/>
    <col min="12289" max="12289" width="29.7109375" style="3" customWidth="1"/>
    <col min="12290" max="12290" width="15.28515625" style="3" bestFit="1" customWidth="1"/>
    <col min="12291" max="12291" width="15.28515625" style="3" customWidth="1"/>
    <col min="12292" max="12292" width="14.140625" style="3" bestFit="1" customWidth="1"/>
    <col min="12293" max="12293" width="15.28515625" style="3" customWidth="1"/>
    <col min="12294" max="12294" width="14.140625" style="3" bestFit="1" customWidth="1"/>
    <col min="12295" max="12295" width="15.7109375" style="3" bestFit="1" customWidth="1"/>
    <col min="12296" max="12296" width="15.28515625" style="3" bestFit="1" customWidth="1"/>
    <col min="12297" max="12297" width="15.7109375" style="3" bestFit="1" customWidth="1"/>
    <col min="12298" max="12298" width="14.140625" style="3" bestFit="1" customWidth="1"/>
    <col min="12299" max="12299" width="15.7109375" style="3" bestFit="1" customWidth="1"/>
    <col min="12300" max="12300" width="14.140625" style="3" bestFit="1" customWidth="1"/>
    <col min="12301" max="12301" width="15.7109375" style="3" bestFit="1" customWidth="1"/>
    <col min="12302" max="12302" width="14.140625" style="3" bestFit="1" customWidth="1"/>
    <col min="12303" max="12303" width="15.7109375" style="3" bestFit="1" customWidth="1"/>
    <col min="12304" max="12304" width="14.140625" style="3" bestFit="1" customWidth="1"/>
    <col min="12305" max="12305" width="15.7109375" style="3" bestFit="1" customWidth="1"/>
    <col min="12306" max="12306" width="12.28515625" style="3" bestFit="1" customWidth="1"/>
    <col min="12307" max="12307" width="15.7109375" style="3" bestFit="1" customWidth="1"/>
    <col min="12308" max="12308" width="15.28515625" style="3" bestFit="1" customWidth="1"/>
    <col min="12309" max="12309" width="15.7109375" style="3" customWidth="1"/>
    <col min="12310" max="12544" width="8.85546875" style="3"/>
    <col min="12545" max="12545" width="29.7109375" style="3" customWidth="1"/>
    <col min="12546" max="12546" width="15.28515625" style="3" bestFit="1" customWidth="1"/>
    <col min="12547" max="12547" width="15.28515625" style="3" customWidth="1"/>
    <col min="12548" max="12548" width="14.140625" style="3" bestFit="1" customWidth="1"/>
    <col min="12549" max="12549" width="15.28515625" style="3" customWidth="1"/>
    <col min="12550" max="12550" width="14.140625" style="3" bestFit="1" customWidth="1"/>
    <col min="12551" max="12551" width="15.7109375" style="3" bestFit="1" customWidth="1"/>
    <col min="12552" max="12552" width="15.28515625" style="3" bestFit="1" customWidth="1"/>
    <col min="12553" max="12553" width="15.7109375" style="3" bestFit="1" customWidth="1"/>
    <col min="12554" max="12554" width="14.140625" style="3" bestFit="1" customWidth="1"/>
    <col min="12555" max="12555" width="15.7109375" style="3" bestFit="1" customWidth="1"/>
    <col min="12556" max="12556" width="14.140625" style="3" bestFit="1" customWidth="1"/>
    <col min="12557" max="12557" width="15.7109375" style="3" bestFit="1" customWidth="1"/>
    <col min="12558" max="12558" width="14.140625" style="3" bestFit="1" customWidth="1"/>
    <col min="12559" max="12559" width="15.7109375" style="3" bestFit="1" customWidth="1"/>
    <col min="12560" max="12560" width="14.140625" style="3" bestFit="1" customWidth="1"/>
    <col min="12561" max="12561" width="15.7109375" style="3" bestFit="1" customWidth="1"/>
    <col min="12562" max="12562" width="12.28515625" style="3" bestFit="1" customWidth="1"/>
    <col min="12563" max="12563" width="15.7109375" style="3" bestFit="1" customWidth="1"/>
    <col min="12564" max="12564" width="15.28515625" style="3" bestFit="1" customWidth="1"/>
    <col min="12565" max="12565" width="15.7109375" style="3" customWidth="1"/>
    <col min="12566" max="12800" width="8.85546875" style="3"/>
    <col min="12801" max="12801" width="29.7109375" style="3" customWidth="1"/>
    <col min="12802" max="12802" width="15.28515625" style="3" bestFit="1" customWidth="1"/>
    <col min="12803" max="12803" width="15.28515625" style="3" customWidth="1"/>
    <col min="12804" max="12804" width="14.140625" style="3" bestFit="1" customWidth="1"/>
    <col min="12805" max="12805" width="15.28515625" style="3" customWidth="1"/>
    <col min="12806" max="12806" width="14.140625" style="3" bestFit="1" customWidth="1"/>
    <col min="12807" max="12807" width="15.7109375" style="3" bestFit="1" customWidth="1"/>
    <col min="12808" max="12808" width="15.28515625" style="3" bestFit="1" customWidth="1"/>
    <col min="12809" max="12809" width="15.7109375" style="3" bestFit="1" customWidth="1"/>
    <col min="12810" max="12810" width="14.140625" style="3" bestFit="1" customWidth="1"/>
    <col min="12811" max="12811" width="15.7109375" style="3" bestFit="1" customWidth="1"/>
    <col min="12812" max="12812" width="14.140625" style="3" bestFit="1" customWidth="1"/>
    <col min="12813" max="12813" width="15.7109375" style="3" bestFit="1" customWidth="1"/>
    <col min="12814" max="12814" width="14.140625" style="3" bestFit="1" customWidth="1"/>
    <col min="12815" max="12815" width="15.7109375" style="3" bestFit="1" customWidth="1"/>
    <col min="12816" max="12816" width="14.140625" style="3" bestFit="1" customWidth="1"/>
    <col min="12817" max="12817" width="15.7109375" style="3" bestFit="1" customWidth="1"/>
    <col min="12818" max="12818" width="12.28515625" style="3" bestFit="1" customWidth="1"/>
    <col min="12819" max="12819" width="15.7109375" style="3" bestFit="1" customWidth="1"/>
    <col min="12820" max="12820" width="15.28515625" style="3" bestFit="1" customWidth="1"/>
    <col min="12821" max="12821" width="15.7109375" style="3" customWidth="1"/>
    <col min="12822" max="13056" width="8.85546875" style="3"/>
    <col min="13057" max="13057" width="29.7109375" style="3" customWidth="1"/>
    <col min="13058" max="13058" width="15.28515625" style="3" bestFit="1" customWidth="1"/>
    <col min="13059" max="13059" width="15.28515625" style="3" customWidth="1"/>
    <col min="13060" max="13060" width="14.140625" style="3" bestFit="1" customWidth="1"/>
    <col min="13061" max="13061" width="15.28515625" style="3" customWidth="1"/>
    <col min="13062" max="13062" width="14.140625" style="3" bestFit="1" customWidth="1"/>
    <col min="13063" max="13063" width="15.7109375" style="3" bestFit="1" customWidth="1"/>
    <col min="13064" max="13064" width="15.28515625" style="3" bestFit="1" customWidth="1"/>
    <col min="13065" max="13065" width="15.7109375" style="3" bestFit="1" customWidth="1"/>
    <col min="13066" max="13066" width="14.140625" style="3" bestFit="1" customWidth="1"/>
    <col min="13067" max="13067" width="15.7109375" style="3" bestFit="1" customWidth="1"/>
    <col min="13068" max="13068" width="14.140625" style="3" bestFit="1" customWidth="1"/>
    <col min="13069" max="13069" width="15.7109375" style="3" bestFit="1" customWidth="1"/>
    <col min="13070" max="13070" width="14.140625" style="3" bestFit="1" customWidth="1"/>
    <col min="13071" max="13071" width="15.7109375" style="3" bestFit="1" customWidth="1"/>
    <col min="13072" max="13072" width="14.140625" style="3" bestFit="1" customWidth="1"/>
    <col min="13073" max="13073" width="15.7109375" style="3" bestFit="1" customWidth="1"/>
    <col min="13074" max="13074" width="12.28515625" style="3" bestFit="1" customWidth="1"/>
    <col min="13075" max="13075" width="15.7109375" style="3" bestFit="1" customWidth="1"/>
    <col min="13076" max="13076" width="15.28515625" style="3" bestFit="1" customWidth="1"/>
    <col min="13077" max="13077" width="15.7109375" style="3" customWidth="1"/>
    <col min="13078" max="13312" width="8.85546875" style="3"/>
    <col min="13313" max="13313" width="29.7109375" style="3" customWidth="1"/>
    <col min="13314" max="13314" width="15.28515625" style="3" bestFit="1" customWidth="1"/>
    <col min="13315" max="13315" width="15.28515625" style="3" customWidth="1"/>
    <col min="13316" max="13316" width="14.140625" style="3" bestFit="1" customWidth="1"/>
    <col min="13317" max="13317" width="15.28515625" style="3" customWidth="1"/>
    <col min="13318" max="13318" width="14.140625" style="3" bestFit="1" customWidth="1"/>
    <col min="13319" max="13319" width="15.7109375" style="3" bestFit="1" customWidth="1"/>
    <col min="13320" max="13320" width="15.28515625" style="3" bestFit="1" customWidth="1"/>
    <col min="13321" max="13321" width="15.7109375" style="3" bestFit="1" customWidth="1"/>
    <col min="13322" max="13322" width="14.140625" style="3" bestFit="1" customWidth="1"/>
    <col min="13323" max="13323" width="15.7109375" style="3" bestFit="1" customWidth="1"/>
    <col min="13324" max="13324" width="14.140625" style="3" bestFit="1" customWidth="1"/>
    <col min="13325" max="13325" width="15.7109375" style="3" bestFit="1" customWidth="1"/>
    <col min="13326" max="13326" width="14.140625" style="3" bestFit="1" customWidth="1"/>
    <col min="13327" max="13327" width="15.7109375" style="3" bestFit="1" customWidth="1"/>
    <col min="13328" max="13328" width="14.140625" style="3" bestFit="1" customWidth="1"/>
    <col min="13329" max="13329" width="15.7109375" style="3" bestFit="1" customWidth="1"/>
    <col min="13330" max="13330" width="12.28515625" style="3" bestFit="1" customWidth="1"/>
    <col min="13331" max="13331" width="15.7109375" style="3" bestFit="1" customWidth="1"/>
    <col min="13332" max="13332" width="15.28515625" style="3" bestFit="1" customWidth="1"/>
    <col min="13333" max="13333" width="15.7109375" style="3" customWidth="1"/>
    <col min="13334" max="13568" width="8.85546875" style="3"/>
    <col min="13569" max="13569" width="29.7109375" style="3" customWidth="1"/>
    <col min="13570" max="13570" width="15.28515625" style="3" bestFit="1" customWidth="1"/>
    <col min="13571" max="13571" width="15.28515625" style="3" customWidth="1"/>
    <col min="13572" max="13572" width="14.140625" style="3" bestFit="1" customWidth="1"/>
    <col min="13573" max="13573" width="15.28515625" style="3" customWidth="1"/>
    <col min="13574" max="13574" width="14.140625" style="3" bestFit="1" customWidth="1"/>
    <col min="13575" max="13575" width="15.7109375" style="3" bestFit="1" customWidth="1"/>
    <col min="13576" max="13576" width="15.28515625" style="3" bestFit="1" customWidth="1"/>
    <col min="13577" max="13577" width="15.7109375" style="3" bestFit="1" customWidth="1"/>
    <col min="13578" max="13578" width="14.140625" style="3" bestFit="1" customWidth="1"/>
    <col min="13579" max="13579" width="15.7109375" style="3" bestFit="1" customWidth="1"/>
    <col min="13580" max="13580" width="14.140625" style="3" bestFit="1" customWidth="1"/>
    <col min="13581" max="13581" width="15.7109375" style="3" bestFit="1" customWidth="1"/>
    <col min="13582" max="13582" width="14.140625" style="3" bestFit="1" customWidth="1"/>
    <col min="13583" max="13583" width="15.7109375" style="3" bestFit="1" customWidth="1"/>
    <col min="13584" max="13584" width="14.140625" style="3" bestFit="1" customWidth="1"/>
    <col min="13585" max="13585" width="15.7109375" style="3" bestFit="1" customWidth="1"/>
    <col min="13586" max="13586" width="12.28515625" style="3" bestFit="1" customWidth="1"/>
    <col min="13587" max="13587" width="15.7109375" style="3" bestFit="1" customWidth="1"/>
    <col min="13588" max="13588" width="15.28515625" style="3" bestFit="1" customWidth="1"/>
    <col min="13589" max="13589" width="15.7109375" style="3" customWidth="1"/>
    <col min="13590" max="13824" width="8.85546875" style="3"/>
    <col min="13825" max="13825" width="29.7109375" style="3" customWidth="1"/>
    <col min="13826" max="13826" width="15.28515625" style="3" bestFit="1" customWidth="1"/>
    <col min="13827" max="13827" width="15.28515625" style="3" customWidth="1"/>
    <col min="13828" max="13828" width="14.140625" style="3" bestFit="1" customWidth="1"/>
    <col min="13829" max="13829" width="15.28515625" style="3" customWidth="1"/>
    <col min="13830" max="13830" width="14.140625" style="3" bestFit="1" customWidth="1"/>
    <col min="13831" max="13831" width="15.7109375" style="3" bestFit="1" customWidth="1"/>
    <col min="13832" max="13832" width="15.28515625" style="3" bestFit="1" customWidth="1"/>
    <col min="13833" max="13833" width="15.7109375" style="3" bestFit="1" customWidth="1"/>
    <col min="13834" max="13834" width="14.140625" style="3" bestFit="1" customWidth="1"/>
    <col min="13835" max="13835" width="15.7109375" style="3" bestFit="1" customWidth="1"/>
    <col min="13836" max="13836" width="14.140625" style="3" bestFit="1" customWidth="1"/>
    <col min="13837" max="13837" width="15.7109375" style="3" bestFit="1" customWidth="1"/>
    <col min="13838" max="13838" width="14.140625" style="3" bestFit="1" customWidth="1"/>
    <col min="13839" max="13839" width="15.7109375" style="3" bestFit="1" customWidth="1"/>
    <col min="13840" max="13840" width="14.140625" style="3" bestFit="1" customWidth="1"/>
    <col min="13841" max="13841" width="15.7109375" style="3" bestFit="1" customWidth="1"/>
    <col min="13842" max="13842" width="12.28515625" style="3" bestFit="1" customWidth="1"/>
    <col min="13843" max="13843" width="15.7109375" style="3" bestFit="1" customWidth="1"/>
    <col min="13844" max="13844" width="15.28515625" style="3" bestFit="1" customWidth="1"/>
    <col min="13845" max="13845" width="15.7109375" style="3" customWidth="1"/>
    <col min="13846" max="14080" width="8.85546875" style="3"/>
    <col min="14081" max="14081" width="29.7109375" style="3" customWidth="1"/>
    <col min="14082" max="14082" width="15.28515625" style="3" bestFit="1" customWidth="1"/>
    <col min="14083" max="14083" width="15.28515625" style="3" customWidth="1"/>
    <col min="14084" max="14084" width="14.140625" style="3" bestFit="1" customWidth="1"/>
    <col min="14085" max="14085" width="15.28515625" style="3" customWidth="1"/>
    <col min="14086" max="14086" width="14.140625" style="3" bestFit="1" customWidth="1"/>
    <col min="14087" max="14087" width="15.7109375" style="3" bestFit="1" customWidth="1"/>
    <col min="14088" max="14088" width="15.28515625" style="3" bestFit="1" customWidth="1"/>
    <col min="14089" max="14089" width="15.7109375" style="3" bestFit="1" customWidth="1"/>
    <col min="14090" max="14090" width="14.140625" style="3" bestFit="1" customWidth="1"/>
    <col min="14091" max="14091" width="15.7109375" style="3" bestFit="1" customWidth="1"/>
    <col min="14092" max="14092" width="14.140625" style="3" bestFit="1" customWidth="1"/>
    <col min="14093" max="14093" width="15.7109375" style="3" bestFit="1" customWidth="1"/>
    <col min="14094" max="14094" width="14.140625" style="3" bestFit="1" customWidth="1"/>
    <col min="14095" max="14095" width="15.7109375" style="3" bestFit="1" customWidth="1"/>
    <col min="14096" max="14096" width="14.140625" style="3" bestFit="1" customWidth="1"/>
    <col min="14097" max="14097" width="15.7109375" style="3" bestFit="1" customWidth="1"/>
    <col min="14098" max="14098" width="12.28515625" style="3" bestFit="1" customWidth="1"/>
    <col min="14099" max="14099" width="15.7109375" style="3" bestFit="1" customWidth="1"/>
    <col min="14100" max="14100" width="15.28515625" style="3" bestFit="1" customWidth="1"/>
    <col min="14101" max="14101" width="15.7109375" style="3" customWidth="1"/>
    <col min="14102" max="14336" width="8.85546875" style="3"/>
    <col min="14337" max="14337" width="29.7109375" style="3" customWidth="1"/>
    <col min="14338" max="14338" width="15.28515625" style="3" bestFit="1" customWidth="1"/>
    <col min="14339" max="14339" width="15.28515625" style="3" customWidth="1"/>
    <col min="14340" max="14340" width="14.140625" style="3" bestFit="1" customWidth="1"/>
    <col min="14341" max="14341" width="15.28515625" style="3" customWidth="1"/>
    <col min="14342" max="14342" width="14.140625" style="3" bestFit="1" customWidth="1"/>
    <col min="14343" max="14343" width="15.7109375" style="3" bestFit="1" customWidth="1"/>
    <col min="14344" max="14344" width="15.28515625" style="3" bestFit="1" customWidth="1"/>
    <col min="14345" max="14345" width="15.7109375" style="3" bestFit="1" customWidth="1"/>
    <col min="14346" max="14346" width="14.140625" style="3" bestFit="1" customWidth="1"/>
    <col min="14347" max="14347" width="15.7109375" style="3" bestFit="1" customWidth="1"/>
    <col min="14348" max="14348" width="14.140625" style="3" bestFit="1" customWidth="1"/>
    <col min="14349" max="14349" width="15.7109375" style="3" bestFit="1" customWidth="1"/>
    <col min="14350" max="14350" width="14.140625" style="3" bestFit="1" customWidth="1"/>
    <col min="14351" max="14351" width="15.7109375" style="3" bestFit="1" customWidth="1"/>
    <col min="14352" max="14352" width="14.140625" style="3" bestFit="1" customWidth="1"/>
    <col min="14353" max="14353" width="15.7109375" style="3" bestFit="1" customWidth="1"/>
    <col min="14354" max="14354" width="12.28515625" style="3" bestFit="1" customWidth="1"/>
    <col min="14355" max="14355" width="15.7109375" style="3" bestFit="1" customWidth="1"/>
    <col min="14356" max="14356" width="15.28515625" style="3" bestFit="1" customWidth="1"/>
    <col min="14357" max="14357" width="15.7109375" style="3" customWidth="1"/>
    <col min="14358" max="14592" width="8.85546875" style="3"/>
    <col min="14593" max="14593" width="29.7109375" style="3" customWidth="1"/>
    <col min="14594" max="14594" width="15.28515625" style="3" bestFit="1" customWidth="1"/>
    <col min="14595" max="14595" width="15.28515625" style="3" customWidth="1"/>
    <col min="14596" max="14596" width="14.140625" style="3" bestFit="1" customWidth="1"/>
    <col min="14597" max="14597" width="15.28515625" style="3" customWidth="1"/>
    <col min="14598" max="14598" width="14.140625" style="3" bestFit="1" customWidth="1"/>
    <col min="14599" max="14599" width="15.7109375" style="3" bestFit="1" customWidth="1"/>
    <col min="14600" max="14600" width="15.28515625" style="3" bestFit="1" customWidth="1"/>
    <col min="14601" max="14601" width="15.7109375" style="3" bestFit="1" customWidth="1"/>
    <col min="14602" max="14602" width="14.140625" style="3" bestFit="1" customWidth="1"/>
    <col min="14603" max="14603" width="15.7109375" style="3" bestFit="1" customWidth="1"/>
    <col min="14604" max="14604" width="14.140625" style="3" bestFit="1" customWidth="1"/>
    <col min="14605" max="14605" width="15.7109375" style="3" bestFit="1" customWidth="1"/>
    <col min="14606" max="14606" width="14.140625" style="3" bestFit="1" customWidth="1"/>
    <col min="14607" max="14607" width="15.7109375" style="3" bestFit="1" customWidth="1"/>
    <col min="14608" max="14608" width="14.140625" style="3" bestFit="1" customWidth="1"/>
    <col min="14609" max="14609" width="15.7109375" style="3" bestFit="1" customWidth="1"/>
    <col min="14610" max="14610" width="12.28515625" style="3" bestFit="1" customWidth="1"/>
    <col min="14611" max="14611" width="15.7109375" style="3" bestFit="1" customWidth="1"/>
    <col min="14612" max="14612" width="15.28515625" style="3" bestFit="1" customWidth="1"/>
    <col min="14613" max="14613" width="15.7109375" style="3" customWidth="1"/>
    <col min="14614" max="14848" width="8.85546875" style="3"/>
    <col min="14849" max="14849" width="29.7109375" style="3" customWidth="1"/>
    <col min="14850" max="14850" width="15.28515625" style="3" bestFit="1" customWidth="1"/>
    <col min="14851" max="14851" width="15.28515625" style="3" customWidth="1"/>
    <col min="14852" max="14852" width="14.140625" style="3" bestFit="1" customWidth="1"/>
    <col min="14853" max="14853" width="15.28515625" style="3" customWidth="1"/>
    <col min="14854" max="14854" width="14.140625" style="3" bestFit="1" customWidth="1"/>
    <col min="14855" max="14855" width="15.7109375" style="3" bestFit="1" customWidth="1"/>
    <col min="14856" max="14856" width="15.28515625" style="3" bestFit="1" customWidth="1"/>
    <col min="14857" max="14857" width="15.7109375" style="3" bestFit="1" customWidth="1"/>
    <col min="14858" max="14858" width="14.140625" style="3" bestFit="1" customWidth="1"/>
    <col min="14859" max="14859" width="15.7109375" style="3" bestFit="1" customWidth="1"/>
    <col min="14860" max="14860" width="14.140625" style="3" bestFit="1" customWidth="1"/>
    <col min="14861" max="14861" width="15.7109375" style="3" bestFit="1" customWidth="1"/>
    <col min="14862" max="14862" width="14.140625" style="3" bestFit="1" customWidth="1"/>
    <col min="14863" max="14863" width="15.7109375" style="3" bestFit="1" customWidth="1"/>
    <col min="14864" max="14864" width="14.140625" style="3" bestFit="1" customWidth="1"/>
    <col min="14865" max="14865" width="15.7109375" style="3" bestFit="1" customWidth="1"/>
    <col min="14866" max="14866" width="12.28515625" style="3" bestFit="1" customWidth="1"/>
    <col min="14867" max="14867" width="15.7109375" style="3" bestFit="1" customWidth="1"/>
    <col min="14868" max="14868" width="15.28515625" style="3" bestFit="1" customWidth="1"/>
    <col min="14869" max="14869" width="15.7109375" style="3" customWidth="1"/>
    <col min="14870" max="15104" width="8.85546875" style="3"/>
    <col min="15105" max="15105" width="29.7109375" style="3" customWidth="1"/>
    <col min="15106" max="15106" width="15.28515625" style="3" bestFit="1" customWidth="1"/>
    <col min="15107" max="15107" width="15.28515625" style="3" customWidth="1"/>
    <col min="15108" max="15108" width="14.140625" style="3" bestFit="1" customWidth="1"/>
    <col min="15109" max="15109" width="15.28515625" style="3" customWidth="1"/>
    <col min="15110" max="15110" width="14.140625" style="3" bestFit="1" customWidth="1"/>
    <col min="15111" max="15111" width="15.7109375" style="3" bestFit="1" customWidth="1"/>
    <col min="15112" max="15112" width="15.28515625" style="3" bestFit="1" customWidth="1"/>
    <col min="15113" max="15113" width="15.7109375" style="3" bestFit="1" customWidth="1"/>
    <col min="15114" max="15114" width="14.140625" style="3" bestFit="1" customWidth="1"/>
    <col min="15115" max="15115" width="15.7109375" style="3" bestFit="1" customWidth="1"/>
    <col min="15116" max="15116" width="14.140625" style="3" bestFit="1" customWidth="1"/>
    <col min="15117" max="15117" width="15.7109375" style="3" bestFit="1" customWidth="1"/>
    <col min="15118" max="15118" width="14.140625" style="3" bestFit="1" customWidth="1"/>
    <col min="15119" max="15119" width="15.7109375" style="3" bestFit="1" customWidth="1"/>
    <col min="15120" max="15120" width="14.140625" style="3" bestFit="1" customWidth="1"/>
    <col min="15121" max="15121" width="15.7109375" style="3" bestFit="1" customWidth="1"/>
    <col min="15122" max="15122" width="12.28515625" style="3" bestFit="1" customWidth="1"/>
    <col min="15123" max="15123" width="15.7109375" style="3" bestFit="1" customWidth="1"/>
    <col min="15124" max="15124" width="15.28515625" style="3" bestFit="1" customWidth="1"/>
    <col min="15125" max="15125" width="15.7109375" style="3" customWidth="1"/>
    <col min="15126" max="15360" width="8.85546875" style="3"/>
    <col min="15361" max="15361" width="29.7109375" style="3" customWidth="1"/>
    <col min="15362" max="15362" width="15.28515625" style="3" bestFit="1" customWidth="1"/>
    <col min="15363" max="15363" width="15.28515625" style="3" customWidth="1"/>
    <col min="15364" max="15364" width="14.140625" style="3" bestFit="1" customWidth="1"/>
    <col min="15365" max="15365" width="15.28515625" style="3" customWidth="1"/>
    <col min="15366" max="15366" width="14.140625" style="3" bestFit="1" customWidth="1"/>
    <col min="15367" max="15367" width="15.7109375" style="3" bestFit="1" customWidth="1"/>
    <col min="15368" max="15368" width="15.28515625" style="3" bestFit="1" customWidth="1"/>
    <col min="15369" max="15369" width="15.7109375" style="3" bestFit="1" customWidth="1"/>
    <col min="15370" max="15370" width="14.140625" style="3" bestFit="1" customWidth="1"/>
    <col min="15371" max="15371" width="15.7109375" style="3" bestFit="1" customWidth="1"/>
    <col min="15372" max="15372" width="14.140625" style="3" bestFit="1" customWidth="1"/>
    <col min="15373" max="15373" width="15.7109375" style="3" bestFit="1" customWidth="1"/>
    <col min="15374" max="15374" width="14.140625" style="3" bestFit="1" customWidth="1"/>
    <col min="15375" max="15375" width="15.7109375" style="3" bestFit="1" customWidth="1"/>
    <col min="15376" max="15376" width="14.140625" style="3" bestFit="1" customWidth="1"/>
    <col min="15377" max="15377" width="15.7109375" style="3" bestFit="1" customWidth="1"/>
    <col min="15378" max="15378" width="12.28515625" style="3" bestFit="1" customWidth="1"/>
    <col min="15379" max="15379" width="15.7109375" style="3" bestFit="1" customWidth="1"/>
    <col min="15380" max="15380" width="15.28515625" style="3" bestFit="1" customWidth="1"/>
    <col min="15381" max="15381" width="15.7109375" style="3" customWidth="1"/>
    <col min="15382" max="15616" width="8.85546875" style="3"/>
    <col min="15617" max="15617" width="29.7109375" style="3" customWidth="1"/>
    <col min="15618" max="15618" width="15.28515625" style="3" bestFit="1" customWidth="1"/>
    <col min="15619" max="15619" width="15.28515625" style="3" customWidth="1"/>
    <col min="15620" max="15620" width="14.140625" style="3" bestFit="1" customWidth="1"/>
    <col min="15621" max="15621" width="15.28515625" style="3" customWidth="1"/>
    <col min="15622" max="15622" width="14.140625" style="3" bestFit="1" customWidth="1"/>
    <col min="15623" max="15623" width="15.7109375" style="3" bestFit="1" customWidth="1"/>
    <col min="15624" max="15624" width="15.28515625" style="3" bestFit="1" customWidth="1"/>
    <col min="15625" max="15625" width="15.7109375" style="3" bestFit="1" customWidth="1"/>
    <col min="15626" max="15626" width="14.140625" style="3" bestFit="1" customWidth="1"/>
    <col min="15627" max="15627" width="15.7109375" style="3" bestFit="1" customWidth="1"/>
    <col min="15628" max="15628" width="14.140625" style="3" bestFit="1" customWidth="1"/>
    <col min="15629" max="15629" width="15.7109375" style="3" bestFit="1" customWidth="1"/>
    <col min="15630" max="15630" width="14.140625" style="3" bestFit="1" customWidth="1"/>
    <col min="15631" max="15631" width="15.7109375" style="3" bestFit="1" customWidth="1"/>
    <col min="15632" max="15632" width="14.140625" style="3" bestFit="1" customWidth="1"/>
    <col min="15633" max="15633" width="15.7109375" style="3" bestFit="1" customWidth="1"/>
    <col min="15634" max="15634" width="12.28515625" style="3" bestFit="1" customWidth="1"/>
    <col min="15635" max="15635" width="15.7109375" style="3" bestFit="1" customWidth="1"/>
    <col min="15636" max="15636" width="15.28515625" style="3" bestFit="1" customWidth="1"/>
    <col min="15637" max="15637" width="15.7109375" style="3" customWidth="1"/>
    <col min="15638" max="15872" width="8.85546875" style="3"/>
    <col min="15873" max="15873" width="29.7109375" style="3" customWidth="1"/>
    <col min="15874" max="15874" width="15.28515625" style="3" bestFit="1" customWidth="1"/>
    <col min="15875" max="15875" width="15.28515625" style="3" customWidth="1"/>
    <col min="15876" max="15876" width="14.140625" style="3" bestFit="1" customWidth="1"/>
    <col min="15877" max="15877" width="15.28515625" style="3" customWidth="1"/>
    <col min="15878" max="15878" width="14.140625" style="3" bestFit="1" customWidth="1"/>
    <col min="15879" max="15879" width="15.7109375" style="3" bestFit="1" customWidth="1"/>
    <col min="15880" max="15880" width="15.28515625" style="3" bestFit="1" customWidth="1"/>
    <col min="15881" max="15881" width="15.7109375" style="3" bestFit="1" customWidth="1"/>
    <col min="15882" max="15882" width="14.140625" style="3" bestFit="1" customWidth="1"/>
    <col min="15883" max="15883" width="15.7109375" style="3" bestFit="1" customWidth="1"/>
    <col min="15884" max="15884" width="14.140625" style="3" bestFit="1" customWidth="1"/>
    <col min="15885" max="15885" width="15.7109375" style="3" bestFit="1" customWidth="1"/>
    <col min="15886" max="15886" width="14.140625" style="3" bestFit="1" customWidth="1"/>
    <col min="15887" max="15887" width="15.7109375" style="3" bestFit="1" customWidth="1"/>
    <col min="15888" max="15888" width="14.140625" style="3" bestFit="1" customWidth="1"/>
    <col min="15889" max="15889" width="15.7109375" style="3" bestFit="1" customWidth="1"/>
    <col min="15890" max="15890" width="12.28515625" style="3" bestFit="1" customWidth="1"/>
    <col min="15891" max="15891" width="15.7109375" style="3" bestFit="1" customWidth="1"/>
    <col min="15892" max="15892" width="15.28515625" style="3" bestFit="1" customWidth="1"/>
    <col min="15893" max="15893" width="15.7109375" style="3" customWidth="1"/>
    <col min="15894" max="16128" width="8.85546875" style="3"/>
    <col min="16129" max="16129" width="29.7109375" style="3" customWidth="1"/>
    <col min="16130" max="16130" width="15.28515625" style="3" bestFit="1" customWidth="1"/>
    <col min="16131" max="16131" width="15.28515625" style="3" customWidth="1"/>
    <col min="16132" max="16132" width="14.140625" style="3" bestFit="1" customWidth="1"/>
    <col min="16133" max="16133" width="15.28515625" style="3" customWidth="1"/>
    <col min="16134" max="16134" width="14.140625" style="3" bestFit="1" customWidth="1"/>
    <col min="16135" max="16135" width="15.7109375" style="3" bestFit="1" customWidth="1"/>
    <col min="16136" max="16136" width="15.28515625" style="3" bestFit="1" customWidth="1"/>
    <col min="16137" max="16137" width="15.7109375" style="3" bestFit="1" customWidth="1"/>
    <col min="16138" max="16138" width="14.140625" style="3" bestFit="1" customWidth="1"/>
    <col min="16139" max="16139" width="15.7109375" style="3" bestFit="1" customWidth="1"/>
    <col min="16140" max="16140" width="14.140625" style="3" bestFit="1" customWidth="1"/>
    <col min="16141" max="16141" width="15.7109375" style="3" bestFit="1" customWidth="1"/>
    <col min="16142" max="16142" width="14.140625" style="3" bestFit="1" customWidth="1"/>
    <col min="16143" max="16143" width="15.7109375" style="3" bestFit="1" customWidth="1"/>
    <col min="16144" max="16144" width="14.140625" style="3" bestFit="1" customWidth="1"/>
    <col min="16145" max="16145" width="15.7109375" style="3" bestFit="1" customWidth="1"/>
    <col min="16146" max="16146" width="12.28515625" style="3" bestFit="1" customWidth="1"/>
    <col min="16147" max="16147" width="15.7109375" style="3" bestFit="1" customWidth="1"/>
    <col min="16148" max="16148" width="15.28515625" style="3" bestFit="1" customWidth="1"/>
    <col min="16149" max="16149" width="15.7109375" style="3" customWidth="1"/>
    <col min="16150" max="16384" width="8.85546875" style="3"/>
  </cols>
  <sheetData>
    <row r="1" spans="1:22">
      <c r="A1" s="3" t="s">
        <v>617</v>
      </c>
    </row>
    <row r="2" spans="1:22" s="87" customFormat="1" ht="57.75" customHeight="1">
      <c r="A2" s="253" t="s">
        <v>452</v>
      </c>
      <c r="B2" s="296" t="s">
        <v>453</v>
      </c>
      <c r="C2" s="297"/>
      <c r="D2" s="294" t="s">
        <v>454</v>
      </c>
      <c r="E2" s="294"/>
      <c r="F2" s="294" t="s">
        <v>455</v>
      </c>
      <c r="G2" s="294"/>
      <c r="H2" s="294" t="s">
        <v>456</v>
      </c>
      <c r="I2" s="294"/>
      <c r="J2" s="294" t="s">
        <v>658</v>
      </c>
      <c r="K2" s="294"/>
      <c r="L2" s="294" t="s">
        <v>458</v>
      </c>
      <c r="M2" s="294"/>
      <c r="N2" s="294" t="s">
        <v>459</v>
      </c>
      <c r="O2" s="294"/>
      <c r="P2" s="294" t="s">
        <v>460</v>
      </c>
      <c r="Q2" s="294"/>
      <c r="R2" s="260" t="s">
        <v>461</v>
      </c>
      <c r="S2" s="260"/>
      <c r="T2" s="260" t="s">
        <v>462</v>
      </c>
      <c r="U2" s="295"/>
      <c r="V2" s="90"/>
    </row>
    <row r="3" spans="1:22" ht="19.5" customHeight="1">
      <c r="A3" s="254"/>
      <c r="B3" s="185" t="s">
        <v>625</v>
      </c>
      <c r="C3" s="185" t="s">
        <v>624</v>
      </c>
      <c r="D3" s="185" t="s">
        <v>625</v>
      </c>
      <c r="E3" s="185" t="s">
        <v>624</v>
      </c>
      <c r="F3" s="185" t="s">
        <v>625</v>
      </c>
      <c r="G3" s="185" t="s">
        <v>624</v>
      </c>
      <c r="H3" s="185" t="s">
        <v>625</v>
      </c>
      <c r="I3" s="185" t="s">
        <v>624</v>
      </c>
      <c r="J3" s="185" t="s">
        <v>625</v>
      </c>
      <c r="K3" s="185" t="s">
        <v>624</v>
      </c>
      <c r="L3" s="185" t="s">
        <v>625</v>
      </c>
      <c r="M3" s="185" t="s">
        <v>624</v>
      </c>
      <c r="N3" s="185" t="s">
        <v>625</v>
      </c>
      <c r="O3" s="185" t="s">
        <v>624</v>
      </c>
      <c r="P3" s="185" t="s">
        <v>625</v>
      </c>
      <c r="Q3" s="185" t="s">
        <v>624</v>
      </c>
      <c r="R3" s="185" t="s">
        <v>625</v>
      </c>
      <c r="S3" s="185" t="s">
        <v>624</v>
      </c>
      <c r="T3" s="185" t="s">
        <v>625</v>
      </c>
      <c r="U3" s="188" t="s">
        <v>624</v>
      </c>
      <c r="V3" s="15"/>
    </row>
    <row r="4" spans="1:22">
      <c r="A4" s="3" t="s">
        <v>647</v>
      </c>
      <c r="B4" s="8">
        <v>58616.162599999996</v>
      </c>
      <c r="C4" s="88">
        <v>0.42578070018246106</v>
      </c>
      <c r="D4" s="8">
        <v>39610.037699999986</v>
      </c>
      <c r="E4" s="88">
        <v>0.48172516129867932</v>
      </c>
      <c r="F4" s="8">
        <v>57444.203999999998</v>
      </c>
      <c r="G4" s="88">
        <v>0.61151274859618465</v>
      </c>
      <c r="H4" s="8">
        <v>216456.16039999996</v>
      </c>
      <c r="I4" s="88">
        <v>1.4439798800135015</v>
      </c>
      <c r="J4" s="8">
        <v>25362.6718</v>
      </c>
      <c r="K4" s="88">
        <v>1.1238861355988621</v>
      </c>
      <c r="L4" s="8">
        <v>44468.760199999997</v>
      </c>
      <c r="M4" s="88">
        <v>0.61557134527120905</v>
      </c>
      <c r="N4" s="8">
        <v>89828.824600000007</v>
      </c>
      <c r="O4" s="88">
        <v>1.165825554024106</v>
      </c>
      <c r="P4" s="8">
        <v>31144.307999999997</v>
      </c>
      <c r="Q4" s="88">
        <v>0.64413073422937617</v>
      </c>
      <c r="R4" s="8">
        <v>1234.6620000000003</v>
      </c>
      <c r="S4" s="88">
        <v>0.18947887852620704</v>
      </c>
      <c r="T4" s="8">
        <v>564165.79129999992</v>
      </c>
      <c r="U4" s="88">
        <v>0.81708842682917238</v>
      </c>
      <c r="V4" s="15"/>
    </row>
    <row r="5" spans="1:22">
      <c r="A5" s="3" t="s">
        <v>464</v>
      </c>
      <c r="B5" s="8">
        <v>642893.3649800003</v>
      </c>
      <c r="C5" s="88">
        <v>4.6698994772449165</v>
      </c>
      <c r="D5" s="8">
        <v>740480.16691000003</v>
      </c>
      <c r="E5" s="88">
        <v>9.0054932677631072</v>
      </c>
      <c r="F5" s="8">
        <v>1770624.9327999994</v>
      </c>
      <c r="G5" s="88">
        <v>18.848894126715766</v>
      </c>
      <c r="H5" s="8">
        <v>3559023.6661099996</v>
      </c>
      <c r="I5" s="88">
        <v>23.742260589201187</v>
      </c>
      <c r="J5" s="8">
        <v>242396.05644000001</v>
      </c>
      <c r="K5" s="88">
        <v>10.741201451684409</v>
      </c>
      <c r="L5" s="8">
        <v>1379381.8503499997</v>
      </c>
      <c r="M5" s="88">
        <v>19.094482001381248</v>
      </c>
      <c r="N5" s="8">
        <v>2229636.5958799995</v>
      </c>
      <c r="O5" s="88">
        <v>28.936895603821828</v>
      </c>
      <c r="P5" s="8">
        <v>795489.32121000031</v>
      </c>
      <c r="Q5" s="88">
        <v>16.452416298433267</v>
      </c>
      <c r="R5" s="8">
        <v>7569.18</v>
      </c>
      <c r="S5" s="88">
        <v>1.1616132494261551</v>
      </c>
      <c r="T5" s="8">
        <v>11367495.134679999</v>
      </c>
      <c r="U5" s="88">
        <v>16.463686490421832</v>
      </c>
      <c r="V5" s="15"/>
    </row>
    <row r="6" spans="1:22">
      <c r="A6" s="3" t="s">
        <v>465</v>
      </c>
      <c r="B6" s="8">
        <v>1223797.7326099998</v>
      </c>
      <c r="C6" s="88">
        <v>8.8895183915092062</v>
      </c>
      <c r="D6" s="8">
        <v>184653.38833000005</v>
      </c>
      <c r="E6" s="88">
        <v>2.2456980210755257</v>
      </c>
      <c r="F6" s="8">
        <v>674770.6471600004</v>
      </c>
      <c r="G6" s="88">
        <v>7.183159037539073</v>
      </c>
      <c r="H6" s="8">
        <v>456708.79386000021</v>
      </c>
      <c r="I6" s="88">
        <v>3.0467061234958237</v>
      </c>
      <c r="J6" s="8">
        <v>152592.96888999999</v>
      </c>
      <c r="K6" s="88">
        <v>6.761792427773301</v>
      </c>
      <c r="L6" s="8">
        <v>1385731.1019700004</v>
      </c>
      <c r="M6" s="88">
        <v>19.182373306279587</v>
      </c>
      <c r="N6" s="8">
        <v>448831.16218999994</v>
      </c>
      <c r="O6" s="88">
        <v>5.8250660704230119</v>
      </c>
      <c r="P6" s="8">
        <v>653348.43252000015</v>
      </c>
      <c r="Q6" s="88">
        <v>13.512639470002663</v>
      </c>
      <c r="R6" s="8">
        <v>17570.304230000005</v>
      </c>
      <c r="S6" s="88">
        <v>2.6964477248547958</v>
      </c>
      <c r="T6" s="8">
        <v>5198004.5317600006</v>
      </c>
      <c r="U6" s="88">
        <v>7.5283354840070178</v>
      </c>
    </row>
    <row r="7" spans="1:22">
      <c r="A7" s="3" t="s">
        <v>648</v>
      </c>
      <c r="B7" s="8">
        <v>30807.829229999999</v>
      </c>
      <c r="C7" s="88">
        <v>0.223784337268286</v>
      </c>
      <c r="D7" s="8">
        <v>24033.111479999996</v>
      </c>
      <c r="E7" s="88">
        <v>0.29228334978868614</v>
      </c>
      <c r="F7" s="8">
        <v>14563.564160000004</v>
      </c>
      <c r="G7" s="88">
        <v>0.15503400741419426</v>
      </c>
      <c r="H7" s="8">
        <v>6209.7402000000002</v>
      </c>
      <c r="I7" s="88">
        <v>4.1425200799741338E-2</v>
      </c>
      <c r="J7" s="8">
        <v>9048.7027400000006</v>
      </c>
      <c r="K7" s="88">
        <v>0.4009716182441565</v>
      </c>
      <c r="L7" s="8">
        <v>17121.689800000004</v>
      </c>
      <c r="M7" s="88">
        <v>0.23701181629755311</v>
      </c>
      <c r="N7" s="8">
        <v>971.16537999999991</v>
      </c>
      <c r="O7" s="88">
        <v>1.2604076945559088E-2</v>
      </c>
      <c r="P7" s="8">
        <v>6339.9307400000016</v>
      </c>
      <c r="Q7" s="88">
        <v>0.13112329362140887</v>
      </c>
      <c r="R7" s="8">
        <v>56.77514</v>
      </c>
      <c r="S7" s="88">
        <v>8.7130646730590195E-3</v>
      </c>
      <c r="T7" s="8">
        <v>109152.50887000001</v>
      </c>
      <c r="U7" s="88">
        <v>0.15808695445984514</v>
      </c>
    </row>
    <row r="8" spans="1:22">
      <c r="A8" s="3" t="s">
        <v>467</v>
      </c>
      <c r="B8" s="8">
        <v>1512.5716499999999</v>
      </c>
      <c r="C8" s="88">
        <v>1.0987137124755082E-2</v>
      </c>
      <c r="D8" s="8">
        <v>14420.565500000001</v>
      </c>
      <c r="E8" s="88">
        <v>0.17537850617864151</v>
      </c>
      <c r="F8" s="8">
        <v>6692.1340999999993</v>
      </c>
      <c r="G8" s="88">
        <v>7.1240003908231611E-2</v>
      </c>
      <c r="H8" s="8">
        <v>1007.8998500000002</v>
      </c>
      <c r="I8" s="88">
        <v>6.7237037826927415E-3</v>
      </c>
      <c r="J8" s="8">
        <v>13.218999999999999</v>
      </c>
      <c r="K8" s="88">
        <v>5.8576836634700901E-4</v>
      </c>
      <c r="L8" s="8">
        <v>1097.0758000000001</v>
      </c>
      <c r="M8" s="88">
        <v>1.518658093981419E-2</v>
      </c>
      <c r="N8" s="8">
        <v>4.5</v>
      </c>
      <c r="O8" s="88">
        <v>5.8402355997302866E-5</v>
      </c>
      <c r="P8" s="8">
        <v>112.328</v>
      </c>
      <c r="Q8" s="88">
        <v>2.3231826860470742E-3</v>
      </c>
      <c r="R8" s="8">
        <v>43</v>
      </c>
      <c r="S8" s="88">
        <v>6.5990463597542489E-3</v>
      </c>
      <c r="T8" s="8">
        <v>24903.293900000001</v>
      </c>
      <c r="U8" s="88">
        <v>3.606775446048837E-2</v>
      </c>
    </row>
    <row r="9" spans="1:22">
      <c r="A9" s="3" t="s">
        <v>649</v>
      </c>
      <c r="B9" s="8">
        <v>3615.6532599999996</v>
      </c>
      <c r="C9" s="88">
        <v>2.6263667022443364E-2</v>
      </c>
      <c r="D9" s="8">
        <v>25482.586599999999</v>
      </c>
      <c r="E9" s="88">
        <v>0.30991142278545641</v>
      </c>
      <c r="F9" s="8">
        <v>37228.264160000006</v>
      </c>
      <c r="G9" s="88">
        <v>0.39630731312677658</v>
      </c>
      <c r="H9" s="8">
        <v>21733.468100000002</v>
      </c>
      <c r="I9" s="88">
        <v>0.14498404943209586</v>
      </c>
      <c r="J9" s="8">
        <v>0</v>
      </c>
      <c r="K9" s="88">
        <v>0</v>
      </c>
      <c r="L9" s="8">
        <v>3257.56862</v>
      </c>
      <c r="M9" s="88">
        <v>4.5093811671562546E-2</v>
      </c>
      <c r="N9" s="8">
        <v>2188.556</v>
      </c>
      <c r="O9" s="88">
        <v>2.8403739251562921E-2</v>
      </c>
      <c r="P9" s="8">
        <v>4884.28</v>
      </c>
      <c r="Q9" s="88">
        <v>0.10101733076175132</v>
      </c>
      <c r="R9" s="8">
        <v>0</v>
      </c>
      <c r="S9" s="88">
        <v>0</v>
      </c>
      <c r="T9" s="8">
        <v>98390.376740000007</v>
      </c>
      <c r="U9" s="88">
        <v>0.14250002283968011</v>
      </c>
    </row>
    <row r="10" spans="1:22">
      <c r="A10" s="3" t="s">
        <v>469</v>
      </c>
      <c r="B10" s="8">
        <v>84594.396429999993</v>
      </c>
      <c r="C10" s="88">
        <v>0.61448344186690385</v>
      </c>
      <c r="D10" s="8">
        <v>217870.77637000004</v>
      </c>
      <c r="E10" s="88">
        <v>2.6496777328012184</v>
      </c>
      <c r="F10" s="8">
        <v>247017.03709999993</v>
      </c>
      <c r="G10" s="88">
        <v>2.6295789094249908</v>
      </c>
      <c r="H10" s="8">
        <v>62309.813900000008</v>
      </c>
      <c r="I10" s="88">
        <v>0.41566900860071632</v>
      </c>
      <c r="J10" s="8">
        <v>18258.394499999999</v>
      </c>
      <c r="K10" s="88">
        <v>0.80907707983843069</v>
      </c>
      <c r="L10" s="8">
        <v>203433.36641000002</v>
      </c>
      <c r="M10" s="88">
        <v>2.8160837061981887</v>
      </c>
      <c r="N10" s="8">
        <v>72637.471290000001</v>
      </c>
      <c r="O10" s="88">
        <v>0.94271099044943241</v>
      </c>
      <c r="P10" s="8">
        <v>180986.65263999999</v>
      </c>
      <c r="Q10" s="88">
        <v>3.7431901023686343</v>
      </c>
      <c r="R10" s="8">
        <v>61046.017490000013</v>
      </c>
      <c r="S10" s="88">
        <v>9.3684999882529958</v>
      </c>
      <c r="T10" s="8">
        <v>1148153.9261299998</v>
      </c>
      <c r="U10" s="88">
        <v>1.6628858036527667</v>
      </c>
    </row>
    <row r="11" spans="1:22">
      <c r="A11" s="3" t="s">
        <v>470</v>
      </c>
      <c r="B11" s="8">
        <v>594195.11155000015</v>
      </c>
      <c r="C11" s="88">
        <v>4.3161612671102194</v>
      </c>
      <c r="D11" s="8">
        <v>331584.63135000004</v>
      </c>
      <c r="E11" s="88">
        <v>4.0326308505695252</v>
      </c>
      <c r="F11" s="8">
        <v>110831.53855999996</v>
      </c>
      <c r="G11" s="88">
        <v>1.1798387662568985</v>
      </c>
      <c r="H11" s="8">
        <v>92927.085590000002</v>
      </c>
      <c r="I11" s="88">
        <v>0.61991694601015668</v>
      </c>
      <c r="J11" s="8">
        <v>102773.99976000002</v>
      </c>
      <c r="K11" s="88">
        <v>4.5541839732478335</v>
      </c>
      <c r="L11" s="8">
        <v>18760.000040000006</v>
      </c>
      <c r="M11" s="88">
        <v>0.25969058750396057</v>
      </c>
      <c r="N11" s="8">
        <v>291036.80021000007</v>
      </c>
      <c r="O11" s="88">
        <v>3.7771632920400742</v>
      </c>
      <c r="P11" s="8">
        <v>114977.09887</v>
      </c>
      <c r="Q11" s="88">
        <v>2.3779717023957212</v>
      </c>
      <c r="R11" s="8">
        <v>0</v>
      </c>
      <c r="S11" s="88">
        <v>0</v>
      </c>
      <c r="T11" s="8">
        <v>1657086.2659300002</v>
      </c>
      <c r="U11" s="88">
        <v>2.3999789264588323</v>
      </c>
    </row>
    <row r="12" spans="1:22">
      <c r="A12" s="3" t="s">
        <v>650</v>
      </c>
      <c r="B12" s="8">
        <v>6416603.4347099997</v>
      </c>
      <c r="C12" s="88">
        <v>46.609429584597343</v>
      </c>
      <c r="D12" s="8">
        <v>2969284.8701599999</v>
      </c>
      <c r="E12" s="88">
        <v>36.111534249298494</v>
      </c>
      <c r="F12" s="8">
        <v>3679181.1829800019</v>
      </c>
      <c r="G12" s="88">
        <v>39.166113221578684</v>
      </c>
      <c r="H12" s="8">
        <v>5725469.4252499994</v>
      </c>
      <c r="I12" s="88">
        <v>38.19462859553461</v>
      </c>
      <c r="J12" s="8">
        <v>659852.36166999978</v>
      </c>
      <c r="K12" s="88">
        <v>29.239779100208153</v>
      </c>
      <c r="L12" s="8">
        <v>1378127.2634699997</v>
      </c>
      <c r="M12" s="88">
        <v>19.077115028926702</v>
      </c>
      <c r="N12" s="8">
        <v>2027480.8130199998</v>
      </c>
      <c r="O12" s="88">
        <v>26.313256937710012</v>
      </c>
      <c r="P12" s="8">
        <v>1467494.5965000009</v>
      </c>
      <c r="Q12" s="88">
        <v>30.350919080340066</v>
      </c>
      <c r="R12" s="8">
        <v>70342.660629999998</v>
      </c>
      <c r="S12" s="88">
        <v>10.795220431763489</v>
      </c>
      <c r="T12" s="8">
        <v>24393836.60839</v>
      </c>
      <c r="U12" s="88">
        <v>35.32990104335888</v>
      </c>
    </row>
    <row r="13" spans="1:22">
      <c r="A13" s="3" t="s">
        <v>472</v>
      </c>
      <c r="B13" s="8">
        <v>596104.3212500005</v>
      </c>
      <c r="C13" s="88">
        <v>4.3300295349531446</v>
      </c>
      <c r="D13" s="8">
        <v>1376690.3333400001</v>
      </c>
      <c r="E13" s="88">
        <v>16.742886687193039</v>
      </c>
      <c r="F13" s="8">
        <v>818173.33942000032</v>
      </c>
      <c r="G13" s="88">
        <v>8.7097286197375716</v>
      </c>
      <c r="H13" s="8">
        <v>109715.32542000005</v>
      </c>
      <c r="I13" s="88">
        <v>0.73191135859958634</v>
      </c>
      <c r="J13" s="8">
        <v>49974.366379999992</v>
      </c>
      <c r="K13" s="88">
        <v>2.2144945119630446</v>
      </c>
      <c r="L13" s="8">
        <v>38192.626540000005</v>
      </c>
      <c r="M13" s="88">
        <v>0.52869219634031284</v>
      </c>
      <c r="N13" s="8">
        <v>73965.804640000046</v>
      </c>
      <c r="O13" s="88">
        <v>0.95995050093605294</v>
      </c>
      <c r="P13" s="8">
        <v>215472.79348000005</v>
      </c>
      <c r="Q13" s="88">
        <v>4.4564370693587794</v>
      </c>
      <c r="R13" s="8">
        <v>61882.69490000001</v>
      </c>
      <c r="S13" s="88">
        <v>9.496901686316928</v>
      </c>
      <c r="T13" s="8">
        <v>3340171.6053700014</v>
      </c>
      <c r="U13" s="88">
        <v>4.8376126387995795</v>
      </c>
    </row>
    <row r="14" spans="1:22">
      <c r="A14" s="3" t="s">
        <v>646</v>
      </c>
      <c r="B14" s="8">
        <v>1352940.0821500008</v>
      </c>
      <c r="C14" s="88">
        <v>9.8275927650498183</v>
      </c>
      <c r="D14" s="8">
        <v>667347.61421999987</v>
      </c>
      <c r="E14" s="88">
        <v>8.1160775341150053</v>
      </c>
      <c r="F14" s="8">
        <v>231950.10807999998</v>
      </c>
      <c r="G14" s="88">
        <v>2.4691864148588931</v>
      </c>
      <c r="H14" s="8">
        <v>150015.07311000003</v>
      </c>
      <c r="I14" s="88">
        <v>1.0007511307106902</v>
      </c>
      <c r="J14" s="8">
        <v>452519.59325999999</v>
      </c>
      <c r="K14" s="88">
        <v>20.052323389357984</v>
      </c>
      <c r="L14" s="8">
        <v>62817.503949999991</v>
      </c>
      <c r="M14" s="88">
        <v>0.86956900168044216</v>
      </c>
      <c r="N14" s="8">
        <v>149417.10193</v>
      </c>
      <c r="O14" s="88">
        <v>1.9391801731113663</v>
      </c>
      <c r="P14" s="8">
        <v>105890.90533999998</v>
      </c>
      <c r="Q14" s="88">
        <v>2.1900498352658073</v>
      </c>
      <c r="R14" s="8">
        <v>323707.19199999998</v>
      </c>
      <c r="S14" s="88">
        <v>49.678110860322555</v>
      </c>
      <c r="T14" s="8">
        <v>3496605.1740400004</v>
      </c>
      <c r="U14" s="88">
        <v>5.0641773481438106</v>
      </c>
    </row>
    <row r="15" spans="1:22">
      <c r="A15" s="3" t="s">
        <v>651</v>
      </c>
      <c r="B15" s="8">
        <v>350067.11938000005</v>
      </c>
      <c r="C15" s="88">
        <v>2.5428451230697524</v>
      </c>
      <c r="D15" s="8">
        <v>78417.974220000004</v>
      </c>
      <c r="E15" s="88">
        <v>0.9536954134190383</v>
      </c>
      <c r="F15" s="8">
        <v>4821.3649999999998</v>
      </c>
      <c r="G15" s="88">
        <v>5.1325041654949971E-2</v>
      </c>
      <c r="H15" s="8">
        <v>7965.3286500000004</v>
      </c>
      <c r="I15" s="88">
        <v>5.3136738113807494E-2</v>
      </c>
      <c r="J15" s="8">
        <v>484.31183999999996</v>
      </c>
      <c r="K15" s="88">
        <v>2.1461120759460928E-2</v>
      </c>
      <c r="L15" s="8">
        <v>2436.5851499999999</v>
      </c>
      <c r="M15" s="88">
        <v>3.3729116618217536E-2</v>
      </c>
      <c r="N15" s="8">
        <v>8549.2831999999999</v>
      </c>
      <c r="O15" s="88">
        <v>0.11095517354848011</v>
      </c>
      <c r="P15" s="8">
        <v>1450.8</v>
      </c>
      <c r="Q15" s="88">
        <v>3.0005639207651653E-2</v>
      </c>
      <c r="R15" s="8">
        <v>9524.2194999999992</v>
      </c>
      <c r="S15" s="88">
        <v>1.4616457214180334</v>
      </c>
      <c r="T15" s="8">
        <v>463716.98693999992</v>
      </c>
      <c r="U15" s="88">
        <v>0.67160715732104059</v>
      </c>
    </row>
    <row r="16" spans="1:22">
      <c r="A16" s="3" t="s">
        <v>652</v>
      </c>
      <c r="B16" s="8">
        <v>777823.30012999987</v>
      </c>
      <c r="C16" s="88">
        <v>5.6500141711355205</v>
      </c>
      <c r="D16" s="8">
        <v>384349.02796000004</v>
      </c>
      <c r="E16" s="88">
        <v>4.6743353008477868</v>
      </c>
      <c r="F16" s="8">
        <v>1179063.7830000008</v>
      </c>
      <c r="G16" s="88">
        <v>12.551527995975814</v>
      </c>
      <c r="H16" s="8">
        <v>425103.24497999996</v>
      </c>
      <c r="I16" s="88">
        <v>2.8358653851441531</v>
      </c>
      <c r="J16" s="8">
        <v>67951.768500000006</v>
      </c>
      <c r="K16" s="88">
        <v>3.0111200865901466</v>
      </c>
      <c r="L16" s="8">
        <v>2037023.8009000001</v>
      </c>
      <c r="M16" s="88">
        <v>28.198076038771248</v>
      </c>
      <c r="N16" s="8">
        <v>170313.10244999998</v>
      </c>
      <c r="O16" s="88">
        <v>2.2103747645088916</v>
      </c>
      <c r="P16" s="8">
        <v>666170.9471799999</v>
      </c>
      <c r="Q16" s="88">
        <v>13.777836429351147</v>
      </c>
      <c r="R16" s="8">
        <v>51217.841809999998</v>
      </c>
      <c r="S16" s="88">
        <v>7.8602072686220801</v>
      </c>
      <c r="T16" s="8">
        <v>5759016.8169100014</v>
      </c>
      <c r="U16" s="88">
        <v>8.340856648129316</v>
      </c>
    </row>
    <row r="17" spans="1:21">
      <c r="A17" s="3" t="s">
        <v>653</v>
      </c>
      <c r="B17" s="8">
        <v>271.85770000000002</v>
      </c>
      <c r="C17" s="88">
        <v>1.9747413805623888E-3</v>
      </c>
      <c r="D17" s="8">
        <v>98.49</v>
      </c>
      <c r="E17" s="88">
        <v>1.1978052506702599E-3</v>
      </c>
      <c r="F17" s="8">
        <v>50.789199999999994</v>
      </c>
      <c r="G17" s="88">
        <v>5.4066800701079159E-4</v>
      </c>
      <c r="H17" s="8">
        <v>414.98</v>
      </c>
      <c r="I17" s="88">
        <v>2.7683331788786688E-3</v>
      </c>
      <c r="J17" s="8">
        <v>0</v>
      </c>
      <c r="K17" s="88">
        <v>0</v>
      </c>
      <c r="L17" s="8">
        <v>8.4</v>
      </c>
      <c r="M17" s="88">
        <v>1.1627936729115635E-4</v>
      </c>
      <c r="N17" s="8">
        <v>442.79199999999997</v>
      </c>
      <c r="O17" s="88">
        <v>5.7466880037239394E-3</v>
      </c>
      <c r="P17" s="8">
        <v>262.41149999999999</v>
      </c>
      <c r="Q17" s="88">
        <v>5.4272296615237676E-3</v>
      </c>
      <c r="R17" s="8">
        <v>14</v>
      </c>
      <c r="S17" s="88">
        <v>2.1485267217804531E-3</v>
      </c>
      <c r="T17" s="8">
        <v>1563.7203999999999</v>
      </c>
      <c r="U17" s="88">
        <v>2.2647559659590517E-3</v>
      </c>
    </row>
    <row r="18" spans="1:21">
      <c r="A18" s="3" t="s">
        <v>654</v>
      </c>
      <c r="B18" s="8">
        <v>23338.833200000001</v>
      </c>
      <c r="C18" s="88">
        <v>0.16953045543342457</v>
      </c>
      <c r="D18" s="8">
        <v>9437.8952499999996</v>
      </c>
      <c r="E18" s="88">
        <v>0.11478079485963961</v>
      </c>
      <c r="F18" s="8">
        <v>3160.0705600000001</v>
      </c>
      <c r="G18" s="88">
        <v>3.3640007160748275E-2</v>
      </c>
      <c r="H18" s="8">
        <v>12706.412960000001</v>
      </c>
      <c r="I18" s="88">
        <v>8.4764529812766665E-2</v>
      </c>
      <c r="J18" s="8">
        <v>1253.3376300000002</v>
      </c>
      <c r="K18" s="88">
        <v>5.5538659203141855E-2</v>
      </c>
      <c r="L18" s="8">
        <v>5932.7606700000006</v>
      </c>
      <c r="M18" s="88">
        <v>8.2125911547316313E-2</v>
      </c>
      <c r="N18" s="8">
        <v>10747.795599999999</v>
      </c>
      <c r="O18" s="88">
        <v>0.13948812995943227</v>
      </c>
      <c r="P18" s="8">
        <v>4840.5348900000008</v>
      </c>
      <c r="Q18" s="88">
        <v>0.10011258855899491</v>
      </c>
      <c r="R18" s="8">
        <v>233.96428999999998</v>
      </c>
      <c r="S18" s="88">
        <v>3.5905609214813658E-2</v>
      </c>
      <c r="T18" s="8">
        <v>71651.605050000013</v>
      </c>
      <c r="U18" s="88">
        <v>0.10377392275980363</v>
      </c>
    </row>
    <row r="19" spans="1:21">
      <c r="A19" s="3" t="s">
        <v>655</v>
      </c>
      <c r="B19" s="8">
        <v>15478.500509999998</v>
      </c>
      <c r="C19" s="88">
        <v>0.11243395153476628</v>
      </c>
      <c r="D19" s="8">
        <v>6231.7730999999994</v>
      </c>
      <c r="E19" s="88">
        <v>7.5788918064429708E-2</v>
      </c>
      <c r="F19" s="8">
        <v>51141.678670000008</v>
      </c>
      <c r="G19" s="88">
        <v>0.54442026024617862</v>
      </c>
      <c r="H19" s="8">
        <v>164615.60051999998</v>
      </c>
      <c r="I19" s="88">
        <v>1.0981513053172502</v>
      </c>
      <c r="J19" s="8">
        <v>838.19500000000005</v>
      </c>
      <c r="K19" s="88">
        <v>3.7142606538333553E-2</v>
      </c>
      <c r="L19" s="8">
        <v>6415.5137800000002</v>
      </c>
      <c r="M19" s="88">
        <v>8.8808557522154163E-2</v>
      </c>
      <c r="N19" s="8">
        <v>18092.205119999999</v>
      </c>
      <c r="O19" s="88">
        <v>0.2348060898209923</v>
      </c>
      <c r="P19" s="8">
        <v>31625.64344</v>
      </c>
      <c r="Q19" s="88">
        <v>0.65408577803313717</v>
      </c>
      <c r="R19" s="8">
        <v>163.994</v>
      </c>
      <c r="S19" s="88">
        <v>2.5167535086547402E-2</v>
      </c>
      <c r="T19" s="8">
        <v>294603.10414000001</v>
      </c>
      <c r="U19" s="88">
        <v>0.42667738918742809</v>
      </c>
    </row>
    <row r="20" spans="1:21">
      <c r="A20" s="3" t="s">
        <v>656</v>
      </c>
      <c r="B20" s="8">
        <v>0</v>
      </c>
      <c r="C20" s="88">
        <v>0</v>
      </c>
      <c r="D20" s="8">
        <v>70319.27</v>
      </c>
      <c r="E20" s="88">
        <v>0.85520145019087912</v>
      </c>
      <c r="F20" s="8">
        <v>0</v>
      </c>
      <c r="G20" s="88">
        <v>0</v>
      </c>
      <c r="H20" s="8">
        <v>0</v>
      </c>
      <c r="I20" s="88">
        <v>0</v>
      </c>
      <c r="J20" s="8">
        <v>0</v>
      </c>
      <c r="K20" s="88">
        <v>0</v>
      </c>
      <c r="L20" s="8">
        <v>0</v>
      </c>
      <c r="M20" s="88">
        <v>0</v>
      </c>
      <c r="N20" s="8">
        <v>0</v>
      </c>
      <c r="O20" s="88">
        <v>0</v>
      </c>
      <c r="P20" s="8">
        <v>0</v>
      </c>
      <c r="Q20" s="88">
        <v>0</v>
      </c>
      <c r="R20" s="8">
        <v>10115.94</v>
      </c>
      <c r="S20" s="88">
        <v>1.5524548147091255</v>
      </c>
      <c r="T20" s="8">
        <v>80435.210000000006</v>
      </c>
      <c r="U20" s="88">
        <v>0.11649532852591113</v>
      </c>
    </row>
    <row r="21" spans="1:21">
      <c r="A21" s="3" t="s">
        <v>657</v>
      </c>
      <c r="B21" s="8">
        <v>986166.43115999969</v>
      </c>
      <c r="C21" s="88">
        <v>7.1633934213861954</v>
      </c>
      <c r="D21" s="8">
        <v>652592.85730999999</v>
      </c>
      <c r="E21" s="88">
        <v>7.9366346942412997</v>
      </c>
      <c r="F21" s="8">
        <v>366587.10732999997</v>
      </c>
      <c r="G21" s="88">
        <v>3.9024422655990301</v>
      </c>
      <c r="H21" s="8">
        <v>1292109.0195400002</v>
      </c>
      <c r="I21" s="88">
        <v>8.6196642477251153</v>
      </c>
      <c r="J21" s="8">
        <v>149460.05654999998</v>
      </c>
      <c r="K21" s="88">
        <v>6.6229649110692996</v>
      </c>
      <c r="L21" s="8">
        <v>504652.9170299999</v>
      </c>
      <c r="M21" s="88">
        <v>6.9858002254624783</v>
      </c>
      <c r="N21" s="8">
        <v>1397926.1322300003</v>
      </c>
      <c r="O21" s="88">
        <v>18.142706584984257</v>
      </c>
      <c r="P21" s="8">
        <v>312100.63292999996</v>
      </c>
      <c r="Q21" s="88">
        <v>6.4549069397417309</v>
      </c>
      <c r="R21" s="8">
        <v>33092.26917</v>
      </c>
      <c r="S21" s="88">
        <v>5.0785446140068897</v>
      </c>
      <c r="T21" s="8">
        <v>5694687.4232500009</v>
      </c>
      <c r="U21" s="88">
        <v>8.2476875764218587</v>
      </c>
    </row>
    <row r="22" spans="1:21">
      <c r="A22" s="3" t="s">
        <v>479</v>
      </c>
      <c r="B22" s="8">
        <v>298602.85496000003</v>
      </c>
      <c r="C22" s="88">
        <v>2.1690149443756095</v>
      </c>
      <c r="D22" s="8">
        <v>160674.7789</v>
      </c>
      <c r="E22" s="88">
        <v>1.9540775085460766</v>
      </c>
      <c r="F22" s="8">
        <v>41964.958470000005</v>
      </c>
      <c r="G22" s="88">
        <v>0.44673100699096541</v>
      </c>
      <c r="H22" s="8">
        <v>597999.52840000007</v>
      </c>
      <c r="I22" s="88">
        <v>3.9892571579919918</v>
      </c>
      <c r="J22" s="8">
        <v>52009.102759999994</v>
      </c>
      <c r="K22" s="88">
        <v>2.3046589877372661</v>
      </c>
      <c r="L22" s="8">
        <v>105552.93301000002</v>
      </c>
      <c r="M22" s="88">
        <v>1.4611462221581686</v>
      </c>
      <c r="N22" s="8">
        <v>336731.34140999999</v>
      </c>
      <c r="O22" s="88">
        <v>4.3702008169946991</v>
      </c>
      <c r="P22" s="8">
        <v>162718.47462999998</v>
      </c>
      <c r="Q22" s="88">
        <v>3.3653652068977107</v>
      </c>
      <c r="R22" s="8">
        <v>0</v>
      </c>
      <c r="S22" s="88">
        <v>0</v>
      </c>
      <c r="T22" s="8">
        <v>1756253.97254</v>
      </c>
      <c r="U22" s="88">
        <v>2.5436047659474479</v>
      </c>
    </row>
    <row r="23" spans="1:21">
      <c r="A23" s="3" t="s">
        <v>480</v>
      </c>
      <c r="B23" s="8">
        <v>309319.98634999985</v>
      </c>
      <c r="C23" s="88">
        <v>2.2468628877546521</v>
      </c>
      <c r="D23" s="8">
        <v>268958.52734000009</v>
      </c>
      <c r="E23" s="88">
        <v>3.2709913317127906</v>
      </c>
      <c r="F23" s="8">
        <v>98520.118480000005</v>
      </c>
      <c r="G23" s="88">
        <v>1.0487795852080495</v>
      </c>
      <c r="H23" s="8">
        <v>2087757.1087700005</v>
      </c>
      <c r="I23" s="88">
        <v>13.927435716535239</v>
      </c>
      <c r="J23" s="8">
        <v>271904.96544999996</v>
      </c>
      <c r="K23" s="88">
        <v>12.048818171819837</v>
      </c>
      <c r="L23" s="8">
        <v>29569.798280000003</v>
      </c>
      <c r="M23" s="88">
        <v>0.4093282660625624</v>
      </c>
      <c r="N23" s="8">
        <v>376367.15976000001</v>
      </c>
      <c r="O23" s="88">
        <v>4.8846064111105063</v>
      </c>
      <c r="P23" s="8">
        <v>79781.03869999999</v>
      </c>
      <c r="Q23" s="88">
        <v>1.6500420890845695</v>
      </c>
      <c r="R23" s="8">
        <v>3794.5879999999997</v>
      </c>
      <c r="S23" s="88">
        <v>0.58234097972481758</v>
      </c>
      <c r="T23" s="8">
        <v>3525973.2911300003</v>
      </c>
      <c r="U23" s="88">
        <v>5.10671156230931</v>
      </c>
    </row>
    <row r="24" spans="1:21">
      <c r="A24" s="19" t="s">
        <v>442</v>
      </c>
      <c r="B24" s="22">
        <v>13766749.543810003</v>
      </c>
      <c r="C24" s="89">
        <v>100</v>
      </c>
      <c r="D24" s="22">
        <v>8222538.6760400012</v>
      </c>
      <c r="E24" s="89">
        <v>100</v>
      </c>
      <c r="F24" s="22">
        <v>9393786.8232300021</v>
      </c>
      <c r="G24" s="89">
        <v>100</v>
      </c>
      <c r="H24" s="22">
        <v>14990247.675609998</v>
      </c>
      <c r="I24" s="89">
        <v>100</v>
      </c>
      <c r="J24" s="22">
        <v>2256694.0721699996</v>
      </c>
      <c r="K24" s="89">
        <v>100</v>
      </c>
      <c r="L24" s="22">
        <v>7223981.5159699982</v>
      </c>
      <c r="M24" s="89">
        <v>100</v>
      </c>
      <c r="N24" s="22">
        <v>7705168.6069100006</v>
      </c>
      <c r="O24" s="89">
        <v>100</v>
      </c>
      <c r="P24" s="22">
        <v>4835091.1305700019</v>
      </c>
      <c r="Q24" s="89">
        <v>100</v>
      </c>
      <c r="R24" s="22">
        <v>651609.30315999989</v>
      </c>
      <c r="S24" s="89">
        <v>100</v>
      </c>
      <c r="T24" s="22">
        <v>69045867.347470015</v>
      </c>
      <c r="U24" s="89">
        <v>100</v>
      </c>
    </row>
    <row r="25" spans="1:21">
      <c r="A25" s="3" t="s">
        <v>451</v>
      </c>
      <c r="B25" s="59"/>
    </row>
    <row r="26" spans="1:21">
      <c r="A26" s="59"/>
      <c r="B26" s="59"/>
    </row>
  </sheetData>
  <mergeCells count="11">
    <mergeCell ref="J2:K2"/>
    <mergeCell ref="A2:A3"/>
    <mergeCell ref="B2:C2"/>
    <mergeCell ref="D2:E2"/>
    <mergeCell ref="F2:G2"/>
    <mergeCell ref="H2:I2"/>
    <mergeCell ref="L2:M2"/>
    <mergeCell ref="N2:O2"/>
    <mergeCell ref="P2:Q2"/>
    <mergeCell ref="R2:S2"/>
    <mergeCell ref="T2:U2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05"/>
  <sheetViews>
    <sheetView zoomScale="85" zoomScaleNormal="85" workbookViewId="0">
      <selection activeCell="A404" sqref="A404"/>
    </sheetView>
  </sheetViews>
  <sheetFormatPr defaultColWidth="14.5703125" defaultRowHeight="14.25"/>
  <cols>
    <col min="1" max="1" width="22.28515625" style="3" customWidth="1"/>
    <col min="2" max="2" width="47.5703125" style="3" bestFit="1" customWidth="1"/>
    <col min="3" max="3" width="14.85546875" style="3" customWidth="1"/>
    <col min="4" max="4" width="12.7109375" style="3" customWidth="1"/>
    <col min="5" max="5" width="14.28515625" style="3" bestFit="1" customWidth="1"/>
    <col min="6" max="6" width="17.140625" style="3" bestFit="1" customWidth="1"/>
    <col min="7" max="7" width="15.85546875" style="3" bestFit="1" customWidth="1"/>
    <col min="8" max="8" width="14.28515625" style="3" bestFit="1" customWidth="1"/>
    <col min="9" max="9" width="12.85546875" style="3" bestFit="1" customWidth="1"/>
    <col min="10" max="10" width="16.140625" style="3" bestFit="1" customWidth="1"/>
    <col min="11" max="11" width="15.85546875" style="3" bestFit="1" customWidth="1"/>
    <col min="12" max="12" width="16.7109375" style="3" bestFit="1" customWidth="1"/>
    <col min="13" max="13" width="17.140625" style="3" bestFit="1" customWidth="1"/>
    <col min="14" max="15" width="15.85546875" style="3" bestFit="1" customWidth="1"/>
    <col min="16" max="16" width="15.7109375" style="3" bestFit="1" customWidth="1"/>
    <col min="17" max="17" width="15.85546875" style="3" bestFit="1" customWidth="1"/>
    <col min="18" max="18" width="11.7109375" style="3" bestFit="1" customWidth="1"/>
    <col min="19" max="19" width="12.85546875" style="3" bestFit="1" customWidth="1"/>
    <col min="20" max="20" width="14.28515625" style="3" bestFit="1" customWidth="1"/>
    <col min="21" max="21" width="12.85546875" style="3" bestFit="1" customWidth="1"/>
    <col min="22" max="23" width="19.140625" style="3" bestFit="1" customWidth="1"/>
    <col min="24" max="24" width="15.85546875" style="3" bestFit="1" customWidth="1"/>
    <col min="25" max="25" width="17.140625" style="3" bestFit="1" customWidth="1"/>
    <col min="26" max="26" width="9.140625" style="3" bestFit="1" customWidth="1"/>
    <col min="27" max="256" width="14.5703125" style="3"/>
    <col min="257" max="257" width="22.28515625" style="3" customWidth="1"/>
    <col min="258" max="258" width="47.5703125" style="3" bestFit="1" customWidth="1"/>
    <col min="259" max="259" width="14.85546875" style="3" customWidth="1"/>
    <col min="260" max="260" width="12.7109375" style="3" customWidth="1"/>
    <col min="261" max="261" width="13.5703125" style="3" bestFit="1" customWidth="1"/>
    <col min="262" max="262" width="16.28515625" style="3" bestFit="1" customWidth="1"/>
    <col min="263" max="263" width="15.28515625" style="3" bestFit="1" customWidth="1"/>
    <col min="264" max="264" width="13.5703125" style="3" bestFit="1" customWidth="1"/>
    <col min="265" max="265" width="12.28515625" style="3" bestFit="1" customWidth="1"/>
    <col min="266" max="266" width="12.7109375" style="3" customWidth="1"/>
    <col min="267" max="268" width="15.28515625" style="3" bestFit="1" customWidth="1"/>
    <col min="269" max="269" width="16.28515625" style="3" bestFit="1" customWidth="1"/>
    <col min="270" max="271" width="15.28515625" style="3" bestFit="1" customWidth="1"/>
    <col min="272" max="272" width="13.5703125" style="3" bestFit="1" customWidth="1"/>
    <col min="273" max="273" width="15.28515625" style="3" bestFit="1" customWidth="1"/>
    <col min="274" max="274" width="11.7109375" style="3" customWidth="1"/>
    <col min="275" max="275" width="12.28515625" style="3" bestFit="1" customWidth="1"/>
    <col min="276" max="276" width="13.5703125" style="3" bestFit="1" customWidth="1"/>
    <col min="277" max="277" width="12.28515625" style="3" bestFit="1" customWidth="1"/>
    <col min="278" max="280" width="15.28515625" style="3" bestFit="1" customWidth="1"/>
    <col min="281" max="281" width="16.28515625" style="3" bestFit="1" customWidth="1"/>
    <col min="282" max="282" width="11.85546875" style="3" bestFit="1" customWidth="1"/>
    <col min="283" max="512" width="14.5703125" style="3"/>
    <col min="513" max="513" width="22.28515625" style="3" customWidth="1"/>
    <col min="514" max="514" width="47.5703125" style="3" bestFit="1" customWidth="1"/>
    <col min="515" max="515" width="14.85546875" style="3" customWidth="1"/>
    <col min="516" max="516" width="12.7109375" style="3" customWidth="1"/>
    <col min="517" max="517" width="13.5703125" style="3" bestFit="1" customWidth="1"/>
    <col min="518" max="518" width="16.28515625" style="3" bestFit="1" customWidth="1"/>
    <col min="519" max="519" width="15.28515625" style="3" bestFit="1" customWidth="1"/>
    <col min="520" max="520" width="13.5703125" style="3" bestFit="1" customWidth="1"/>
    <col min="521" max="521" width="12.28515625" style="3" bestFit="1" customWidth="1"/>
    <col min="522" max="522" width="12.7109375" style="3" customWidth="1"/>
    <col min="523" max="524" width="15.28515625" style="3" bestFit="1" customWidth="1"/>
    <col min="525" max="525" width="16.28515625" style="3" bestFit="1" customWidth="1"/>
    <col min="526" max="527" width="15.28515625" style="3" bestFit="1" customWidth="1"/>
    <col min="528" max="528" width="13.5703125" style="3" bestFit="1" customWidth="1"/>
    <col min="529" max="529" width="15.28515625" style="3" bestFit="1" customWidth="1"/>
    <col min="530" max="530" width="11.7109375" style="3" customWidth="1"/>
    <col min="531" max="531" width="12.28515625" style="3" bestFit="1" customWidth="1"/>
    <col min="532" max="532" width="13.5703125" style="3" bestFit="1" customWidth="1"/>
    <col min="533" max="533" width="12.28515625" style="3" bestFit="1" customWidth="1"/>
    <col min="534" max="536" width="15.28515625" style="3" bestFit="1" customWidth="1"/>
    <col min="537" max="537" width="16.28515625" style="3" bestFit="1" customWidth="1"/>
    <col min="538" max="538" width="11.85546875" style="3" bestFit="1" customWidth="1"/>
    <col min="539" max="768" width="14.5703125" style="3"/>
    <col min="769" max="769" width="22.28515625" style="3" customWidth="1"/>
    <col min="770" max="770" width="47.5703125" style="3" bestFit="1" customWidth="1"/>
    <col min="771" max="771" width="14.85546875" style="3" customWidth="1"/>
    <col min="772" max="772" width="12.7109375" style="3" customWidth="1"/>
    <col min="773" max="773" width="13.5703125" style="3" bestFit="1" customWidth="1"/>
    <col min="774" max="774" width="16.28515625" style="3" bestFit="1" customWidth="1"/>
    <col min="775" max="775" width="15.28515625" style="3" bestFit="1" customWidth="1"/>
    <col min="776" max="776" width="13.5703125" style="3" bestFit="1" customWidth="1"/>
    <col min="777" max="777" width="12.28515625" style="3" bestFit="1" customWidth="1"/>
    <col min="778" max="778" width="12.7109375" style="3" customWidth="1"/>
    <col min="779" max="780" width="15.28515625" style="3" bestFit="1" customWidth="1"/>
    <col min="781" max="781" width="16.28515625" style="3" bestFit="1" customWidth="1"/>
    <col min="782" max="783" width="15.28515625" style="3" bestFit="1" customWidth="1"/>
    <col min="784" max="784" width="13.5703125" style="3" bestFit="1" customWidth="1"/>
    <col min="785" max="785" width="15.28515625" style="3" bestFit="1" customWidth="1"/>
    <col min="786" max="786" width="11.7109375" style="3" customWidth="1"/>
    <col min="787" max="787" width="12.28515625" style="3" bestFit="1" customWidth="1"/>
    <col min="788" max="788" width="13.5703125" style="3" bestFit="1" customWidth="1"/>
    <col min="789" max="789" width="12.28515625" style="3" bestFit="1" customWidth="1"/>
    <col min="790" max="792" width="15.28515625" style="3" bestFit="1" customWidth="1"/>
    <col min="793" max="793" width="16.28515625" style="3" bestFit="1" customWidth="1"/>
    <col min="794" max="794" width="11.85546875" style="3" bestFit="1" customWidth="1"/>
    <col min="795" max="1024" width="14.5703125" style="3"/>
    <col min="1025" max="1025" width="22.28515625" style="3" customWidth="1"/>
    <col min="1026" max="1026" width="47.5703125" style="3" bestFit="1" customWidth="1"/>
    <col min="1027" max="1027" width="14.85546875" style="3" customWidth="1"/>
    <col min="1028" max="1028" width="12.7109375" style="3" customWidth="1"/>
    <col min="1029" max="1029" width="13.5703125" style="3" bestFit="1" customWidth="1"/>
    <col min="1030" max="1030" width="16.28515625" style="3" bestFit="1" customWidth="1"/>
    <col min="1031" max="1031" width="15.28515625" style="3" bestFit="1" customWidth="1"/>
    <col min="1032" max="1032" width="13.5703125" style="3" bestFit="1" customWidth="1"/>
    <col min="1033" max="1033" width="12.28515625" style="3" bestFit="1" customWidth="1"/>
    <col min="1034" max="1034" width="12.7109375" style="3" customWidth="1"/>
    <col min="1035" max="1036" width="15.28515625" style="3" bestFit="1" customWidth="1"/>
    <col min="1037" max="1037" width="16.28515625" style="3" bestFit="1" customWidth="1"/>
    <col min="1038" max="1039" width="15.28515625" style="3" bestFit="1" customWidth="1"/>
    <col min="1040" max="1040" width="13.5703125" style="3" bestFit="1" customWidth="1"/>
    <col min="1041" max="1041" width="15.28515625" style="3" bestFit="1" customWidth="1"/>
    <col min="1042" max="1042" width="11.7109375" style="3" customWidth="1"/>
    <col min="1043" max="1043" width="12.28515625" style="3" bestFit="1" customWidth="1"/>
    <col min="1044" max="1044" width="13.5703125" style="3" bestFit="1" customWidth="1"/>
    <col min="1045" max="1045" width="12.28515625" style="3" bestFit="1" customWidth="1"/>
    <col min="1046" max="1048" width="15.28515625" style="3" bestFit="1" customWidth="1"/>
    <col min="1049" max="1049" width="16.28515625" style="3" bestFit="1" customWidth="1"/>
    <col min="1050" max="1050" width="11.85546875" style="3" bestFit="1" customWidth="1"/>
    <col min="1051" max="1280" width="14.5703125" style="3"/>
    <col min="1281" max="1281" width="22.28515625" style="3" customWidth="1"/>
    <col min="1282" max="1282" width="47.5703125" style="3" bestFit="1" customWidth="1"/>
    <col min="1283" max="1283" width="14.85546875" style="3" customWidth="1"/>
    <col min="1284" max="1284" width="12.7109375" style="3" customWidth="1"/>
    <col min="1285" max="1285" width="13.5703125" style="3" bestFit="1" customWidth="1"/>
    <col min="1286" max="1286" width="16.28515625" style="3" bestFit="1" customWidth="1"/>
    <col min="1287" max="1287" width="15.28515625" style="3" bestFit="1" customWidth="1"/>
    <col min="1288" max="1288" width="13.5703125" style="3" bestFit="1" customWidth="1"/>
    <col min="1289" max="1289" width="12.28515625" style="3" bestFit="1" customWidth="1"/>
    <col min="1290" max="1290" width="12.7109375" style="3" customWidth="1"/>
    <col min="1291" max="1292" width="15.28515625" style="3" bestFit="1" customWidth="1"/>
    <col min="1293" max="1293" width="16.28515625" style="3" bestFit="1" customWidth="1"/>
    <col min="1294" max="1295" width="15.28515625" style="3" bestFit="1" customWidth="1"/>
    <col min="1296" max="1296" width="13.5703125" style="3" bestFit="1" customWidth="1"/>
    <col min="1297" max="1297" width="15.28515625" style="3" bestFit="1" customWidth="1"/>
    <col min="1298" max="1298" width="11.7109375" style="3" customWidth="1"/>
    <col min="1299" max="1299" width="12.28515625" style="3" bestFit="1" customWidth="1"/>
    <col min="1300" max="1300" width="13.5703125" style="3" bestFit="1" customWidth="1"/>
    <col min="1301" max="1301" width="12.28515625" style="3" bestFit="1" customWidth="1"/>
    <col min="1302" max="1304" width="15.28515625" style="3" bestFit="1" customWidth="1"/>
    <col min="1305" max="1305" width="16.28515625" style="3" bestFit="1" customWidth="1"/>
    <col min="1306" max="1306" width="11.85546875" style="3" bestFit="1" customWidth="1"/>
    <col min="1307" max="1536" width="14.5703125" style="3"/>
    <col min="1537" max="1537" width="22.28515625" style="3" customWidth="1"/>
    <col min="1538" max="1538" width="47.5703125" style="3" bestFit="1" customWidth="1"/>
    <col min="1539" max="1539" width="14.85546875" style="3" customWidth="1"/>
    <col min="1540" max="1540" width="12.7109375" style="3" customWidth="1"/>
    <col min="1541" max="1541" width="13.5703125" style="3" bestFit="1" customWidth="1"/>
    <col min="1542" max="1542" width="16.28515625" style="3" bestFit="1" customWidth="1"/>
    <col min="1543" max="1543" width="15.28515625" style="3" bestFit="1" customWidth="1"/>
    <col min="1544" max="1544" width="13.5703125" style="3" bestFit="1" customWidth="1"/>
    <col min="1545" max="1545" width="12.28515625" style="3" bestFit="1" customWidth="1"/>
    <col min="1546" max="1546" width="12.7109375" style="3" customWidth="1"/>
    <col min="1547" max="1548" width="15.28515625" style="3" bestFit="1" customWidth="1"/>
    <col min="1549" max="1549" width="16.28515625" style="3" bestFit="1" customWidth="1"/>
    <col min="1550" max="1551" width="15.28515625" style="3" bestFit="1" customWidth="1"/>
    <col min="1552" max="1552" width="13.5703125" style="3" bestFit="1" customWidth="1"/>
    <col min="1553" max="1553" width="15.28515625" style="3" bestFit="1" customWidth="1"/>
    <col min="1554" max="1554" width="11.7109375" style="3" customWidth="1"/>
    <col min="1555" max="1555" width="12.28515625" style="3" bestFit="1" customWidth="1"/>
    <col min="1556" max="1556" width="13.5703125" style="3" bestFit="1" customWidth="1"/>
    <col min="1557" max="1557" width="12.28515625" style="3" bestFit="1" customWidth="1"/>
    <col min="1558" max="1560" width="15.28515625" style="3" bestFit="1" customWidth="1"/>
    <col min="1561" max="1561" width="16.28515625" style="3" bestFit="1" customWidth="1"/>
    <col min="1562" max="1562" width="11.85546875" style="3" bestFit="1" customWidth="1"/>
    <col min="1563" max="1792" width="14.5703125" style="3"/>
    <col min="1793" max="1793" width="22.28515625" style="3" customWidth="1"/>
    <col min="1794" max="1794" width="47.5703125" style="3" bestFit="1" customWidth="1"/>
    <col min="1795" max="1795" width="14.85546875" style="3" customWidth="1"/>
    <col min="1796" max="1796" width="12.7109375" style="3" customWidth="1"/>
    <col min="1797" max="1797" width="13.5703125" style="3" bestFit="1" customWidth="1"/>
    <col min="1798" max="1798" width="16.28515625" style="3" bestFit="1" customWidth="1"/>
    <col min="1799" max="1799" width="15.28515625" style="3" bestFit="1" customWidth="1"/>
    <col min="1800" max="1800" width="13.5703125" style="3" bestFit="1" customWidth="1"/>
    <col min="1801" max="1801" width="12.28515625" style="3" bestFit="1" customWidth="1"/>
    <col min="1802" max="1802" width="12.7109375" style="3" customWidth="1"/>
    <col min="1803" max="1804" width="15.28515625" style="3" bestFit="1" customWidth="1"/>
    <col min="1805" max="1805" width="16.28515625" style="3" bestFit="1" customWidth="1"/>
    <col min="1806" max="1807" width="15.28515625" style="3" bestFit="1" customWidth="1"/>
    <col min="1808" max="1808" width="13.5703125" style="3" bestFit="1" customWidth="1"/>
    <col min="1809" max="1809" width="15.28515625" style="3" bestFit="1" customWidth="1"/>
    <col min="1810" max="1810" width="11.7109375" style="3" customWidth="1"/>
    <col min="1811" max="1811" width="12.28515625" style="3" bestFit="1" customWidth="1"/>
    <col min="1812" max="1812" width="13.5703125" style="3" bestFit="1" customWidth="1"/>
    <col min="1813" max="1813" width="12.28515625" style="3" bestFit="1" customWidth="1"/>
    <col min="1814" max="1816" width="15.28515625" style="3" bestFit="1" customWidth="1"/>
    <col min="1817" max="1817" width="16.28515625" style="3" bestFit="1" customWidth="1"/>
    <col min="1818" max="1818" width="11.85546875" style="3" bestFit="1" customWidth="1"/>
    <col min="1819" max="2048" width="14.5703125" style="3"/>
    <col min="2049" max="2049" width="22.28515625" style="3" customWidth="1"/>
    <col min="2050" max="2050" width="47.5703125" style="3" bestFit="1" customWidth="1"/>
    <col min="2051" max="2051" width="14.85546875" style="3" customWidth="1"/>
    <col min="2052" max="2052" width="12.7109375" style="3" customWidth="1"/>
    <col min="2053" max="2053" width="13.5703125" style="3" bestFit="1" customWidth="1"/>
    <col min="2054" max="2054" width="16.28515625" style="3" bestFit="1" customWidth="1"/>
    <col min="2055" max="2055" width="15.28515625" style="3" bestFit="1" customWidth="1"/>
    <col min="2056" max="2056" width="13.5703125" style="3" bestFit="1" customWidth="1"/>
    <col min="2057" max="2057" width="12.28515625" style="3" bestFit="1" customWidth="1"/>
    <col min="2058" max="2058" width="12.7109375" style="3" customWidth="1"/>
    <col min="2059" max="2060" width="15.28515625" style="3" bestFit="1" customWidth="1"/>
    <col min="2061" max="2061" width="16.28515625" style="3" bestFit="1" customWidth="1"/>
    <col min="2062" max="2063" width="15.28515625" style="3" bestFit="1" customWidth="1"/>
    <col min="2064" max="2064" width="13.5703125" style="3" bestFit="1" customWidth="1"/>
    <col min="2065" max="2065" width="15.28515625" style="3" bestFit="1" customWidth="1"/>
    <col min="2066" max="2066" width="11.7109375" style="3" customWidth="1"/>
    <col min="2067" max="2067" width="12.28515625" style="3" bestFit="1" customWidth="1"/>
    <col min="2068" max="2068" width="13.5703125" style="3" bestFit="1" customWidth="1"/>
    <col min="2069" max="2069" width="12.28515625" style="3" bestFit="1" customWidth="1"/>
    <col min="2070" max="2072" width="15.28515625" style="3" bestFit="1" customWidth="1"/>
    <col min="2073" max="2073" width="16.28515625" style="3" bestFit="1" customWidth="1"/>
    <col min="2074" max="2074" width="11.85546875" style="3" bestFit="1" customWidth="1"/>
    <col min="2075" max="2304" width="14.5703125" style="3"/>
    <col min="2305" max="2305" width="22.28515625" style="3" customWidth="1"/>
    <col min="2306" max="2306" width="47.5703125" style="3" bestFit="1" customWidth="1"/>
    <col min="2307" max="2307" width="14.85546875" style="3" customWidth="1"/>
    <col min="2308" max="2308" width="12.7109375" style="3" customWidth="1"/>
    <col min="2309" max="2309" width="13.5703125" style="3" bestFit="1" customWidth="1"/>
    <col min="2310" max="2310" width="16.28515625" style="3" bestFit="1" customWidth="1"/>
    <col min="2311" max="2311" width="15.28515625" style="3" bestFit="1" customWidth="1"/>
    <col min="2312" max="2312" width="13.5703125" style="3" bestFit="1" customWidth="1"/>
    <col min="2313" max="2313" width="12.28515625" style="3" bestFit="1" customWidth="1"/>
    <col min="2314" max="2314" width="12.7109375" style="3" customWidth="1"/>
    <col min="2315" max="2316" width="15.28515625" style="3" bestFit="1" customWidth="1"/>
    <col min="2317" max="2317" width="16.28515625" style="3" bestFit="1" customWidth="1"/>
    <col min="2318" max="2319" width="15.28515625" style="3" bestFit="1" customWidth="1"/>
    <col min="2320" max="2320" width="13.5703125" style="3" bestFit="1" customWidth="1"/>
    <col min="2321" max="2321" width="15.28515625" style="3" bestFit="1" customWidth="1"/>
    <col min="2322" max="2322" width="11.7109375" style="3" customWidth="1"/>
    <col min="2323" max="2323" width="12.28515625" style="3" bestFit="1" customWidth="1"/>
    <col min="2324" max="2324" width="13.5703125" style="3" bestFit="1" customWidth="1"/>
    <col min="2325" max="2325" width="12.28515625" style="3" bestFit="1" customWidth="1"/>
    <col min="2326" max="2328" width="15.28515625" style="3" bestFit="1" customWidth="1"/>
    <col min="2329" max="2329" width="16.28515625" style="3" bestFit="1" customWidth="1"/>
    <col min="2330" max="2330" width="11.85546875" style="3" bestFit="1" customWidth="1"/>
    <col min="2331" max="2560" width="14.5703125" style="3"/>
    <col min="2561" max="2561" width="22.28515625" style="3" customWidth="1"/>
    <col min="2562" max="2562" width="47.5703125" style="3" bestFit="1" customWidth="1"/>
    <col min="2563" max="2563" width="14.85546875" style="3" customWidth="1"/>
    <col min="2564" max="2564" width="12.7109375" style="3" customWidth="1"/>
    <col min="2565" max="2565" width="13.5703125" style="3" bestFit="1" customWidth="1"/>
    <col min="2566" max="2566" width="16.28515625" style="3" bestFit="1" customWidth="1"/>
    <col min="2567" max="2567" width="15.28515625" style="3" bestFit="1" customWidth="1"/>
    <col min="2568" max="2568" width="13.5703125" style="3" bestFit="1" customWidth="1"/>
    <col min="2569" max="2569" width="12.28515625" style="3" bestFit="1" customWidth="1"/>
    <col min="2570" max="2570" width="12.7109375" style="3" customWidth="1"/>
    <col min="2571" max="2572" width="15.28515625" style="3" bestFit="1" customWidth="1"/>
    <col min="2573" max="2573" width="16.28515625" style="3" bestFit="1" customWidth="1"/>
    <col min="2574" max="2575" width="15.28515625" style="3" bestFit="1" customWidth="1"/>
    <col min="2576" max="2576" width="13.5703125" style="3" bestFit="1" customWidth="1"/>
    <col min="2577" max="2577" width="15.28515625" style="3" bestFit="1" customWidth="1"/>
    <col min="2578" max="2578" width="11.7109375" style="3" customWidth="1"/>
    <col min="2579" max="2579" width="12.28515625" style="3" bestFit="1" customWidth="1"/>
    <col min="2580" max="2580" width="13.5703125" style="3" bestFit="1" customWidth="1"/>
    <col min="2581" max="2581" width="12.28515625" style="3" bestFit="1" customWidth="1"/>
    <col min="2582" max="2584" width="15.28515625" style="3" bestFit="1" customWidth="1"/>
    <col min="2585" max="2585" width="16.28515625" style="3" bestFit="1" customWidth="1"/>
    <col min="2586" max="2586" width="11.85546875" style="3" bestFit="1" customWidth="1"/>
    <col min="2587" max="2816" width="14.5703125" style="3"/>
    <col min="2817" max="2817" width="22.28515625" style="3" customWidth="1"/>
    <col min="2818" max="2818" width="47.5703125" style="3" bestFit="1" customWidth="1"/>
    <col min="2819" max="2819" width="14.85546875" style="3" customWidth="1"/>
    <col min="2820" max="2820" width="12.7109375" style="3" customWidth="1"/>
    <col min="2821" max="2821" width="13.5703125" style="3" bestFit="1" customWidth="1"/>
    <col min="2822" max="2822" width="16.28515625" style="3" bestFit="1" customWidth="1"/>
    <col min="2823" max="2823" width="15.28515625" style="3" bestFit="1" customWidth="1"/>
    <col min="2824" max="2824" width="13.5703125" style="3" bestFit="1" customWidth="1"/>
    <col min="2825" max="2825" width="12.28515625" style="3" bestFit="1" customWidth="1"/>
    <col min="2826" max="2826" width="12.7109375" style="3" customWidth="1"/>
    <col min="2827" max="2828" width="15.28515625" style="3" bestFit="1" customWidth="1"/>
    <col min="2829" max="2829" width="16.28515625" style="3" bestFit="1" customWidth="1"/>
    <col min="2830" max="2831" width="15.28515625" style="3" bestFit="1" customWidth="1"/>
    <col min="2832" max="2832" width="13.5703125" style="3" bestFit="1" customWidth="1"/>
    <col min="2833" max="2833" width="15.28515625" style="3" bestFit="1" customWidth="1"/>
    <col min="2834" max="2834" width="11.7109375" style="3" customWidth="1"/>
    <col min="2835" max="2835" width="12.28515625" style="3" bestFit="1" customWidth="1"/>
    <col min="2836" max="2836" width="13.5703125" style="3" bestFit="1" customWidth="1"/>
    <col min="2837" max="2837" width="12.28515625" style="3" bestFit="1" customWidth="1"/>
    <col min="2838" max="2840" width="15.28515625" style="3" bestFit="1" customWidth="1"/>
    <col min="2841" max="2841" width="16.28515625" style="3" bestFit="1" customWidth="1"/>
    <col min="2842" max="2842" width="11.85546875" style="3" bestFit="1" customWidth="1"/>
    <col min="2843" max="3072" width="14.5703125" style="3"/>
    <col min="3073" max="3073" width="22.28515625" style="3" customWidth="1"/>
    <col min="3074" max="3074" width="47.5703125" style="3" bestFit="1" customWidth="1"/>
    <col min="3075" max="3075" width="14.85546875" style="3" customWidth="1"/>
    <col min="3076" max="3076" width="12.7109375" style="3" customWidth="1"/>
    <col min="3077" max="3077" width="13.5703125" style="3" bestFit="1" customWidth="1"/>
    <col min="3078" max="3078" width="16.28515625" style="3" bestFit="1" customWidth="1"/>
    <col min="3079" max="3079" width="15.28515625" style="3" bestFit="1" customWidth="1"/>
    <col min="3080" max="3080" width="13.5703125" style="3" bestFit="1" customWidth="1"/>
    <col min="3081" max="3081" width="12.28515625" style="3" bestFit="1" customWidth="1"/>
    <col min="3082" max="3082" width="12.7109375" style="3" customWidth="1"/>
    <col min="3083" max="3084" width="15.28515625" style="3" bestFit="1" customWidth="1"/>
    <col min="3085" max="3085" width="16.28515625" style="3" bestFit="1" customWidth="1"/>
    <col min="3086" max="3087" width="15.28515625" style="3" bestFit="1" customWidth="1"/>
    <col min="3088" max="3088" width="13.5703125" style="3" bestFit="1" customWidth="1"/>
    <col min="3089" max="3089" width="15.28515625" style="3" bestFit="1" customWidth="1"/>
    <col min="3090" max="3090" width="11.7109375" style="3" customWidth="1"/>
    <col min="3091" max="3091" width="12.28515625" style="3" bestFit="1" customWidth="1"/>
    <col min="3092" max="3092" width="13.5703125" style="3" bestFit="1" customWidth="1"/>
    <col min="3093" max="3093" width="12.28515625" style="3" bestFit="1" customWidth="1"/>
    <col min="3094" max="3096" width="15.28515625" style="3" bestFit="1" customWidth="1"/>
    <col min="3097" max="3097" width="16.28515625" style="3" bestFit="1" customWidth="1"/>
    <col min="3098" max="3098" width="11.85546875" style="3" bestFit="1" customWidth="1"/>
    <col min="3099" max="3328" width="14.5703125" style="3"/>
    <col min="3329" max="3329" width="22.28515625" style="3" customWidth="1"/>
    <col min="3330" max="3330" width="47.5703125" style="3" bestFit="1" customWidth="1"/>
    <col min="3331" max="3331" width="14.85546875" style="3" customWidth="1"/>
    <col min="3332" max="3332" width="12.7109375" style="3" customWidth="1"/>
    <col min="3333" max="3333" width="13.5703125" style="3" bestFit="1" customWidth="1"/>
    <col min="3334" max="3334" width="16.28515625" style="3" bestFit="1" customWidth="1"/>
    <col min="3335" max="3335" width="15.28515625" style="3" bestFit="1" customWidth="1"/>
    <col min="3336" max="3336" width="13.5703125" style="3" bestFit="1" customWidth="1"/>
    <col min="3337" max="3337" width="12.28515625" style="3" bestFit="1" customWidth="1"/>
    <col min="3338" max="3338" width="12.7109375" style="3" customWidth="1"/>
    <col min="3339" max="3340" width="15.28515625" style="3" bestFit="1" customWidth="1"/>
    <col min="3341" max="3341" width="16.28515625" style="3" bestFit="1" customWidth="1"/>
    <col min="3342" max="3343" width="15.28515625" style="3" bestFit="1" customWidth="1"/>
    <col min="3344" max="3344" width="13.5703125" style="3" bestFit="1" customWidth="1"/>
    <col min="3345" max="3345" width="15.28515625" style="3" bestFit="1" customWidth="1"/>
    <col min="3346" max="3346" width="11.7109375" style="3" customWidth="1"/>
    <col min="3347" max="3347" width="12.28515625" style="3" bestFit="1" customWidth="1"/>
    <col min="3348" max="3348" width="13.5703125" style="3" bestFit="1" customWidth="1"/>
    <col min="3349" max="3349" width="12.28515625" style="3" bestFit="1" customWidth="1"/>
    <col min="3350" max="3352" width="15.28515625" style="3" bestFit="1" customWidth="1"/>
    <col min="3353" max="3353" width="16.28515625" style="3" bestFit="1" customWidth="1"/>
    <col min="3354" max="3354" width="11.85546875" style="3" bestFit="1" customWidth="1"/>
    <col min="3355" max="3584" width="14.5703125" style="3"/>
    <col min="3585" max="3585" width="22.28515625" style="3" customWidth="1"/>
    <col min="3586" max="3586" width="47.5703125" style="3" bestFit="1" customWidth="1"/>
    <col min="3587" max="3587" width="14.85546875" style="3" customWidth="1"/>
    <col min="3588" max="3588" width="12.7109375" style="3" customWidth="1"/>
    <col min="3589" max="3589" width="13.5703125" style="3" bestFit="1" customWidth="1"/>
    <col min="3590" max="3590" width="16.28515625" style="3" bestFit="1" customWidth="1"/>
    <col min="3591" max="3591" width="15.28515625" style="3" bestFit="1" customWidth="1"/>
    <col min="3592" max="3592" width="13.5703125" style="3" bestFit="1" customWidth="1"/>
    <col min="3593" max="3593" width="12.28515625" style="3" bestFit="1" customWidth="1"/>
    <col min="3594" max="3594" width="12.7109375" style="3" customWidth="1"/>
    <col min="3595" max="3596" width="15.28515625" style="3" bestFit="1" customWidth="1"/>
    <col min="3597" max="3597" width="16.28515625" style="3" bestFit="1" customWidth="1"/>
    <col min="3598" max="3599" width="15.28515625" style="3" bestFit="1" customWidth="1"/>
    <col min="3600" max="3600" width="13.5703125" style="3" bestFit="1" customWidth="1"/>
    <col min="3601" max="3601" width="15.28515625" style="3" bestFit="1" customWidth="1"/>
    <col min="3602" max="3602" width="11.7109375" style="3" customWidth="1"/>
    <col min="3603" max="3603" width="12.28515625" style="3" bestFit="1" customWidth="1"/>
    <col min="3604" max="3604" width="13.5703125" style="3" bestFit="1" customWidth="1"/>
    <col min="3605" max="3605" width="12.28515625" style="3" bestFit="1" customWidth="1"/>
    <col min="3606" max="3608" width="15.28515625" style="3" bestFit="1" customWidth="1"/>
    <col min="3609" max="3609" width="16.28515625" style="3" bestFit="1" customWidth="1"/>
    <col min="3610" max="3610" width="11.85546875" style="3" bestFit="1" customWidth="1"/>
    <col min="3611" max="3840" width="14.5703125" style="3"/>
    <col min="3841" max="3841" width="22.28515625" style="3" customWidth="1"/>
    <col min="3842" max="3842" width="47.5703125" style="3" bestFit="1" customWidth="1"/>
    <col min="3843" max="3843" width="14.85546875" style="3" customWidth="1"/>
    <col min="3844" max="3844" width="12.7109375" style="3" customWidth="1"/>
    <col min="3845" max="3845" width="13.5703125" style="3" bestFit="1" customWidth="1"/>
    <col min="3846" max="3846" width="16.28515625" style="3" bestFit="1" customWidth="1"/>
    <col min="3847" max="3847" width="15.28515625" style="3" bestFit="1" customWidth="1"/>
    <col min="3848" max="3848" width="13.5703125" style="3" bestFit="1" customWidth="1"/>
    <col min="3849" max="3849" width="12.28515625" style="3" bestFit="1" customWidth="1"/>
    <col min="3850" max="3850" width="12.7109375" style="3" customWidth="1"/>
    <col min="3851" max="3852" width="15.28515625" style="3" bestFit="1" customWidth="1"/>
    <col min="3853" max="3853" width="16.28515625" style="3" bestFit="1" customWidth="1"/>
    <col min="3854" max="3855" width="15.28515625" style="3" bestFit="1" customWidth="1"/>
    <col min="3856" max="3856" width="13.5703125" style="3" bestFit="1" customWidth="1"/>
    <col min="3857" max="3857" width="15.28515625" style="3" bestFit="1" customWidth="1"/>
    <col min="3858" max="3858" width="11.7109375" style="3" customWidth="1"/>
    <col min="3859" max="3859" width="12.28515625" style="3" bestFit="1" customWidth="1"/>
    <col min="3860" max="3860" width="13.5703125" style="3" bestFit="1" customWidth="1"/>
    <col min="3861" max="3861" width="12.28515625" style="3" bestFit="1" customWidth="1"/>
    <col min="3862" max="3864" width="15.28515625" style="3" bestFit="1" customWidth="1"/>
    <col min="3865" max="3865" width="16.28515625" style="3" bestFit="1" customWidth="1"/>
    <col min="3866" max="3866" width="11.85546875" style="3" bestFit="1" customWidth="1"/>
    <col min="3867" max="4096" width="14.5703125" style="3"/>
    <col min="4097" max="4097" width="22.28515625" style="3" customWidth="1"/>
    <col min="4098" max="4098" width="47.5703125" style="3" bestFit="1" customWidth="1"/>
    <col min="4099" max="4099" width="14.85546875" style="3" customWidth="1"/>
    <col min="4100" max="4100" width="12.7109375" style="3" customWidth="1"/>
    <col min="4101" max="4101" width="13.5703125" style="3" bestFit="1" customWidth="1"/>
    <col min="4102" max="4102" width="16.28515625" style="3" bestFit="1" customWidth="1"/>
    <col min="4103" max="4103" width="15.28515625" style="3" bestFit="1" customWidth="1"/>
    <col min="4104" max="4104" width="13.5703125" style="3" bestFit="1" customWidth="1"/>
    <col min="4105" max="4105" width="12.28515625" style="3" bestFit="1" customWidth="1"/>
    <col min="4106" max="4106" width="12.7109375" style="3" customWidth="1"/>
    <col min="4107" max="4108" width="15.28515625" style="3" bestFit="1" customWidth="1"/>
    <col min="4109" max="4109" width="16.28515625" style="3" bestFit="1" customWidth="1"/>
    <col min="4110" max="4111" width="15.28515625" style="3" bestFit="1" customWidth="1"/>
    <col min="4112" max="4112" width="13.5703125" style="3" bestFit="1" customWidth="1"/>
    <col min="4113" max="4113" width="15.28515625" style="3" bestFit="1" customWidth="1"/>
    <col min="4114" max="4114" width="11.7109375" style="3" customWidth="1"/>
    <col min="4115" max="4115" width="12.28515625" style="3" bestFit="1" customWidth="1"/>
    <col min="4116" max="4116" width="13.5703125" style="3" bestFit="1" customWidth="1"/>
    <col min="4117" max="4117" width="12.28515625" style="3" bestFit="1" customWidth="1"/>
    <col min="4118" max="4120" width="15.28515625" style="3" bestFit="1" customWidth="1"/>
    <col min="4121" max="4121" width="16.28515625" style="3" bestFit="1" customWidth="1"/>
    <col min="4122" max="4122" width="11.85546875" style="3" bestFit="1" customWidth="1"/>
    <col min="4123" max="4352" width="14.5703125" style="3"/>
    <col min="4353" max="4353" width="22.28515625" style="3" customWidth="1"/>
    <col min="4354" max="4354" width="47.5703125" style="3" bestFit="1" customWidth="1"/>
    <col min="4355" max="4355" width="14.85546875" style="3" customWidth="1"/>
    <col min="4356" max="4356" width="12.7109375" style="3" customWidth="1"/>
    <col min="4357" max="4357" width="13.5703125" style="3" bestFit="1" customWidth="1"/>
    <col min="4358" max="4358" width="16.28515625" style="3" bestFit="1" customWidth="1"/>
    <col min="4359" max="4359" width="15.28515625" style="3" bestFit="1" customWidth="1"/>
    <col min="4360" max="4360" width="13.5703125" style="3" bestFit="1" customWidth="1"/>
    <col min="4361" max="4361" width="12.28515625" style="3" bestFit="1" customWidth="1"/>
    <col min="4362" max="4362" width="12.7109375" style="3" customWidth="1"/>
    <col min="4363" max="4364" width="15.28515625" style="3" bestFit="1" customWidth="1"/>
    <col min="4365" max="4365" width="16.28515625" style="3" bestFit="1" customWidth="1"/>
    <col min="4366" max="4367" width="15.28515625" style="3" bestFit="1" customWidth="1"/>
    <col min="4368" max="4368" width="13.5703125" style="3" bestFit="1" customWidth="1"/>
    <col min="4369" max="4369" width="15.28515625" style="3" bestFit="1" customWidth="1"/>
    <col min="4370" max="4370" width="11.7109375" style="3" customWidth="1"/>
    <col min="4371" max="4371" width="12.28515625" style="3" bestFit="1" customWidth="1"/>
    <col min="4372" max="4372" width="13.5703125" style="3" bestFit="1" customWidth="1"/>
    <col min="4373" max="4373" width="12.28515625" style="3" bestFit="1" customWidth="1"/>
    <col min="4374" max="4376" width="15.28515625" style="3" bestFit="1" customWidth="1"/>
    <col min="4377" max="4377" width="16.28515625" style="3" bestFit="1" customWidth="1"/>
    <col min="4378" max="4378" width="11.85546875" style="3" bestFit="1" customWidth="1"/>
    <col min="4379" max="4608" width="14.5703125" style="3"/>
    <col min="4609" max="4609" width="22.28515625" style="3" customWidth="1"/>
    <col min="4610" max="4610" width="47.5703125" style="3" bestFit="1" customWidth="1"/>
    <col min="4611" max="4611" width="14.85546875" style="3" customWidth="1"/>
    <col min="4612" max="4612" width="12.7109375" style="3" customWidth="1"/>
    <col min="4613" max="4613" width="13.5703125" style="3" bestFit="1" customWidth="1"/>
    <col min="4614" max="4614" width="16.28515625" style="3" bestFit="1" customWidth="1"/>
    <col min="4615" max="4615" width="15.28515625" style="3" bestFit="1" customWidth="1"/>
    <col min="4616" max="4616" width="13.5703125" style="3" bestFit="1" customWidth="1"/>
    <col min="4617" max="4617" width="12.28515625" style="3" bestFit="1" customWidth="1"/>
    <col min="4618" max="4618" width="12.7109375" style="3" customWidth="1"/>
    <col min="4619" max="4620" width="15.28515625" style="3" bestFit="1" customWidth="1"/>
    <col min="4621" max="4621" width="16.28515625" style="3" bestFit="1" customWidth="1"/>
    <col min="4622" max="4623" width="15.28515625" style="3" bestFit="1" customWidth="1"/>
    <col min="4624" max="4624" width="13.5703125" style="3" bestFit="1" customWidth="1"/>
    <col min="4625" max="4625" width="15.28515625" style="3" bestFit="1" customWidth="1"/>
    <col min="4626" max="4626" width="11.7109375" style="3" customWidth="1"/>
    <col min="4627" max="4627" width="12.28515625" style="3" bestFit="1" customWidth="1"/>
    <col min="4628" max="4628" width="13.5703125" style="3" bestFit="1" customWidth="1"/>
    <col min="4629" max="4629" width="12.28515625" style="3" bestFit="1" customWidth="1"/>
    <col min="4630" max="4632" width="15.28515625" style="3" bestFit="1" customWidth="1"/>
    <col min="4633" max="4633" width="16.28515625" style="3" bestFit="1" customWidth="1"/>
    <col min="4634" max="4634" width="11.85546875" style="3" bestFit="1" customWidth="1"/>
    <col min="4635" max="4864" width="14.5703125" style="3"/>
    <col min="4865" max="4865" width="22.28515625" style="3" customWidth="1"/>
    <col min="4866" max="4866" width="47.5703125" style="3" bestFit="1" customWidth="1"/>
    <col min="4867" max="4867" width="14.85546875" style="3" customWidth="1"/>
    <col min="4868" max="4868" width="12.7109375" style="3" customWidth="1"/>
    <col min="4869" max="4869" width="13.5703125" style="3" bestFit="1" customWidth="1"/>
    <col min="4870" max="4870" width="16.28515625" style="3" bestFit="1" customWidth="1"/>
    <col min="4871" max="4871" width="15.28515625" style="3" bestFit="1" customWidth="1"/>
    <col min="4872" max="4872" width="13.5703125" style="3" bestFit="1" customWidth="1"/>
    <col min="4873" max="4873" width="12.28515625" style="3" bestFit="1" customWidth="1"/>
    <col min="4874" max="4874" width="12.7109375" style="3" customWidth="1"/>
    <col min="4875" max="4876" width="15.28515625" style="3" bestFit="1" customWidth="1"/>
    <col min="4877" max="4877" width="16.28515625" style="3" bestFit="1" customWidth="1"/>
    <col min="4878" max="4879" width="15.28515625" style="3" bestFit="1" customWidth="1"/>
    <col min="4880" max="4880" width="13.5703125" style="3" bestFit="1" customWidth="1"/>
    <col min="4881" max="4881" width="15.28515625" style="3" bestFit="1" customWidth="1"/>
    <col min="4882" max="4882" width="11.7109375" style="3" customWidth="1"/>
    <col min="4883" max="4883" width="12.28515625" style="3" bestFit="1" customWidth="1"/>
    <col min="4884" max="4884" width="13.5703125" style="3" bestFit="1" customWidth="1"/>
    <col min="4885" max="4885" width="12.28515625" style="3" bestFit="1" customWidth="1"/>
    <col min="4886" max="4888" width="15.28515625" style="3" bestFit="1" customWidth="1"/>
    <col min="4889" max="4889" width="16.28515625" style="3" bestFit="1" customWidth="1"/>
    <col min="4890" max="4890" width="11.85546875" style="3" bestFit="1" customWidth="1"/>
    <col min="4891" max="5120" width="14.5703125" style="3"/>
    <col min="5121" max="5121" width="22.28515625" style="3" customWidth="1"/>
    <col min="5122" max="5122" width="47.5703125" style="3" bestFit="1" customWidth="1"/>
    <col min="5123" max="5123" width="14.85546875" style="3" customWidth="1"/>
    <col min="5124" max="5124" width="12.7109375" style="3" customWidth="1"/>
    <col min="5125" max="5125" width="13.5703125" style="3" bestFit="1" customWidth="1"/>
    <col min="5126" max="5126" width="16.28515625" style="3" bestFit="1" customWidth="1"/>
    <col min="5127" max="5127" width="15.28515625" style="3" bestFit="1" customWidth="1"/>
    <col min="5128" max="5128" width="13.5703125" style="3" bestFit="1" customWidth="1"/>
    <col min="5129" max="5129" width="12.28515625" style="3" bestFit="1" customWidth="1"/>
    <col min="5130" max="5130" width="12.7109375" style="3" customWidth="1"/>
    <col min="5131" max="5132" width="15.28515625" style="3" bestFit="1" customWidth="1"/>
    <col min="5133" max="5133" width="16.28515625" style="3" bestFit="1" customWidth="1"/>
    <col min="5134" max="5135" width="15.28515625" style="3" bestFit="1" customWidth="1"/>
    <col min="5136" max="5136" width="13.5703125" style="3" bestFit="1" customWidth="1"/>
    <col min="5137" max="5137" width="15.28515625" style="3" bestFit="1" customWidth="1"/>
    <col min="5138" max="5138" width="11.7109375" style="3" customWidth="1"/>
    <col min="5139" max="5139" width="12.28515625" style="3" bestFit="1" customWidth="1"/>
    <col min="5140" max="5140" width="13.5703125" style="3" bestFit="1" customWidth="1"/>
    <col min="5141" max="5141" width="12.28515625" style="3" bestFit="1" customWidth="1"/>
    <col min="5142" max="5144" width="15.28515625" style="3" bestFit="1" customWidth="1"/>
    <col min="5145" max="5145" width="16.28515625" style="3" bestFit="1" customWidth="1"/>
    <col min="5146" max="5146" width="11.85546875" style="3" bestFit="1" customWidth="1"/>
    <col min="5147" max="5376" width="14.5703125" style="3"/>
    <col min="5377" max="5377" width="22.28515625" style="3" customWidth="1"/>
    <col min="5378" max="5378" width="47.5703125" style="3" bestFit="1" customWidth="1"/>
    <col min="5379" max="5379" width="14.85546875" style="3" customWidth="1"/>
    <col min="5380" max="5380" width="12.7109375" style="3" customWidth="1"/>
    <col min="5381" max="5381" width="13.5703125" style="3" bestFit="1" customWidth="1"/>
    <col min="5382" max="5382" width="16.28515625" style="3" bestFit="1" customWidth="1"/>
    <col min="5383" max="5383" width="15.28515625" style="3" bestFit="1" customWidth="1"/>
    <col min="5384" max="5384" width="13.5703125" style="3" bestFit="1" customWidth="1"/>
    <col min="5385" max="5385" width="12.28515625" style="3" bestFit="1" customWidth="1"/>
    <col min="5386" max="5386" width="12.7109375" style="3" customWidth="1"/>
    <col min="5387" max="5388" width="15.28515625" style="3" bestFit="1" customWidth="1"/>
    <col min="5389" max="5389" width="16.28515625" style="3" bestFit="1" customWidth="1"/>
    <col min="5390" max="5391" width="15.28515625" style="3" bestFit="1" customWidth="1"/>
    <col min="5392" max="5392" width="13.5703125" style="3" bestFit="1" customWidth="1"/>
    <col min="5393" max="5393" width="15.28515625" style="3" bestFit="1" customWidth="1"/>
    <col min="5394" max="5394" width="11.7109375" style="3" customWidth="1"/>
    <col min="5395" max="5395" width="12.28515625" style="3" bestFit="1" customWidth="1"/>
    <col min="5396" max="5396" width="13.5703125" style="3" bestFit="1" customWidth="1"/>
    <col min="5397" max="5397" width="12.28515625" style="3" bestFit="1" customWidth="1"/>
    <col min="5398" max="5400" width="15.28515625" style="3" bestFit="1" customWidth="1"/>
    <col min="5401" max="5401" width="16.28515625" style="3" bestFit="1" customWidth="1"/>
    <col min="5402" max="5402" width="11.85546875" style="3" bestFit="1" customWidth="1"/>
    <col min="5403" max="5632" width="14.5703125" style="3"/>
    <col min="5633" max="5633" width="22.28515625" style="3" customWidth="1"/>
    <col min="5634" max="5634" width="47.5703125" style="3" bestFit="1" customWidth="1"/>
    <col min="5635" max="5635" width="14.85546875" style="3" customWidth="1"/>
    <col min="5636" max="5636" width="12.7109375" style="3" customWidth="1"/>
    <col min="5637" max="5637" width="13.5703125" style="3" bestFit="1" customWidth="1"/>
    <col min="5638" max="5638" width="16.28515625" style="3" bestFit="1" customWidth="1"/>
    <col min="5639" max="5639" width="15.28515625" style="3" bestFit="1" customWidth="1"/>
    <col min="5640" max="5640" width="13.5703125" style="3" bestFit="1" customWidth="1"/>
    <col min="5641" max="5641" width="12.28515625" style="3" bestFit="1" customWidth="1"/>
    <col min="5642" max="5642" width="12.7109375" style="3" customWidth="1"/>
    <col min="5643" max="5644" width="15.28515625" style="3" bestFit="1" customWidth="1"/>
    <col min="5645" max="5645" width="16.28515625" style="3" bestFit="1" customWidth="1"/>
    <col min="5646" max="5647" width="15.28515625" style="3" bestFit="1" customWidth="1"/>
    <col min="5648" max="5648" width="13.5703125" style="3" bestFit="1" customWidth="1"/>
    <col min="5649" max="5649" width="15.28515625" style="3" bestFit="1" customWidth="1"/>
    <col min="5650" max="5650" width="11.7109375" style="3" customWidth="1"/>
    <col min="5651" max="5651" width="12.28515625" style="3" bestFit="1" customWidth="1"/>
    <col min="5652" max="5652" width="13.5703125" style="3" bestFit="1" customWidth="1"/>
    <col min="5653" max="5653" width="12.28515625" style="3" bestFit="1" customWidth="1"/>
    <col min="5654" max="5656" width="15.28515625" style="3" bestFit="1" customWidth="1"/>
    <col min="5657" max="5657" width="16.28515625" style="3" bestFit="1" customWidth="1"/>
    <col min="5658" max="5658" width="11.85546875" style="3" bestFit="1" customWidth="1"/>
    <col min="5659" max="5888" width="14.5703125" style="3"/>
    <col min="5889" max="5889" width="22.28515625" style="3" customWidth="1"/>
    <col min="5890" max="5890" width="47.5703125" style="3" bestFit="1" customWidth="1"/>
    <col min="5891" max="5891" width="14.85546875" style="3" customWidth="1"/>
    <col min="5892" max="5892" width="12.7109375" style="3" customWidth="1"/>
    <col min="5893" max="5893" width="13.5703125" style="3" bestFit="1" customWidth="1"/>
    <col min="5894" max="5894" width="16.28515625" style="3" bestFit="1" customWidth="1"/>
    <col min="5895" max="5895" width="15.28515625" style="3" bestFit="1" customWidth="1"/>
    <col min="5896" max="5896" width="13.5703125" style="3" bestFit="1" customWidth="1"/>
    <col min="5897" max="5897" width="12.28515625" style="3" bestFit="1" customWidth="1"/>
    <col min="5898" max="5898" width="12.7109375" style="3" customWidth="1"/>
    <col min="5899" max="5900" width="15.28515625" style="3" bestFit="1" customWidth="1"/>
    <col min="5901" max="5901" width="16.28515625" style="3" bestFit="1" customWidth="1"/>
    <col min="5902" max="5903" width="15.28515625" style="3" bestFit="1" customWidth="1"/>
    <col min="5904" max="5904" width="13.5703125" style="3" bestFit="1" customWidth="1"/>
    <col min="5905" max="5905" width="15.28515625" style="3" bestFit="1" customWidth="1"/>
    <col min="5906" max="5906" width="11.7109375" style="3" customWidth="1"/>
    <col min="5907" max="5907" width="12.28515625" style="3" bestFit="1" customWidth="1"/>
    <col min="5908" max="5908" width="13.5703125" style="3" bestFit="1" customWidth="1"/>
    <col min="5909" max="5909" width="12.28515625" style="3" bestFit="1" customWidth="1"/>
    <col min="5910" max="5912" width="15.28515625" style="3" bestFit="1" customWidth="1"/>
    <col min="5913" max="5913" width="16.28515625" style="3" bestFit="1" customWidth="1"/>
    <col min="5914" max="5914" width="11.85546875" style="3" bestFit="1" customWidth="1"/>
    <col min="5915" max="6144" width="14.5703125" style="3"/>
    <col min="6145" max="6145" width="22.28515625" style="3" customWidth="1"/>
    <col min="6146" max="6146" width="47.5703125" style="3" bestFit="1" customWidth="1"/>
    <col min="6147" max="6147" width="14.85546875" style="3" customWidth="1"/>
    <col min="6148" max="6148" width="12.7109375" style="3" customWidth="1"/>
    <col min="6149" max="6149" width="13.5703125" style="3" bestFit="1" customWidth="1"/>
    <col min="6150" max="6150" width="16.28515625" style="3" bestFit="1" customWidth="1"/>
    <col min="6151" max="6151" width="15.28515625" style="3" bestFit="1" customWidth="1"/>
    <col min="6152" max="6152" width="13.5703125" style="3" bestFit="1" customWidth="1"/>
    <col min="6153" max="6153" width="12.28515625" style="3" bestFit="1" customWidth="1"/>
    <col min="6154" max="6154" width="12.7109375" style="3" customWidth="1"/>
    <col min="6155" max="6156" width="15.28515625" style="3" bestFit="1" customWidth="1"/>
    <col min="6157" max="6157" width="16.28515625" style="3" bestFit="1" customWidth="1"/>
    <col min="6158" max="6159" width="15.28515625" style="3" bestFit="1" customWidth="1"/>
    <col min="6160" max="6160" width="13.5703125" style="3" bestFit="1" customWidth="1"/>
    <col min="6161" max="6161" width="15.28515625" style="3" bestFit="1" customWidth="1"/>
    <col min="6162" max="6162" width="11.7109375" style="3" customWidth="1"/>
    <col min="6163" max="6163" width="12.28515625" style="3" bestFit="1" customWidth="1"/>
    <col min="6164" max="6164" width="13.5703125" style="3" bestFit="1" customWidth="1"/>
    <col min="6165" max="6165" width="12.28515625" style="3" bestFit="1" customWidth="1"/>
    <col min="6166" max="6168" width="15.28515625" style="3" bestFit="1" customWidth="1"/>
    <col min="6169" max="6169" width="16.28515625" style="3" bestFit="1" customWidth="1"/>
    <col min="6170" max="6170" width="11.85546875" style="3" bestFit="1" customWidth="1"/>
    <col min="6171" max="6400" width="14.5703125" style="3"/>
    <col min="6401" max="6401" width="22.28515625" style="3" customWidth="1"/>
    <col min="6402" max="6402" width="47.5703125" style="3" bestFit="1" customWidth="1"/>
    <col min="6403" max="6403" width="14.85546875" style="3" customWidth="1"/>
    <col min="6404" max="6404" width="12.7109375" style="3" customWidth="1"/>
    <col min="6405" max="6405" width="13.5703125" style="3" bestFit="1" customWidth="1"/>
    <col min="6406" max="6406" width="16.28515625" style="3" bestFit="1" customWidth="1"/>
    <col min="6407" max="6407" width="15.28515625" style="3" bestFit="1" customWidth="1"/>
    <col min="6408" max="6408" width="13.5703125" style="3" bestFit="1" customWidth="1"/>
    <col min="6409" max="6409" width="12.28515625" style="3" bestFit="1" customWidth="1"/>
    <col min="6410" max="6410" width="12.7109375" style="3" customWidth="1"/>
    <col min="6411" max="6412" width="15.28515625" style="3" bestFit="1" customWidth="1"/>
    <col min="6413" max="6413" width="16.28515625" style="3" bestFit="1" customWidth="1"/>
    <col min="6414" max="6415" width="15.28515625" style="3" bestFit="1" customWidth="1"/>
    <col min="6416" max="6416" width="13.5703125" style="3" bestFit="1" customWidth="1"/>
    <col min="6417" max="6417" width="15.28515625" style="3" bestFit="1" customWidth="1"/>
    <col min="6418" max="6418" width="11.7109375" style="3" customWidth="1"/>
    <col min="6419" max="6419" width="12.28515625" style="3" bestFit="1" customWidth="1"/>
    <col min="6420" max="6420" width="13.5703125" style="3" bestFit="1" customWidth="1"/>
    <col min="6421" max="6421" width="12.28515625" style="3" bestFit="1" customWidth="1"/>
    <col min="6422" max="6424" width="15.28515625" style="3" bestFit="1" customWidth="1"/>
    <col min="6425" max="6425" width="16.28515625" style="3" bestFit="1" customWidth="1"/>
    <col min="6426" max="6426" width="11.85546875" style="3" bestFit="1" customWidth="1"/>
    <col min="6427" max="6656" width="14.5703125" style="3"/>
    <col min="6657" max="6657" width="22.28515625" style="3" customWidth="1"/>
    <col min="6658" max="6658" width="47.5703125" style="3" bestFit="1" customWidth="1"/>
    <col min="6659" max="6659" width="14.85546875" style="3" customWidth="1"/>
    <col min="6660" max="6660" width="12.7109375" style="3" customWidth="1"/>
    <col min="6661" max="6661" width="13.5703125" style="3" bestFit="1" customWidth="1"/>
    <col min="6662" max="6662" width="16.28515625" style="3" bestFit="1" customWidth="1"/>
    <col min="6663" max="6663" width="15.28515625" style="3" bestFit="1" customWidth="1"/>
    <col min="6664" max="6664" width="13.5703125" style="3" bestFit="1" customWidth="1"/>
    <col min="6665" max="6665" width="12.28515625" style="3" bestFit="1" customWidth="1"/>
    <col min="6666" max="6666" width="12.7109375" style="3" customWidth="1"/>
    <col min="6667" max="6668" width="15.28515625" style="3" bestFit="1" customWidth="1"/>
    <col min="6669" max="6669" width="16.28515625" style="3" bestFit="1" customWidth="1"/>
    <col min="6670" max="6671" width="15.28515625" style="3" bestFit="1" customWidth="1"/>
    <col min="6672" max="6672" width="13.5703125" style="3" bestFit="1" customWidth="1"/>
    <col min="6673" max="6673" width="15.28515625" style="3" bestFit="1" customWidth="1"/>
    <col min="6674" max="6674" width="11.7109375" style="3" customWidth="1"/>
    <col min="6675" max="6675" width="12.28515625" style="3" bestFit="1" customWidth="1"/>
    <col min="6676" max="6676" width="13.5703125" style="3" bestFit="1" customWidth="1"/>
    <col min="6677" max="6677" width="12.28515625" style="3" bestFit="1" customWidth="1"/>
    <col min="6678" max="6680" width="15.28515625" style="3" bestFit="1" customWidth="1"/>
    <col min="6681" max="6681" width="16.28515625" style="3" bestFit="1" customWidth="1"/>
    <col min="6682" max="6682" width="11.85546875" style="3" bestFit="1" customWidth="1"/>
    <col min="6683" max="6912" width="14.5703125" style="3"/>
    <col min="6913" max="6913" width="22.28515625" style="3" customWidth="1"/>
    <col min="6914" max="6914" width="47.5703125" style="3" bestFit="1" customWidth="1"/>
    <col min="6915" max="6915" width="14.85546875" style="3" customWidth="1"/>
    <col min="6916" max="6916" width="12.7109375" style="3" customWidth="1"/>
    <col min="6917" max="6917" width="13.5703125" style="3" bestFit="1" customWidth="1"/>
    <col min="6918" max="6918" width="16.28515625" style="3" bestFit="1" customWidth="1"/>
    <col min="6919" max="6919" width="15.28515625" style="3" bestFit="1" customWidth="1"/>
    <col min="6920" max="6920" width="13.5703125" style="3" bestFit="1" customWidth="1"/>
    <col min="6921" max="6921" width="12.28515625" style="3" bestFit="1" customWidth="1"/>
    <col min="6922" max="6922" width="12.7109375" style="3" customWidth="1"/>
    <col min="6923" max="6924" width="15.28515625" style="3" bestFit="1" customWidth="1"/>
    <col min="6925" max="6925" width="16.28515625" style="3" bestFit="1" customWidth="1"/>
    <col min="6926" max="6927" width="15.28515625" style="3" bestFit="1" customWidth="1"/>
    <col min="6928" max="6928" width="13.5703125" style="3" bestFit="1" customWidth="1"/>
    <col min="6929" max="6929" width="15.28515625" style="3" bestFit="1" customWidth="1"/>
    <col min="6930" max="6930" width="11.7109375" style="3" customWidth="1"/>
    <col min="6931" max="6931" width="12.28515625" style="3" bestFit="1" customWidth="1"/>
    <col min="6932" max="6932" width="13.5703125" style="3" bestFit="1" customWidth="1"/>
    <col min="6933" max="6933" width="12.28515625" style="3" bestFit="1" customWidth="1"/>
    <col min="6934" max="6936" width="15.28515625" style="3" bestFit="1" customWidth="1"/>
    <col min="6937" max="6937" width="16.28515625" style="3" bestFit="1" customWidth="1"/>
    <col min="6938" max="6938" width="11.85546875" style="3" bestFit="1" customWidth="1"/>
    <col min="6939" max="7168" width="14.5703125" style="3"/>
    <col min="7169" max="7169" width="22.28515625" style="3" customWidth="1"/>
    <col min="7170" max="7170" width="47.5703125" style="3" bestFit="1" customWidth="1"/>
    <col min="7171" max="7171" width="14.85546875" style="3" customWidth="1"/>
    <col min="7172" max="7172" width="12.7109375" style="3" customWidth="1"/>
    <col min="7173" max="7173" width="13.5703125" style="3" bestFit="1" customWidth="1"/>
    <col min="7174" max="7174" width="16.28515625" style="3" bestFit="1" customWidth="1"/>
    <col min="7175" max="7175" width="15.28515625" style="3" bestFit="1" customWidth="1"/>
    <col min="7176" max="7176" width="13.5703125" style="3" bestFit="1" customWidth="1"/>
    <col min="7177" max="7177" width="12.28515625" style="3" bestFit="1" customWidth="1"/>
    <col min="7178" max="7178" width="12.7109375" style="3" customWidth="1"/>
    <col min="7179" max="7180" width="15.28515625" style="3" bestFit="1" customWidth="1"/>
    <col min="7181" max="7181" width="16.28515625" style="3" bestFit="1" customWidth="1"/>
    <col min="7182" max="7183" width="15.28515625" style="3" bestFit="1" customWidth="1"/>
    <col min="7184" max="7184" width="13.5703125" style="3" bestFit="1" customWidth="1"/>
    <col min="7185" max="7185" width="15.28515625" style="3" bestFit="1" customWidth="1"/>
    <col min="7186" max="7186" width="11.7109375" style="3" customWidth="1"/>
    <col min="7187" max="7187" width="12.28515625" style="3" bestFit="1" customWidth="1"/>
    <col min="7188" max="7188" width="13.5703125" style="3" bestFit="1" customWidth="1"/>
    <col min="7189" max="7189" width="12.28515625" style="3" bestFit="1" customWidth="1"/>
    <col min="7190" max="7192" width="15.28515625" style="3" bestFit="1" customWidth="1"/>
    <col min="7193" max="7193" width="16.28515625" style="3" bestFit="1" customWidth="1"/>
    <col min="7194" max="7194" width="11.85546875" style="3" bestFit="1" customWidth="1"/>
    <col min="7195" max="7424" width="14.5703125" style="3"/>
    <col min="7425" max="7425" width="22.28515625" style="3" customWidth="1"/>
    <col min="7426" max="7426" width="47.5703125" style="3" bestFit="1" customWidth="1"/>
    <col min="7427" max="7427" width="14.85546875" style="3" customWidth="1"/>
    <col min="7428" max="7428" width="12.7109375" style="3" customWidth="1"/>
    <col min="7429" max="7429" width="13.5703125" style="3" bestFit="1" customWidth="1"/>
    <col min="7430" max="7430" width="16.28515625" style="3" bestFit="1" customWidth="1"/>
    <col min="7431" max="7431" width="15.28515625" style="3" bestFit="1" customWidth="1"/>
    <col min="7432" max="7432" width="13.5703125" style="3" bestFit="1" customWidth="1"/>
    <col min="7433" max="7433" width="12.28515625" style="3" bestFit="1" customWidth="1"/>
    <col min="7434" max="7434" width="12.7109375" style="3" customWidth="1"/>
    <col min="7435" max="7436" width="15.28515625" style="3" bestFit="1" customWidth="1"/>
    <col min="7437" max="7437" width="16.28515625" style="3" bestFit="1" customWidth="1"/>
    <col min="7438" max="7439" width="15.28515625" style="3" bestFit="1" customWidth="1"/>
    <col min="7440" max="7440" width="13.5703125" style="3" bestFit="1" customWidth="1"/>
    <col min="7441" max="7441" width="15.28515625" style="3" bestFit="1" customWidth="1"/>
    <col min="7442" max="7442" width="11.7109375" style="3" customWidth="1"/>
    <col min="7443" max="7443" width="12.28515625" style="3" bestFit="1" customWidth="1"/>
    <col min="7444" max="7444" width="13.5703125" style="3" bestFit="1" customWidth="1"/>
    <col min="7445" max="7445" width="12.28515625" style="3" bestFit="1" customWidth="1"/>
    <col min="7446" max="7448" width="15.28515625" style="3" bestFit="1" customWidth="1"/>
    <col min="7449" max="7449" width="16.28515625" style="3" bestFit="1" customWidth="1"/>
    <col min="7450" max="7450" width="11.85546875" style="3" bestFit="1" customWidth="1"/>
    <col min="7451" max="7680" width="14.5703125" style="3"/>
    <col min="7681" max="7681" width="22.28515625" style="3" customWidth="1"/>
    <col min="7682" max="7682" width="47.5703125" style="3" bestFit="1" customWidth="1"/>
    <col min="7683" max="7683" width="14.85546875" style="3" customWidth="1"/>
    <col min="7684" max="7684" width="12.7109375" style="3" customWidth="1"/>
    <col min="7685" max="7685" width="13.5703125" style="3" bestFit="1" customWidth="1"/>
    <col min="7686" max="7686" width="16.28515625" style="3" bestFit="1" customWidth="1"/>
    <col min="7687" max="7687" width="15.28515625" style="3" bestFit="1" customWidth="1"/>
    <col min="7688" max="7688" width="13.5703125" style="3" bestFit="1" customWidth="1"/>
    <col min="7689" max="7689" width="12.28515625" style="3" bestFit="1" customWidth="1"/>
    <col min="7690" max="7690" width="12.7109375" style="3" customWidth="1"/>
    <col min="7691" max="7692" width="15.28515625" style="3" bestFit="1" customWidth="1"/>
    <col min="7693" max="7693" width="16.28515625" style="3" bestFit="1" customWidth="1"/>
    <col min="7694" max="7695" width="15.28515625" style="3" bestFit="1" customWidth="1"/>
    <col min="7696" max="7696" width="13.5703125" style="3" bestFit="1" customWidth="1"/>
    <col min="7697" max="7697" width="15.28515625" style="3" bestFit="1" customWidth="1"/>
    <col min="7698" max="7698" width="11.7109375" style="3" customWidth="1"/>
    <col min="7699" max="7699" width="12.28515625" style="3" bestFit="1" customWidth="1"/>
    <col min="7700" max="7700" width="13.5703125" style="3" bestFit="1" customWidth="1"/>
    <col min="7701" max="7701" width="12.28515625" style="3" bestFit="1" customWidth="1"/>
    <col min="7702" max="7704" width="15.28515625" style="3" bestFit="1" customWidth="1"/>
    <col min="7705" max="7705" width="16.28515625" style="3" bestFit="1" customWidth="1"/>
    <col min="7706" max="7706" width="11.85546875" style="3" bestFit="1" customWidth="1"/>
    <col min="7707" max="7936" width="14.5703125" style="3"/>
    <col min="7937" max="7937" width="22.28515625" style="3" customWidth="1"/>
    <col min="7938" max="7938" width="47.5703125" style="3" bestFit="1" customWidth="1"/>
    <col min="7939" max="7939" width="14.85546875" style="3" customWidth="1"/>
    <col min="7940" max="7940" width="12.7109375" style="3" customWidth="1"/>
    <col min="7941" max="7941" width="13.5703125" style="3" bestFit="1" customWidth="1"/>
    <col min="7942" max="7942" width="16.28515625" style="3" bestFit="1" customWidth="1"/>
    <col min="7943" max="7943" width="15.28515625" style="3" bestFit="1" customWidth="1"/>
    <col min="7944" max="7944" width="13.5703125" style="3" bestFit="1" customWidth="1"/>
    <col min="7945" max="7945" width="12.28515625" style="3" bestFit="1" customWidth="1"/>
    <col min="7946" max="7946" width="12.7109375" style="3" customWidth="1"/>
    <col min="7947" max="7948" width="15.28515625" style="3" bestFit="1" customWidth="1"/>
    <col min="7949" max="7949" width="16.28515625" style="3" bestFit="1" customWidth="1"/>
    <col min="7950" max="7951" width="15.28515625" style="3" bestFit="1" customWidth="1"/>
    <col min="7952" max="7952" width="13.5703125" style="3" bestFit="1" customWidth="1"/>
    <col min="7953" max="7953" width="15.28515625" style="3" bestFit="1" customWidth="1"/>
    <col min="7954" max="7954" width="11.7109375" style="3" customWidth="1"/>
    <col min="7955" max="7955" width="12.28515625" style="3" bestFit="1" customWidth="1"/>
    <col min="7956" max="7956" width="13.5703125" style="3" bestFit="1" customWidth="1"/>
    <col min="7957" max="7957" width="12.28515625" style="3" bestFit="1" customWidth="1"/>
    <col min="7958" max="7960" width="15.28515625" style="3" bestFit="1" customWidth="1"/>
    <col min="7961" max="7961" width="16.28515625" style="3" bestFit="1" customWidth="1"/>
    <col min="7962" max="7962" width="11.85546875" style="3" bestFit="1" customWidth="1"/>
    <col min="7963" max="8192" width="14.5703125" style="3"/>
    <col min="8193" max="8193" width="22.28515625" style="3" customWidth="1"/>
    <col min="8194" max="8194" width="47.5703125" style="3" bestFit="1" customWidth="1"/>
    <col min="8195" max="8195" width="14.85546875" style="3" customWidth="1"/>
    <col min="8196" max="8196" width="12.7109375" style="3" customWidth="1"/>
    <col min="8197" max="8197" width="13.5703125" style="3" bestFit="1" customWidth="1"/>
    <col min="8198" max="8198" width="16.28515625" style="3" bestFit="1" customWidth="1"/>
    <col min="8199" max="8199" width="15.28515625" style="3" bestFit="1" customWidth="1"/>
    <col min="8200" max="8200" width="13.5703125" style="3" bestFit="1" customWidth="1"/>
    <col min="8201" max="8201" width="12.28515625" style="3" bestFit="1" customWidth="1"/>
    <col min="8202" max="8202" width="12.7109375" style="3" customWidth="1"/>
    <col min="8203" max="8204" width="15.28515625" style="3" bestFit="1" customWidth="1"/>
    <col min="8205" max="8205" width="16.28515625" style="3" bestFit="1" customWidth="1"/>
    <col min="8206" max="8207" width="15.28515625" style="3" bestFit="1" customWidth="1"/>
    <col min="8208" max="8208" width="13.5703125" style="3" bestFit="1" customWidth="1"/>
    <col min="8209" max="8209" width="15.28515625" style="3" bestFit="1" customWidth="1"/>
    <col min="8210" max="8210" width="11.7109375" style="3" customWidth="1"/>
    <col min="8211" max="8211" width="12.28515625" style="3" bestFit="1" customWidth="1"/>
    <col min="8212" max="8212" width="13.5703125" style="3" bestFit="1" customWidth="1"/>
    <col min="8213" max="8213" width="12.28515625" style="3" bestFit="1" customWidth="1"/>
    <col min="8214" max="8216" width="15.28515625" style="3" bestFit="1" customWidth="1"/>
    <col min="8217" max="8217" width="16.28515625" style="3" bestFit="1" customWidth="1"/>
    <col min="8218" max="8218" width="11.85546875" style="3" bestFit="1" customWidth="1"/>
    <col min="8219" max="8448" width="14.5703125" style="3"/>
    <col min="8449" max="8449" width="22.28515625" style="3" customWidth="1"/>
    <col min="8450" max="8450" width="47.5703125" style="3" bestFit="1" customWidth="1"/>
    <col min="8451" max="8451" width="14.85546875" style="3" customWidth="1"/>
    <col min="8452" max="8452" width="12.7109375" style="3" customWidth="1"/>
    <col min="8453" max="8453" width="13.5703125" style="3" bestFit="1" customWidth="1"/>
    <col min="8454" max="8454" width="16.28515625" style="3" bestFit="1" customWidth="1"/>
    <col min="8455" max="8455" width="15.28515625" style="3" bestFit="1" customWidth="1"/>
    <col min="8456" max="8456" width="13.5703125" style="3" bestFit="1" customWidth="1"/>
    <col min="8457" max="8457" width="12.28515625" style="3" bestFit="1" customWidth="1"/>
    <col min="8458" max="8458" width="12.7109375" style="3" customWidth="1"/>
    <col min="8459" max="8460" width="15.28515625" style="3" bestFit="1" customWidth="1"/>
    <col min="8461" max="8461" width="16.28515625" style="3" bestFit="1" customWidth="1"/>
    <col min="8462" max="8463" width="15.28515625" style="3" bestFit="1" customWidth="1"/>
    <col min="8464" max="8464" width="13.5703125" style="3" bestFit="1" customWidth="1"/>
    <col min="8465" max="8465" width="15.28515625" style="3" bestFit="1" customWidth="1"/>
    <col min="8466" max="8466" width="11.7109375" style="3" customWidth="1"/>
    <col min="8467" max="8467" width="12.28515625" style="3" bestFit="1" customWidth="1"/>
    <col min="8468" max="8468" width="13.5703125" style="3" bestFit="1" customWidth="1"/>
    <col min="8469" max="8469" width="12.28515625" style="3" bestFit="1" customWidth="1"/>
    <col min="8470" max="8472" width="15.28515625" style="3" bestFit="1" customWidth="1"/>
    <col min="8473" max="8473" width="16.28515625" style="3" bestFit="1" customWidth="1"/>
    <col min="8474" max="8474" width="11.85546875" style="3" bestFit="1" customWidth="1"/>
    <col min="8475" max="8704" width="14.5703125" style="3"/>
    <col min="8705" max="8705" width="22.28515625" style="3" customWidth="1"/>
    <col min="8706" max="8706" width="47.5703125" style="3" bestFit="1" customWidth="1"/>
    <col min="8707" max="8707" width="14.85546875" style="3" customWidth="1"/>
    <col min="8708" max="8708" width="12.7109375" style="3" customWidth="1"/>
    <col min="8709" max="8709" width="13.5703125" style="3" bestFit="1" customWidth="1"/>
    <col min="8710" max="8710" width="16.28515625" style="3" bestFit="1" customWidth="1"/>
    <col min="8711" max="8711" width="15.28515625" style="3" bestFit="1" customWidth="1"/>
    <col min="8712" max="8712" width="13.5703125" style="3" bestFit="1" customWidth="1"/>
    <col min="8713" max="8713" width="12.28515625" style="3" bestFit="1" customWidth="1"/>
    <col min="8714" max="8714" width="12.7109375" style="3" customWidth="1"/>
    <col min="8715" max="8716" width="15.28515625" style="3" bestFit="1" customWidth="1"/>
    <col min="8717" max="8717" width="16.28515625" style="3" bestFit="1" customWidth="1"/>
    <col min="8718" max="8719" width="15.28515625" style="3" bestFit="1" customWidth="1"/>
    <col min="8720" max="8720" width="13.5703125" style="3" bestFit="1" customWidth="1"/>
    <col min="8721" max="8721" width="15.28515625" style="3" bestFit="1" customWidth="1"/>
    <col min="8722" max="8722" width="11.7109375" style="3" customWidth="1"/>
    <col min="8723" max="8723" width="12.28515625" style="3" bestFit="1" customWidth="1"/>
    <col min="8724" max="8724" width="13.5703125" style="3" bestFit="1" customWidth="1"/>
    <col min="8725" max="8725" width="12.28515625" style="3" bestFit="1" customWidth="1"/>
    <col min="8726" max="8728" width="15.28515625" style="3" bestFit="1" customWidth="1"/>
    <col min="8729" max="8729" width="16.28515625" style="3" bestFit="1" customWidth="1"/>
    <col min="8730" max="8730" width="11.85546875" style="3" bestFit="1" customWidth="1"/>
    <col min="8731" max="8960" width="14.5703125" style="3"/>
    <col min="8961" max="8961" width="22.28515625" style="3" customWidth="1"/>
    <col min="8962" max="8962" width="47.5703125" style="3" bestFit="1" customWidth="1"/>
    <col min="8963" max="8963" width="14.85546875" style="3" customWidth="1"/>
    <col min="8964" max="8964" width="12.7109375" style="3" customWidth="1"/>
    <col min="8965" max="8965" width="13.5703125" style="3" bestFit="1" customWidth="1"/>
    <col min="8966" max="8966" width="16.28515625" style="3" bestFit="1" customWidth="1"/>
    <col min="8967" max="8967" width="15.28515625" style="3" bestFit="1" customWidth="1"/>
    <col min="8968" max="8968" width="13.5703125" style="3" bestFit="1" customWidth="1"/>
    <col min="8969" max="8969" width="12.28515625" style="3" bestFit="1" customWidth="1"/>
    <col min="8970" max="8970" width="12.7109375" style="3" customWidth="1"/>
    <col min="8971" max="8972" width="15.28515625" style="3" bestFit="1" customWidth="1"/>
    <col min="8973" max="8973" width="16.28515625" style="3" bestFit="1" customWidth="1"/>
    <col min="8974" max="8975" width="15.28515625" style="3" bestFit="1" customWidth="1"/>
    <col min="8976" max="8976" width="13.5703125" style="3" bestFit="1" customWidth="1"/>
    <col min="8977" max="8977" width="15.28515625" style="3" bestFit="1" customWidth="1"/>
    <col min="8978" max="8978" width="11.7109375" style="3" customWidth="1"/>
    <col min="8979" max="8979" width="12.28515625" style="3" bestFit="1" customWidth="1"/>
    <col min="8980" max="8980" width="13.5703125" style="3" bestFit="1" customWidth="1"/>
    <col min="8981" max="8981" width="12.28515625" style="3" bestFit="1" customWidth="1"/>
    <col min="8982" max="8984" width="15.28515625" style="3" bestFit="1" customWidth="1"/>
    <col min="8985" max="8985" width="16.28515625" style="3" bestFit="1" customWidth="1"/>
    <col min="8986" max="8986" width="11.85546875" style="3" bestFit="1" customWidth="1"/>
    <col min="8987" max="9216" width="14.5703125" style="3"/>
    <col min="9217" max="9217" width="22.28515625" style="3" customWidth="1"/>
    <col min="9218" max="9218" width="47.5703125" style="3" bestFit="1" customWidth="1"/>
    <col min="9219" max="9219" width="14.85546875" style="3" customWidth="1"/>
    <col min="9220" max="9220" width="12.7109375" style="3" customWidth="1"/>
    <col min="9221" max="9221" width="13.5703125" style="3" bestFit="1" customWidth="1"/>
    <col min="9222" max="9222" width="16.28515625" style="3" bestFit="1" customWidth="1"/>
    <col min="9223" max="9223" width="15.28515625" style="3" bestFit="1" customWidth="1"/>
    <col min="9224" max="9224" width="13.5703125" style="3" bestFit="1" customWidth="1"/>
    <col min="9225" max="9225" width="12.28515625" style="3" bestFit="1" customWidth="1"/>
    <col min="9226" max="9226" width="12.7109375" style="3" customWidth="1"/>
    <col min="9227" max="9228" width="15.28515625" style="3" bestFit="1" customWidth="1"/>
    <col min="9229" max="9229" width="16.28515625" style="3" bestFit="1" customWidth="1"/>
    <col min="9230" max="9231" width="15.28515625" style="3" bestFit="1" customWidth="1"/>
    <col min="9232" max="9232" width="13.5703125" style="3" bestFit="1" customWidth="1"/>
    <col min="9233" max="9233" width="15.28515625" style="3" bestFit="1" customWidth="1"/>
    <col min="9234" max="9234" width="11.7109375" style="3" customWidth="1"/>
    <col min="9235" max="9235" width="12.28515625" style="3" bestFit="1" customWidth="1"/>
    <col min="9236" max="9236" width="13.5703125" style="3" bestFit="1" customWidth="1"/>
    <col min="9237" max="9237" width="12.28515625" style="3" bestFit="1" customWidth="1"/>
    <col min="9238" max="9240" width="15.28515625" style="3" bestFit="1" customWidth="1"/>
    <col min="9241" max="9241" width="16.28515625" style="3" bestFit="1" customWidth="1"/>
    <col min="9242" max="9242" width="11.85546875" style="3" bestFit="1" customWidth="1"/>
    <col min="9243" max="9472" width="14.5703125" style="3"/>
    <col min="9473" max="9473" width="22.28515625" style="3" customWidth="1"/>
    <col min="9474" max="9474" width="47.5703125" style="3" bestFit="1" customWidth="1"/>
    <col min="9475" max="9475" width="14.85546875" style="3" customWidth="1"/>
    <col min="9476" max="9476" width="12.7109375" style="3" customWidth="1"/>
    <col min="9477" max="9477" width="13.5703125" style="3" bestFit="1" customWidth="1"/>
    <col min="9478" max="9478" width="16.28515625" style="3" bestFit="1" customWidth="1"/>
    <col min="9479" max="9479" width="15.28515625" style="3" bestFit="1" customWidth="1"/>
    <col min="9480" max="9480" width="13.5703125" style="3" bestFit="1" customWidth="1"/>
    <col min="9481" max="9481" width="12.28515625" style="3" bestFit="1" customWidth="1"/>
    <col min="9482" max="9482" width="12.7109375" style="3" customWidth="1"/>
    <col min="9483" max="9484" width="15.28515625" style="3" bestFit="1" customWidth="1"/>
    <col min="9485" max="9485" width="16.28515625" style="3" bestFit="1" customWidth="1"/>
    <col min="9486" max="9487" width="15.28515625" style="3" bestFit="1" customWidth="1"/>
    <col min="9488" max="9488" width="13.5703125" style="3" bestFit="1" customWidth="1"/>
    <col min="9489" max="9489" width="15.28515625" style="3" bestFit="1" customWidth="1"/>
    <col min="9490" max="9490" width="11.7109375" style="3" customWidth="1"/>
    <col min="9491" max="9491" width="12.28515625" style="3" bestFit="1" customWidth="1"/>
    <col min="9492" max="9492" width="13.5703125" style="3" bestFit="1" customWidth="1"/>
    <col min="9493" max="9493" width="12.28515625" style="3" bestFit="1" customWidth="1"/>
    <col min="9494" max="9496" width="15.28515625" style="3" bestFit="1" customWidth="1"/>
    <col min="9497" max="9497" width="16.28515625" style="3" bestFit="1" customWidth="1"/>
    <col min="9498" max="9498" width="11.85546875" style="3" bestFit="1" customWidth="1"/>
    <col min="9499" max="9728" width="14.5703125" style="3"/>
    <col min="9729" max="9729" width="22.28515625" style="3" customWidth="1"/>
    <col min="9730" max="9730" width="47.5703125" style="3" bestFit="1" customWidth="1"/>
    <col min="9731" max="9731" width="14.85546875" style="3" customWidth="1"/>
    <col min="9732" max="9732" width="12.7109375" style="3" customWidth="1"/>
    <col min="9733" max="9733" width="13.5703125" style="3" bestFit="1" customWidth="1"/>
    <col min="9734" max="9734" width="16.28515625" style="3" bestFit="1" customWidth="1"/>
    <col min="9735" max="9735" width="15.28515625" style="3" bestFit="1" customWidth="1"/>
    <col min="9736" max="9736" width="13.5703125" style="3" bestFit="1" customWidth="1"/>
    <col min="9737" max="9737" width="12.28515625" style="3" bestFit="1" customWidth="1"/>
    <col min="9738" max="9738" width="12.7109375" style="3" customWidth="1"/>
    <col min="9739" max="9740" width="15.28515625" style="3" bestFit="1" customWidth="1"/>
    <col min="9741" max="9741" width="16.28515625" style="3" bestFit="1" customWidth="1"/>
    <col min="9742" max="9743" width="15.28515625" style="3" bestFit="1" customWidth="1"/>
    <col min="9744" max="9744" width="13.5703125" style="3" bestFit="1" customWidth="1"/>
    <col min="9745" max="9745" width="15.28515625" style="3" bestFit="1" customWidth="1"/>
    <col min="9746" max="9746" width="11.7109375" style="3" customWidth="1"/>
    <col min="9747" max="9747" width="12.28515625" style="3" bestFit="1" customWidth="1"/>
    <col min="9748" max="9748" width="13.5703125" style="3" bestFit="1" customWidth="1"/>
    <col min="9749" max="9749" width="12.28515625" style="3" bestFit="1" customWidth="1"/>
    <col min="9750" max="9752" width="15.28515625" style="3" bestFit="1" customWidth="1"/>
    <col min="9753" max="9753" width="16.28515625" style="3" bestFit="1" customWidth="1"/>
    <col min="9754" max="9754" width="11.85546875" style="3" bestFit="1" customWidth="1"/>
    <col min="9755" max="9984" width="14.5703125" style="3"/>
    <col min="9985" max="9985" width="22.28515625" style="3" customWidth="1"/>
    <col min="9986" max="9986" width="47.5703125" style="3" bestFit="1" customWidth="1"/>
    <col min="9987" max="9987" width="14.85546875" style="3" customWidth="1"/>
    <col min="9988" max="9988" width="12.7109375" style="3" customWidth="1"/>
    <col min="9989" max="9989" width="13.5703125" style="3" bestFit="1" customWidth="1"/>
    <col min="9990" max="9990" width="16.28515625" style="3" bestFit="1" customWidth="1"/>
    <col min="9991" max="9991" width="15.28515625" style="3" bestFit="1" customWidth="1"/>
    <col min="9992" max="9992" width="13.5703125" style="3" bestFit="1" customWidth="1"/>
    <col min="9993" max="9993" width="12.28515625" style="3" bestFit="1" customWidth="1"/>
    <col min="9994" max="9994" width="12.7109375" style="3" customWidth="1"/>
    <col min="9995" max="9996" width="15.28515625" style="3" bestFit="1" customWidth="1"/>
    <col min="9997" max="9997" width="16.28515625" style="3" bestFit="1" customWidth="1"/>
    <col min="9998" max="9999" width="15.28515625" style="3" bestFit="1" customWidth="1"/>
    <col min="10000" max="10000" width="13.5703125" style="3" bestFit="1" customWidth="1"/>
    <col min="10001" max="10001" width="15.28515625" style="3" bestFit="1" customWidth="1"/>
    <col min="10002" max="10002" width="11.7109375" style="3" customWidth="1"/>
    <col min="10003" max="10003" width="12.28515625" style="3" bestFit="1" customWidth="1"/>
    <col min="10004" max="10004" width="13.5703125" style="3" bestFit="1" customWidth="1"/>
    <col min="10005" max="10005" width="12.28515625" style="3" bestFit="1" customWidth="1"/>
    <col min="10006" max="10008" width="15.28515625" style="3" bestFit="1" customWidth="1"/>
    <col min="10009" max="10009" width="16.28515625" style="3" bestFit="1" customWidth="1"/>
    <col min="10010" max="10010" width="11.85546875" style="3" bestFit="1" customWidth="1"/>
    <col min="10011" max="10240" width="14.5703125" style="3"/>
    <col min="10241" max="10241" width="22.28515625" style="3" customWidth="1"/>
    <col min="10242" max="10242" width="47.5703125" style="3" bestFit="1" customWidth="1"/>
    <col min="10243" max="10243" width="14.85546875" style="3" customWidth="1"/>
    <col min="10244" max="10244" width="12.7109375" style="3" customWidth="1"/>
    <col min="10245" max="10245" width="13.5703125" style="3" bestFit="1" customWidth="1"/>
    <col min="10246" max="10246" width="16.28515625" style="3" bestFit="1" customWidth="1"/>
    <col min="10247" max="10247" width="15.28515625" style="3" bestFit="1" customWidth="1"/>
    <col min="10248" max="10248" width="13.5703125" style="3" bestFit="1" customWidth="1"/>
    <col min="10249" max="10249" width="12.28515625" style="3" bestFit="1" customWidth="1"/>
    <col min="10250" max="10250" width="12.7109375" style="3" customWidth="1"/>
    <col min="10251" max="10252" width="15.28515625" style="3" bestFit="1" customWidth="1"/>
    <col min="10253" max="10253" width="16.28515625" style="3" bestFit="1" customWidth="1"/>
    <col min="10254" max="10255" width="15.28515625" style="3" bestFit="1" customWidth="1"/>
    <col min="10256" max="10256" width="13.5703125" style="3" bestFit="1" customWidth="1"/>
    <col min="10257" max="10257" width="15.28515625" style="3" bestFit="1" customWidth="1"/>
    <col min="10258" max="10258" width="11.7109375" style="3" customWidth="1"/>
    <col min="10259" max="10259" width="12.28515625" style="3" bestFit="1" customWidth="1"/>
    <col min="10260" max="10260" width="13.5703125" style="3" bestFit="1" customWidth="1"/>
    <col min="10261" max="10261" width="12.28515625" style="3" bestFit="1" customWidth="1"/>
    <col min="10262" max="10264" width="15.28515625" style="3" bestFit="1" customWidth="1"/>
    <col min="10265" max="10265" width="16.28515625" style="3" bestFit="1" customWidth="1"/>
    <col min="10266" max="10266" width="11.85546875" style="3" bestFit="1" customWidth="1"/>
    <col min="10267" max="10496" width="14.5703125" style="3"/>
    <col min="10497" max="10497" width="22.28515625" style="3" customWidth="1"/>
    <col min="10498" max="10498" width="47.5703125" style="3" bestFit="1" customWidth="1"/>
    <col min="10499" max="10499" width="14.85546875" style="3" customWidth="1"/>
    <col min="10500" max="10500" width="12.7109375" style="3" customWidth="1"/>
    <col min="10501" max="10501" width="13.5703125" style="3" bestFit="1" customWidth="1"/>
    <col min="10502" max="10502" width="16.28515625" style="3" bestFit="1" customWidth="1"/>
    <col min="10503" max="10503" width="15.28515625" style="3" bestFit="1" customWidth="1"/>
    <col min="10504" max="10504" width="13.5703125" style="3" bestFit="1" customWidth="1"/>
    <col min="10505" max="10505" width="12.28515625" style="3" bestFit="1" customWidth="1"/>
    <col min="10506" max="10506" width="12.7109375" style="3" customWidth="1"/>
    <col min="10507" max="10508" width="15.28515625" style="3" bestFit="1" customWidth="1"/>
    <col min="10509" max="10509" width="16.28515625" style="3" bestFit="1" customWidth="1"/>
    <col min="10510" max="10511" width="15.28515625" style="3" bestFit="1" customWidth="1"/>
    <col min="10512" max="10512" width="13.5703125" style="3" bestFit="1" customWidth="1"/>
    <col min="10513" max="10513" width="15.28515625" style="3" bestFit="1" customWidth="1"/>
    <col min="10514" max="10514" width="11.7109375" style="3" customWidth="1"/>
    <col min="10515" max="10515" width="12.28515625" style="3" bestFit="1" customWidth="1"/>
    <col min="10516" max="10516" width="13.5703125" style="3" bestFit="1" customWidth="1"/>
    <col min="10517" max="10517" width="12.28515625" style="3" bestFit="1" customWidth="1"/>
    <col min="10518" max="10520" width="15.28515625" style="3" bestFit="1" customWidth="1"/>
    <col min="10521" max="10521" width="16.28515625" style="3" bestFit="1" customWidth="1"/>
    <col min="10522" max="10522" width="11.85546875" style="3" bestFit="1" customWidth="1"/>
    <col min="10523" max="10752" width="14.5703125" style="3"/>
    <col min="10753" max="10753" width="22.28515625" style="3" customWidth="1"/>
    <col min="10754" max="10754" width="47.5703125" style="3" bestFit="1" customWidth="1"/>
    <col min="10755" max="10755" width="14.85546875" style="3" customWidth="1"/>
    <col min="10756" max="10756" width="12.7109375" style="3" customWidth="1"/>
    <col min="10757" max="10757" width="13.5703125" style="3" bestFit="1" customWidth="1"/>
    <col min="10758" max="10758" width="16.28515625" style="3" bestFit="1" customWidth="1"/>
    <col min="10759" max="10759" width="15.28515625" style="3" bestFit="1" customWidth="1"/>
    <col min="10760" max="10760" width="13.5703125" style="3" bestFit="1" customWidth="1"/>
    <col min="10761" max="10761" width="12.28515625" style="3" bestFit="1" customWidth="1"/>
    <col min="10762" max="10762" width="12.7109375" style="3" customWidth="1"/>
    <col min="10763" max="10764" width="15.28515625" style="3" bestFit="1" customWidth="1"/>
    <col min="10765" max="10765" width="16.28515625" style="3" bestFit="1" customWidth="1"/>
    <col min="10766" max="10767" width="15.28515625" style="3" bestFit="1" customWidth="1"/>
    <col min="10768" max="10768" width="13.5703125" style="3" bestFit="1" customWidth="1"/>
    <col min="10769" max="10769" width="15.28515625" style="3" bestFit="1" customWidth="1"/>
    <col min="10770" max="10770" width="11.7109375" style="3" customWidth="1"/>
    <col min="10771" max="10771" width="12.28515625" style="3" bestFit="1" customWidth="1"/>
    <col min="10772" max="10772" width="13.5703125" style="3" bestFit="1" customWidth="1"/>
    <col min="10773" max="10773" width="12.28515625" style="3" bestFit="1" customWidth="1"/>
    <col min="10774" max="10776" width="15.28515625" style="3" bestFit="1" customWidth="1"/>
    <col min="10777" max="10777" width="16.28515625" style="3" bestFit="1" customWidth="1"/>
    <col min="10778" max="10778" width="11.85546875" style="3" bestFit="1" customWidth="1"/>
    <col min="10779" max="11008" width="14.5703125" style="3"/>
    <col min="11009" max="11009" width="22.28515625" style="3" customWidth="1"/>
    <col min="11010" max="11010" width="47.5703125" style="3" bestFit="1" customWidth="1"/>
    <col min="11011" max="11011" width="14.85546875" style="3" customWidth="1"/>
    <col min="11012" max="11012" width="12.7109375" style="3" customWidth="1"/>
    <col min="11013" max="11013" width="13.5703125" style="3" bestFit="1" customWidth="1"/>
    <col min="11014" max="11014" width="16.28515625" style="3" bestFit="1" customWidth="1"/>
    <col min="11015" max="11015" width="15.28515625" style="3" bestFit="1" customWidth="1"/>
    <col min="11016" max="11016" width="13.5703125" style="3" bestFit="1" customWidth="1"/>
    <col min="11017" max="11017" width="12.28515625" style="3" bestFit="1" customWidth="1"/>
    <col min="11018" max="11018" width="12.7109375" style="3" customWidth="1"/>
    <col min="11019" max="11020" width="15.28515625" style="3" bestFit="1" customWidth="1"/>
    <col min="11021" max="11021" width="16.28515625" style="3" bestFit="1" customWidth="1"/>
    <col min="11022" max="11023" width="15.28515625" style="3" bestFit="1" customWidth="1"/>
    <col min="11024" max="11024" width="13.5703125" style="3" bestFit="1" customWidth="1"/>
    <col min="11025" max="11025" width="15.28515625" style="3" bestFit="1" customWidth="1"/>
    <col min="11026" max="11026" width="11.7109375" style="3" customWidth="1"/>
    <col min="11027" max="11027" width="12.28515625" style="3" bestFit="1" customWidth="1"/>
    <col min="11028" max="11028" width="13.5703125" style="3" bestFit="1" customWidth="1"/>
    <col min="11029" max="11029" width="12.28515625" style="3" bestFit="1" customWidth="1"/>
    <col min="11030" max="11032" width="15.28515625" style="3" bestFit="1" customWidth="1"/>
    <col min="11033" max="11033" width="16.28515625" style="3" bestFit="1" customWidth="1"/>
    <col min="11034" max="11034" width="11.85546875" style="3" bestFit="1" customWidth="1"/>
    <col min="11035" max="11264" width="14.5703125" style="3"/>
    <col min="11265" max="11265" width="22.28515625" style="3" customWidth="1"/>
    <col min="11266" max="11266" width="47.5703125" style="3" bestFit="1" customWidth="1"/>
    <col min="11267" max="11267" width="14.85546875" style="3" customWidth="1"/>
    <col min="11268" max="11268" width="12.7109375" style="3" customWidth="1"/>
    <col min="11269" max="11269" width="13.5703125" style="3" bestFit="1" customWidth="1"/>
    <col min="11270" max="11270" width="16.28515625" style="3" bestFit="1" customWidth="1"/>
    <col min="11271" max="11271" width="15.28515625" style="3" bestFit="1" customWidth="1"/>
    <col min="11272" max="11272" width="13.5703125" style="3" bestFit="1" customWidth="1"/>
    <col min="11273" max="11273" width="12.28515625" style="3" bestFit="1" customWidth="1"/>
    <col min="11274" max="11274" width="12.7109375" style="3" customWidth="1"/>
    <col min="11275" max="11276" width="15.28515625" style="3" bestFit="1" customWidth="1"/>
    <col min="11277" max="11277" width="16.28515625" style="3" bestFit="1" customWidth="1"/>
    <col min="11278" max="11279" width="15.28515625" style="3" bestFit="1" customWidth="1"/>
    <col min="11280" max="11280" width="13.5703125" style="3" bestFit="1" customWidth="1"/>
    <col min="11281" max="11281" width="15.28515625" style="3" bestFit="1" customWidth="1"/>
    <col min="11282" max="11282" width="11.7109375" style="3" customWidth="1"/>
    <col min="11283" max="11283" width="12.28515625" style="3" bestFit="1" customWidth="1"/>
    <col min="11284" max="11284" width="13.5703125" style="3" bestFit="1" customWidth="1"/>
    <col min="11285" max="11285" width="12.28515625" style="3" bestFit="1" customWidth="1"/>
    <col min="11286" max="11288" width="15.28515625" style="3" bestFit="1" customWidth="1"/>
    <col min="11289" max="11289" width="16.28515625" style="3" bestFit="1" customWidth="1"/>
    <col min="11290" max="11290" width="11.85546875" style="3" bestFit="1" customWidth="1"/>
    <col min="11291" max="11520" width="14.5703125" style="3"/>
    <col min="11521" max="11521" width="22.28515625" style="3" customWidth="1"/>
    <col min="11522" max="11522" width="47.5703125" style="3" bestFit="1" customWidth="1"/>
    <col min="11523" max="11523" width="14.85546875" style="3" customWidth="1"/>
    <col min="11524" max="11524" width="12.7109375" style="3" customWidth="1"/>
    <col min="11525" max="11525" width="13.5703125" style="3" bestFit="1" customWidth="1"/>
    <col min="11526" max="11526" width="16.28515625" style="3" bestFit="1" customWidth="1"/>
    <col min="11527" max="11527" width="15.28515625" style="3" bestFit="1" customWidth="1"/>
    <col min="11528" max="11528" width="13.5703125" style="3" bestFit="1" customWidth="1"/>
    <col min="11529" max="11529" width="12.28515625" style="3" bestFit="1" customWidth="1"/>
    <col min="11530" max="11530" width="12.7109375" style="3" customWidth="1"/>
    <col min="11531" max="11532" width="15.28515625" style="3" bestFit="1" customWidth="1"/>
    <col min="11533" max="11533" width="16.28515625" style="3" bestFit="1" customWidth="1"/>
    <col min="11534" max="11535" width="15.28515625" style="3" bestFit="1" customWidth="1"/>
    <col min="11536" max="11536" width="13.5703125" style="3" bestFit="1" customWidth="1"/>
    <col min="11537" max="11537" width="15.28515625" style="3" bestFit="1" customWidth="1"/>
    <col min="11538" max="11538" width="11.7109375" style="3" customWidth="1"/>
    <col min="11539" max="11539" width="12.28515625" style="3" bestFit="1" customWidth="1"/>
    <col min="11540" max="11540" width="13.5703125" style="3" bestFit="1" customWidth="1"/>
    <col min="11541" max="11541" width="12.28515625" style="3" bestFit="1" customWidth="1"/>
    <col min="11542" max="11544" width="15.28515625" style="3" bestFit="1" customWidth="1"/>
    <col min="11545" max="11545" width="16.28515625" style="3" bestFit="1" customWidth="1"/>
    <col min="11546" max="11546" width="11.85546875" style="3" bestFit="1" customWidth="1"/>
    <col min="11547" max="11776" width="14.5703125" style="3"/>
    <col min="11777" max="11777" width="22.28515625" style="3" customWidth="1"/>
    <col min="11778" max="11778" width="47.5703125" style="3" bestFit="1" customWidth="1"/>
    <col min="11779" max="11779" width="14.85546875" style="3" customWidth="1"/>
    <col min="11780" max="11780" width="12.7109375" style="3" customWidth="1"/>
    <col min="11781" max="11781" width="13.5703125" style="3" bestFit="1" customWidth="1"/>
    <col min="11782" max="11782" width="16.28515625" style="3" bestFit="1" customWidth="1"/>
    <col min="11783" max="11783" width="15.28515625" style="3" bestFit="1" customWidth="1"/>
    <col min="11784" max="11784" width="13.5703125" style="3" bestFit="1" customWidth="1"/>
    <col min="11785" max="11785" width="12.28515625" style="3" bestFit="1" customWidth="1"/>
    <col min="11786" max="11786" width="12.7109375" style="3" customWidth="1"/>
    <col min="11787" max="11788" width="15.28515625" style="3" bestFit="1" customWidth="1"/>
    <col min="11789" max="11789" width="16.28515625" style="3" bestFit="1" customWidth="1"/>
    <col min="11790" max="11791" width="15.28515625" style="3" bestFit="1" customWidth="1"/>
    <col min="11792" max="11792" width="13.5703125" style="3" bestFit="1" customWidth="1"/>
    <col min="11793" max="11793" width="15.28515625" style="3" bestFit="1" customWidth="1"/>
    <col min="11794" max="11794" width="11.7109375" style="3" customWidth="1"/>
    <col min="11795" max="11795" width="12.28515625" style="3" bestFit="1" customWidth="1"/>
    <col min="11796" max="11796" width="13.5703125" style="3" bestFit="1" customWidth="1"/>
    <col min="11797" max="11797" width="12.28515625" style="3" bestFit="1" customWidth="1"/>
    <col min="11798" max="11800" width="15.28515625" style="3" bestFit="1" customWidth="1"/>
    <col min="11801" max="11801" width="16.28515625" style="3" bestFit="1" customWidth="1"/>
    <col min="11802" max="11802" width="11.85546875" style="3" bestFit="1" customWidth="1"/>
    <col min="11803" max="12032" width="14.5703125" style="3"/>
    <col min="12033" max="12033" width="22.28515625" style="3" customWidth="1"/>
    <col min="12034" max="12034" width="47.5703125" style="3" bestFit="1" customWidth="1"/>
    <col min="12035" max="12035" width="14.85546875" style="3" customWidth="1"/>
    <col min="12036" max="12036" width="12.7109375" style="3" customWidth="1"/>
    <col min="12037" max="12037" width="13.5703125" style="3" bestFit="1" customWidth="1"/>
    <col min="12038" max="12038" width="16.28515625" style="3" bestFit="1" customWidth="1"/>
    <col min="12039" max="12039" width="15.28515625" style="3" bestFit="1" customWidth="1"/>
    <col min="12040" max="12040" width="13.5703125" style="3" bestFit="1" customWidth="1"/>
    <col min="12041" max="12041" width="12.28515625" style="3" bestFit="1" customWidth="1"/>
    <col min="12042" max="12042" width="12.7109375" style="3" customWidth="1"/>
    <col min="12043" max="12044" width="15.28515625" style="3" bestFit="1" customWidth="1"/>
    <col min="12045" max="12045" width="16.28515625" style="3" bestFit="1" customWidth="1"/>
    <col min="12046" max="12047" width="15.28515625" style="3" bestFit="1" customWidth="1"/>
    <col min="12048" max="12048" width="13.5703125" style="3" bestFit="1" customWidth="1"/>
    <col min="12049" max="12049" width="15.28515625" style="3" bestFit="1" customWidth="1"/>
    <col min="12050" max="12050" width="11.7109375" style="3" customWidth="1"/>
    <col min="12051" max="12051" width="12.28515625" style="3" bestFit="1" customWidth="1"/>
    <col min="12052" max="12052" width="13.5703125" style="3" bestFit="1" customWidth="1"/>
    <col min="12053" max="12053" width="12.28515625" style="3" bestFit="1" customWidth="1"/>
    <col min="12054" max="12056" width="15.28515625" style="3" bestFit="1" customWidth="1"/>
    <col min="12057" max="12057" width="16.28515625" style="3" bestFit="1" customWidth="1"/>
    <col min="12058" max="12058" width="11.85546875" style="3" bestFit="1" customWidth="1"/>
    <col min="12059" max="12288" width="14.5703125" style="3"/>
    <col min="12289" max="12289" width="22.28515625" style="3" customWidth="1"/>
    <col min="12290" max="12290" width="47.5703125" style="3" bestFit="1" customWidth="1"/>
    <col min="12291" max="12291" width="14.85546875" style="3" customWidth="1"/>
    <col min="12292" max="12292" width="12.7109375" style="3" customWidth="1"/>
    <col min="12293" max="12293" width="13.5703125" style="3" bestFit="1" customWidth="1"/>
    <col min="12294" max="12294" width="16.28515625" style="3" bestFit="1" customWidth="1"/>
    <col min="12295" max="12295" width="15.28515625" style="3" bestFit="1" customWidth="1"/>
    <col min="12296" max="12296" width="13.5703125" style="3" bestFit="1" customWidth="1"/>
    <col min="12297" max="12297" width="12.28515625" style="3" bestFit="1" customWidth="1"/>
    <col min="12298" max="12298" width="12.7109375" style="3" customWidth="1"/>
    <col min="12299" max="12300" width="15.28515625" style="3" bestFit="1" customWidth="1"/>
    <col min="12301" max="12301" width="16.28515625" style="3" bestFit="1" customWidth="1"/>
    <col min="12302" max="12303" width="15.28515625" style="3" bestFit="1" customWidth="1"/>
    <col min="12304" max="12304" width="13.5703125" style="3" bestFit="1" customWidth="1"/>
    <col min="12305" max="12305" width="15.28515625" style="3" bestFit="1" customWidth="1"/>
    <col min="12306" max="12306" width="11.7109375" style="3" customWidth="1"/>
    <col min="12307" max="12307" width="12.28515625" style="3" bestFit="1" customWidth="1"/>
    <col min="12308" max="12308" width="13.5703125" style="3" bestFit="1" customWidth="1"/>
    <col min="12309" max="12309" width="12.28515625" style="3" bestFit="1" customWidth="1"/>
    <col min="12310" max="12312" width="15.28515625" style="3" bestFit="1" customWidth="1"/>
    <col min="12313" max="12313" width="16.28515625" style="3" bestFit="1" customWidth="1"/>
    <col min="12314" max="12314" width="11.85546875" style="3" bestFit="1" customWidth="1"/>
    <col min="12315" max="12544" width="14.5703125" style="3"/>
    <col min="12545" max="12545" width="22.28515625" style="3" customWidth="1"/>
    <col min="12546" max="12546" width="47.5703125" style="3" bestFit="1" customWidth="1"/>
    <col min="12547" max="12547" width="14.85546875" style="3" customWidth="1"/>
    <col min="12548" max="12548" width="12.7109375" style="3" customWidth="1"/>
    <col min="12549" max="12549" width="13.5703125" style="3" bestFit="1" customWidth="1"/>
    <col min="12550" max="12550" width="16.28515625" style="3" bestFit="1" customWidth="1"/>
    <col min="12551" max="12551" width="15.28515625" style="3" bestFit="1" customWidth="1"/>
    <col min="12552" max="12552" width="13.5703125" style="3" bestFit="1" customWidth="1"/>
    <col min="12553" max="12553" width="12.28515625" style="3" bestFit="1" customWidth="1"/>
    <col min="12554" max="12554" width="12.7109375" style="3" customWidth="1"/>
    <col min="12555" max="12556" width="15.28515625" style="3" bestFit="1" customWidth="1"/>
    <col min="12557" max="12557" width="16.28515625" style="3" bestFit="1" customWidth="1"/>
    <col min="12558" max="12559" width="15.28515625" style="3" bestFit="1" customWidth="1"/>
    <col min="12560" max="12560" width="13.5703125" style="3" bestFit="1" customWidth="1"/>
    <col min="12561" max="12561" width="15.28515625" style="3" bestFit="1" customWidth="1"/>
    <col min="12562" max="12562" width="11.7109375" style="3" customWidth="1"/>
    <col min="12563" max="12563" width="12.28515625" style="3" bestFit="1" customWidth="1"/>
    <col min="12564" max="12564" width="13.5703125" style="3" bestFit="1" customWidth="1"/>
    <col min="12565" max="12565" width="12.28515625" style="3" bestFit="1" customWidth="1"/>
    <col min="12566" max="12568" width="15.28515625" style="3" bestFit="1" customWidth="1"/>
    <col min="12569" max="12569" width="16.28515625" style="3" bestFit="1" customWidth="1"/>
    <col min="12570" max="12570" width="11.85546875" style="3" bestFit="1" customWidth="1"/>
    <col min="12571" max="12800" width="14.5703125" style="3"/>
    <col min="12801" max="12801" width="22.28515625" style="3" customWidth="1"/>
    <col min="12802" max="12802" width="47.5703125" style="3" bestFit="1" customWidth="1"/>
    <col min="12803" max="12803" width="14.85546875" style="3" customWidth="1"/>
    <col min="12804" max="12804" width="12.7109375" style="3" customWidth="1"/>
    <col min="12805" max="12805" width="13.5703125" style="3" bestFit="1" customWidth="1"/>
    <col min="12806" max="12806" width="16.28515625" style="3" bestFit="1" customWidth="1"/>
    <col min="12807" max="12807" width="15.28515625" style="3" bestFit="1" customWidth="1"/>
    <col min="12808" max="12808" width="13.5703125" style="3" bestFit="1" customWidth="1"/>
    <col min="12809" max="12809" width="12.28515625" style="3" bestFit="1" customWidth="1"/>
    <col min="12810" max="12810" width="12.7109375" style="3" customWidth="1"/>
    <col min="12811" max="12812" width="15.28515625" style="3" bestFit="1" customWidth="1"/>
    <col min="12813" max="12813" width="16.28515625" style="3" bestFit="1" customWidth="1"/>
    <col min="12814" max="12815" width="15.28515625" style="3" bestFit="1" customWidth="1"/>
    <col min="12816" max="12816" width="13.5703125" style="3" bestFit="1" customWidth="1"/>
    <col min="12817" max="12817" width="15.28515625" style="3" bestFit="1" customWidth="1"/>
    <col min="12818" max="12818" width="11.7109375" style="3" customWidth="1"/>
    <col min="12819" max="12819" width="12.28515625" style="3" bestFit="1" customWidth="1"/>
    <col min="12820" max="12820" width="13.5703125" style="3" bestFit="1" customWidth="1"/>
    <col min="12821" max="12821" width="12.28515625" style="3" bestFit="1" customWidth="1"/>
    <col min="12822" max="12824" width="15.28515625" style="3" bestFit="1" customWidth="1"/>
    <col min="12825" max="12825" width="16.28515625" style="3" bestFit="1" customWidth="1"/>
    <col min="12826" max="12826" width="11.85546875" style="3" bestFit="1" customWidth="1"/>
    <col min="12827" max="13056" width="14.5703125" style="3"/>
    <col min="13057" max="13057" width="22.28515625" style="3" customWidth="1"/>
    <col min="13058" max="13058" width="47.5703125" style="3" bestFit="1" customWidth="1"/>
    <col min="13059" max="13059" width="14.85546875" style="3" customWidth="1"/>
    <col min="13060" max="13060" width="12.7109375" style="3" customWidth="1"/>
    <col min="13061" max="13061" width="13.5703125" style="3" bestFit="1" customWidth="1"/>
    <col min="13062" max="13062" width="16.28515625" style="3" bestFit="1" customWidth="1"/>
    <col min="13063" max="13063" width="15.28515625" style="3" bestFit="1" customWidth="1"/>
    <col min="13064" max="13064" width="13.5703125" style="3" bestFit="1" customWidth="1"/>
    <col min="13065" max="13065" width="12.28515625" style="3" bestFit="1" customWidth="1"/>
    <col min="13066" max="13066" width="12.7109375" style="3" customWidth="1"/>
    <col min="13067" max="13068" width="15.28515625" style="3" bestFit="1" customWidth="1"/>
    <col min="13069" max="13069" width="16.28515625" style="3" bestFit="1" customWidth="1"/>
    <col min="13070" max="13071" width="15.28515625" style="3" bestFit="1" customWidth="1"/>
    <col min="13072" max="13072" width="13.5703125" style="3" bestFit="1" customWidth="1"/>
    <col min="13073" max="13073" width="15.28515625" style="3" bestFit="1" customWidth="1"/>
    <col min="13074" max="13074" width="11.7109375" style="3" customWidth="1"/>
    <col min="13075" max="13075" width="12.28515625" style="3" bestFit="1" customWidth="1"/>
    <col min="13076" max="13076" width="13.5703125" style="3" bestFit="1" customWidth="1"/>
    <col min="13077" max="13077" width="12.28515625" style="3" bestFit="1" customWidth="1"/>
    <col min="13078" max="13080" width="15.28515625" style="3" bestFit="1" customWidth="1"/>
    <col min="13081" max="13081" width="16.28515625" style="3" bestFit="1" customWidth="1"/>
    <col min="13082" max="13082" width="11.85546875" style="3" bestFit="1" customWidth="1"/>
    <col min="13083" max="13312" width="14.5703125" style="3"/>
    <col min="13313" max="13313" width="22.28515625" style="3" customWidth="1"/>
    <col min="13314" max="13314" width="47.5703125" style="3" bestFit="1" customWidth="1"/>
    <col min="13315" max="13315" width="14.85546875" style="3" customWidth="1"/>
    <col min="13316" max="13316" width="12.7109375" style="3" customWidth="1"/>
    <col min="13317" max="13317" width="13.5703125" style="3" bestFit="1" customWidth="1"/>
    <col min="13318" max="13318" width="16.28515625" style="3" bestFit="1" customWidth="1"/>
    <col min="13319" max="13319" width="15.28515625" style="3" bestFit="1" customWidth="1"/>
    <col min="13320" max="13320" width="13.5703125" style="3" bestFit="1" customWidth="1"/>
    <col min="13321" max="13321" width="12.28515625" style="3" bestFit="1" customWidth="1"/>
    <col min="13322" max="13322" width="12.7109375" style="3" customWidth="1"/>
    <col min="13323" max="13324" width="15.28515625" style="3" bestFit="1" customWidth="1"/>
    <col min="13325" max="13325" width="16.28515625" style="3" bestFit="1" customWidth="1"/>
    <col min="13326" max="13327" width="15.28515625" style="3" bestFit="1" customWidth="1"/>
    <col min="13328" max="13328" width="13.5703125" style="3" bestFit="1" customWidth="1"/>
    <col min="13329" max="13329" width="15.28515625" style="3" bestFit="1" customWidth="1"/>
    <col min="13330" max="13330" width="11.7109375" style="3" customWidth="1"/>
    <col min="13331" max="13331" width="12.28515625" style="3" bestFit="1" customWidth="1"/>
    <col min="13332" max="13332" width="13.5703125" style="3" bestFit="1" customWidth="1"/>
    <col min="13333" max="13333" width="12.28515625" style="3" bestFit="1" customWidth="1"/>
    <col min="13334" max="13336" width="15.28515625" style="3" bestFit="1" customWidth="1"/>
    <col min="13337" max="13337" width="16.28515625" style="3" bestFit="1" customWidth="1"/>
    <col min="13338" max="13338" width="11.85546875" style="3" bestFit="1" customWidth="1"/>
    <col min="13339" max="13568" width="14.5703125" style="3"/>
    <col min="13569" max="13569" width="22.28515625" style="3" customWidth="1"/>
    <col min="13570" max="13570" width="47.5703125" style="3" bestFit="1" customWidth="1"/>
    <col min="13571" max="13571" width="14.85546875" style="3" customWidth="1"/>
    <col min="13572" max="13572" width="12.7109375" style="3" customWidth="1"/>
    <col min="13573" max="13573" width="13.5703125" style="3" bestFit="1" customWidth="1"/>
    <col min="13574" max="13574" width="16.28515625" style="3" bestFit="1" customWidth="1"/>
    <col min="13575" max="13575" width="15.28515625" style="3" bestFit="1" customWidth="1"/>
    <col min="13576" max="13576" width="13.5703125" style="3" bestFit="1" customWidth="1"/>
    <col min="13577" max="13577" width="12.28515625" style="3" bestFit="1" customWidth="1"/>
    <col min="13578" max="13578" width="12.7109375" style="3" customWidth="1"/>
    <col min="13579" max="13580" width="15.28515625" style="3" bestFit="1" customWidth="1"/>
    <col min="13581" max="13581" width="16.28515625" style="3" bestFit="1" customWidth="1"/>
    <col min="13582" max="13583" width="15.28515625" style="3" bestFit="1" customWidth="1"/>
    <col min="13584" max="13584" width="13.5703125" style="3" bestFit="1" customWidth="1"/>
    <col min="13585" max="13585" width="15.28515625" style="3" bestFit="1" customWidth="1"/>
    <col min="13586" max="13586" width="11.7109375" style="3" customWidth="1"/>
    <col min="13587" max="13587" width="12.28515625" style="3" bestFit="1" customWidth="1"/>
    <col min="13588" max="13588" width="13.5703125" style="3" bestFit="1" customWidth="1"/>
    <col min="13589" max="13589" width="12.28515625" style="3" bestFit="1" customWidth="1"/>
    <col min="13590" max="13592" width="15.28515625" style="3" bestFit="1" customWidth="1"/>
    <col min="13593" max="13593" width="16.28515625" style="3" bestFit="1" customWidth="1"/>
    <col min="13594" max="13594" width="11.85546875" style="3" bestFit="1" customWidth="1"/>
    <col min="13595" max="13824" width="14.5703125" style="3"/>
    <col min="13825" max="13825" width="22.28515625" style="3" customWidth="1"/>
    <col min="13826" max="13826" width="47.5703125" style="3" bestFit="1" customWidth="1"/>
    <col min="13827" max="13827" width="14.85546875" style="3" customWidth="1"/>
    <col min="13828" max="13828" width="12.7109375" style="3" customWidth="1"/>
    <col min="13829" max="13829" width="13.5703125" style="3" bestFit="1" customWidth="1"/>
    <col min="13830" max="13830" width="16.28515625" style="3" bestFit="1" customWidth="1"/>
    <col min="13831" max="13831" width="15.28515625" style="3" bestFit="1" customWidth="1"/>
    <col min="13832" max="13832" width="13.5703125" style="3" bestFit="1" customWidth="1"/>
    <col min="13833" max="13833" width="12.28515625" style="3" bestFit="1" customWidth="1"/>
    <col min="13834" max="13834" width="12.7109375" style="3" customWidth="1"/>
    <col min="13835" max="13836" width="15.28515625" style="3" bestFit="1" customWidth="1"/>
    <col min="13837" max="13837" width="16.28515625" style="3" bestFit="1" customWidth="1"/>
    <col min="13838" max="13839" width="15.28515625" style="3" bestFit="1" customWidth="1"/>
    <col min="13840" max="13840" width="13.5703125" style="3" bestFit="1" customWidth="1"/>
    <col min="13841" max="13841" width="15.28515625" style="3" bestFit="1" customWidth="1"/>
    <col min="13842" max="13842" width="11.7109375" style="3" customWidth="1"/>
    <col min="13843" max="13843" width="12.28515625" style="3" bestFit="1" customWidth="1"/>
    <col min="13844" max="13844" width="13.5703125" style="3" bestFit="1" customWidth="1"/>
    <col min="13845" max="13845" width="12.28515625" style="3" bestFit="1" customWidth="1"/>
    <col min="13846" max="13848" width="15.28515625" style="3" bestFit="1" customWidth="1"/>
    <col min="13849" max="13849" width="16.28515625" style="3" bestFit="1" customWidth="1"/>
    <col min="13850" max="13850" width="11.85546875" style="3" bestFit="1" customWidth="1"/>
    <col min="13851" max="14080" width="14.5703125" style="3"/>
    <col min="14081" max="14081" width="22.28515625" style="3" customWidth="1"/>
    <col min="14082" max="14082" width="47.5703125" style="3" bestFit="1" customWidth="1"/>
    <col min="14083" max="14083" width="14.85546875" style="3" customWidth="1"/>
    <col min="14084" max="14084" width="12.7109375" style="3" customWidth="1"/>
    <col min="14085" max="14085" width="13.5703125" style="3" bestFit="1" customWidth="1"/>
    <col min="14086" max="14086" width="16.28515625" style="3" bestFit="1" customWidth="1"/>
    <col min="14087" max="14087" width="15.28515625" style="3" bestFit="1" customWidth="1"/>
    <col min="14088" max="14088" width="13.5703125" style="3" bestFit="1" customWidth="1"/>
    <col min="14089" max="14089" width="12.28515625" style="3" bestFit="1" customWidth="1"/>
    <col min="14090" max="14090" width="12.7109375" style="3" customWidth="1"/>
    <col min="14091" max="14092" width="15.28515625" style="3" bestFit="1" customWidth="1"/>
    <col min="14093" max="14093" width="16.28515625" style="3" bestFit="1" customWidth="1"/>
    <col min="14094" max="14095" width="15.28515625" style="3" bestFit="1" customWidth="1"/>
    <col min="14096" max="14096" width="13.5703125" style="3" bestFit="1" customWidth="1"/>
    <col min="14097" max="14097" width="15.28515625" style="3" bestFit="1" customWidth="1"/>
    <col min="14098" max="14098" width="11.7109375" style="3" customWidth="1"/>
    <col min="14099" max="14099" width="12.28515625" style="3" bestFit="1" customWidth="1"/>
    <col min="14100" max="14100" width="13.5703125" style="3" bestFit="1" customWidth="1"/>
    <col min="14101" max="14101" width="12.28515625" style="3" bestFit="1" customWidth="1"/>
    <col min="14102" max="14104" width="15.28515625" style="3" bestFit="1" customWidth="1"/>
    <col min="14105" max="14105" width="16.28515625" style="3" bestFit="1" customWidth="1"/>
    <col min="14106" max="14106" width="11.85546875" style="3" bestFit="1" customWidth="1"/>
    <col min="14107" max="14336" width="14.5703125" style="3"/>
    <col min="14337" max="14337" width="22.28515625" style="3" customWidth="1"/>
    <col min="14338" max="14338" width="47.5703125" style="3" bestFit="1" customWidth="1"/>
    <col min="14339" max="14339" width="14.85546875" style="3" customWidth="1"/>
    <col min="14340" max="14340" width="12.7109375" style="3" customWidth="1"/>
    <col min="14341" max="14341" width="13.5703125" style="3" bestFit="1" customWidth="1"/>
    <col min="14342" max="14342" width="16.28515625" style="3" bestFit="1" customWidth="1"/>
    <col min="14343" max="14343" width="15.28515625" style="3" bestFit="1" customWidth="1"/>
    <col min="14344" max="14344" width="13.5703125" style="3" bestFit="1" customWidth="1"/>
    <col min="14345" max="14345" width="12.28515625" style="3" bestFit="1" customWidth="1"/>
    <col min="14346" max="14346" width="12.7109375" style="3" customWidth="1"/>
    <col min="14347" max="14348" width="15.28515625" style="3" bestFit="1" customWidth="1"/>
    <col min="14349" max="14349" width="16.28515625" style="3" bestFit="1" customWidth="1"/>
    <col min="14350" max="14351" width="15.28515625" style="3" bestFit="1" customWidth="1"/>
    <col min="14352" max="14352" width="13.5703125" style="3" bestFit="1" customWidth="1"/>
    <col min="14353" max="14353" width="15.28515625" style="3" bestFit="1" customWidth="1"/>
    <col min="14354" max="14354" width="11.7109375" style="3" customWidth="1"/>
    <col min="14355" max="14355" width="12.28515625" style="3" bestFit="1" customWidth="1"/>
    <col min="14356" max="14356" width="13.5703125" style="3" bestFit="1" customWidth="1"/>
    <col min="14357" max="14357" width="12.28515625" style="3" bestFit="1" customWidth="1"/>
    <col min="14358" max="14360" width="15.28515625" style="3" bestFit="1" customWidth="1"/>
    <col min="14361" max="14361" width="16.28515625" style="3" bestFit="1" customWidth="1"/>
    <col min="14362" max="14362" width="11.85546875" style="3" bestFit="1" customWidth="1"/>
    <col min="14363" max="14592" width="14.5703125" style="3"/>
    <col min="14593" max="14593" width="22.28515625" style="3" customWidth="1"/>
    <col min="14594" max="14594" width="47.5703125" style="3" bestFit="1" customWidth="1"/>
    <col min="14595" max="14595" width="14.85546875" style="3" customWidth="1"/>
    <col min="14596" max="14596" width="12.7109375" style="3" customWidth="1"/>
    <col min="14597" max="14597" width="13.5703125" style="3" bestFit="1" customWidth="1"/>
    <col min="14598" max="14598" width="16.28515625" style="3" bestFit="1" customWidth="1"/>
    <col min="14599" max="14599" width="15.28515625" style="3" bestFit="1" customWidth="1"/>
    <col min="14600" max="14600" width="13.5703125" style="3" bestFit="1" customWidth="1"/>
    <col min="14601" max="14601" width="12.28515625" style="3" bestFit="1" customWidth="1"/>
    <col min="14602" max="14602" width="12.7109375" style="3" customWidth="1"/>
    <col min="14603" max="14604" width="15.28515625" style="3" bestFit="1" customWidth="1"/>
    <col min="14605" max="14605" width="16.28515625" style="3" bestFit="1" customWidth="1"/>
    <col min="14606" max="14607" width="15.28515625" style="3" bestFit="1" customWidth="1"/>
    <col min="14608" max="14608" width="13.5703125" style="3" bestFit="1" customWidth="1"/>
    <col min="14609" max="14609" width="15.28515625" style="3" bestFit="1" customWidth="1"/>
    <col min="14610" max="14610" width="11.7109375" style="3" customWidth="1"/>
    <col min="14611" max="14611" width="12.28515625" style="3" bestFit="1" customWidth="1"/>
    <col min="14612" max="14612" width="13.5703125" style="3" bestFit="1" customWidth="1"/>
    <col min="14613" max="14613" width="12.28515625" style="3" bestFit="1" customWidth="1"/>
    <col min="14614" max="14616" width="15.28515625" style="3" bestFit="1" customWidth="1"/>
    <col min="14617" max="14617" width="16.28515625" style="3" bestFit="1" customWidth="1"/>
    <col min="14618" max="14618" width="11.85546875" style="3" bestFit="1" customWidth="1"/>
    <col min="14619" max="14848" width="14.5703125" style="3"/>
    <col min="14849" max="14849" width="22.28515625" style="3" customWidth="1"/>
    <col min="14850" max="14850" width="47.5703125" style="3" bestFit="1" customWidth="1"/>
    <col min="14851" max="14851" width="14.85546875" style="3" customWidth="1"/>
    <col min="14852" max="14852" width="12.7109375" style="3" customWidth="1"/>
    <col min="14853" max="14853" width="13.5703125" style="3" bestFit="1" customWidth="1"/>
    <col min="14854" max="14854" width="16.28515625" style="3" bestFit="1" customWidth="1"/>
    <col min="14855" max="14855" width="15.28515625" style="3" bestFit="1" customWidth="1"/>
    <col min="14856" max="14856" width="13.5703125" style="3" bestFit="1" customWidth="1"/>
    <col min="14857" max="14857" width="12.28515625" style="3" bestFit="1" customWidth="1"/>
    <col min="14858" max="14858" width="12.7109375" style="3" customWidth="1"/>
    <col min="14859" max="14860" width="15.28515625" style="3" bestFit="1" customWidth="1"/>
    <col min="14861" max="14861" width="16.28515625" style="3" bestFit="1" customWidth="1"/>
    <col min="14862" max="14863" width="15.28515625" style="3" bestFit="1" customWidth="1"/>
    <col min="14864" max="14864" width="13.5703125" style="3" bestFit="1" customWidth="1"/>
    <col min="14865" max="14865" width="15.28515625" style="3" bestFit="1" customWidth="1"/>
    <col min="14866" max="14866" width="11.7109375" style="3" customWidth="1"/>
    <col min="14867" max="14867" width="12.28515625" style="3" bestFit="1" customWidth="1"/>
    <col min="14868" max="14868" width="13.5703125" style="3" bestFit="1" customWidth="1"/>
    <col min="14869" max="14869" width="12.28515625" style="3" bestFit="1" customWidth="1"/>
    <col min="14870" max="14872" width="15.28515625" style="3" bestFit="1" customWidth="1"/>
    <col min="14873" max="14873" width="16.28515625" style="3" bestFit="1" customWidth="1"/>
    <col min="14874" max="14874" width="11.85546875" style="3" bestFit="1" customWidth="1"/>
    <col min="14875" max="15104" width="14.5703125" style="3"/>
    <col min="15105" max="15105" width="22.28515625" style="3" customWidth="1"/>
    <col min="15106" max="15106" width="47.5703125" style="3" bestFit="1" customWidth="1"/>
    <col min="15107" max="15107" width="14.85546875" style="3" customWidth="1"/>
    <col min="15108" max="15108" width="12.7109375" style="3" customWidth="1"/>
    <col min="15109" max="15109" width="13.5703125" style="3" bestFit="1" customWidth="1"/>
    <col min="15110" max="15110" width="16.28515625" style="3" bestFit="1" customWidth="1"/>
    <col min="15111" max="15111" width="15.28515625" style="3" bestFit="1" customWidth="1"/>
    <col min="15112" max="15112" width="13.5703125" style="3" bestFit="1" customWidth="1"/>
    <col min="15113" max="15113" width="12.28515625" style="3" bestFit="1" customWidth="1"/>
    <col min="15114" max="15114" width="12.7109375" style="3" customWidth="1"/>
    <col min="15115" max="15116" width="15.28515625" style="3" bestFit="1" customWidth="1"/>
    <col min="15117" max="15117" width="16.28515625" style="3" bestFit="1" customWidth="1"/>
    <col min="15118" max="15119" width="15.28515625" style="3" bestFit="1" customWidth="1"/>
    <col min="15120" max="15120" width="13.5703125" style="3" bestFit="1" customWidth="1"/>
    <col min="15121" max="15121" width="15.28515625" style="3" bestFit="1" customWidth="1"/>
    <col min="15122" max="15122" width="11.7109375" style="3" customWidth="1"/>
    <col min="15123" max="15123" width="12.28515625" style="3" bestFit="1" customWidth="1"/>
    <col min="15124" max="15124" width="13.5703125" style="3" bestFit="1" customWidth="1"/>
    <col min="15125" max="15125" width="12.28515625" style="3" bestFit="1" customWidth="1"/>
    <col min="15126" max="15128" width="15.28515625" style="3" bestFit="1" customWidth="1"/>
    <col min="15129" max="15129" width="16.28515625" style="3" bestFit="1" customWidth="1"/>
    <col min="15130" max="15130" width="11.85546875" style="3" bestFit="1" customWidth="1"/>
    <col min="15131" max="15360" width="14.5703125" style="3"/>
    <col min="15361" max="15361" width="22.28515625" style="3" customWidth="1"/>
    <col min="15362" max="15362" width="47.5703125" style="3" bestFit="1" customWidth="1"/>
    <col min="15363" max="15363" width="14.85546875" style="3" customWidth="1"/>
    <col min="15364" max="15364" width="12.7109375" style="3" customWidth="1"/>
    <col min="15365" max="15365" width="13.5703125" style="3" bestFit="1" customWidth="1"/>
    <col min="15366" max="15366" width="16.28515625" style="3" bestFit="1" customWidth="1"/>
    <col min="15367" max="15367" width="15.28515625" style="3" bestFit="1" customWidth="1"/>
    <col min="15368" max="15368" width="13.5703125" style="3" bestFit="1" customWidth="1"/>
    <col min="15369" max="15369" width="12.28515625" style="3" bestFit="1" customWidth="1"/>
    <col min="15370" max="15370" width="12.7109375" style="3" customWidth="1"/>
    <col min="15371" max="15372" width="15.28515625" style="3" bestFit="1" customWidth="1"/>
    <col min="15373" max="15373" width="16.28515625" style="3" bestFit="1" customWidth="1"/>
    <col min="15374" max="15375" width="15.28515625" style="3" bestFit="1" customWidth="1"/>
    <col min="15376" max="15376" width="13.5703125" style="3" bestFit="1" customWidth="1"/>
    <col min="15377" max="15377" width="15.28515625" style="3" bestFit="1" customWidth="1"/>
    <col min="15378" max="15378" width="11.7109375" style="3" customWidth="1"/>
    <col min="15379" max="15379" width="12.28515625" style="3" bestFit="1" customWidth="1"/>
    <col min="15380" max="15380" width="13.5703125" style="3" bestFit="1" customWidth="1"/>
    <col min="15381" max="15381" width="12.28515625" style="3" bestFit="1" customWidth="1"/>
    <col min="15382" max="15384" width="15.28515625" style="3" bestFit="1" customWidth="1"/>
    <col min="15385" max="15385" width="16.28515625" style="3" bestFit="1" customWidth="1"/>
    <col min="15386" max="15386" width="11.85546875" style="3" bestFit="1" customWidth="1"/>
    <col min="15387" max="15616" width="14.5703125" style="3"/>
    <col min="15617" max="15617" width="22.28515625" style="3" customWidth="1"/>
    <col min="15618" max="15618" width="47.5703125" style="3" bestFit="1" customWidth="1"/>
    <col min="15619" max="15619" width="14.85546875" style="3" customWidth="1"/>
    <col min="15620" max="15620" width="12.7109375" style="3" customWidth="1"/>
    <col min="15621" max="15621" width="13.5703125" style="3" bestFit="1" customWidth="1"/>
    <col min="15622" max="15622" width="16.28515625" style="3" bestFit="1" customWidth="1"/>
    <col min="15623" max="15623" width="15.28515625" style="3" bestFit="1" customWidth="1"/>
    <col min="15624" max="15624" width="13.5703125" style="3" bestFit="1" customWidth="1"/>
    <col min="15625" max="15625" width="12.28515625" style="3" bestFit="1" customWidth="1"/>
    <col min="15626" max="15626" width="12.7109375" style="3" customWidth="1"/>
    <col min="15627" max="15628" width="15.28515625" style="3" bestFit="1" customWidth="1"/>
    <col min="15629" max="15629" width="16.28515625" style="3" bestFit="1" customWidth="1"/>
    <col min="15630" max="15631" width="15.28515625" style="3" bestFit="1" customWidth="1"/>
    <col min="15632" max="15632" width="13.5703125" style="3" bestFit="1" customWidth="1"/>
    <col min="15633" max="15633" width="15.28515625" style="3" bestFit="1" customWidth="1"/>
    <col min="15634" max="15634" width="11.7109375" style="3" customWidth="1"/>
    <col min="15635" max="15635" width="12.28515625" style="3" bestFit="1" customWidth="1"/>
    <col min="15636" max="15636" width="13.5703125" style="3" bestFit="1" customWidth="1"/>
    <col min="15637" max="15637" width="12.28515625" style="3" bestFit="1" customWidth="1"/>
    <col min="15638" max="15640" width="15.28515625" style="3" bestFit="1" customWidth="1"/>
    <col min="15641" max="15641" width="16.28515625" style="3" bestFit="1" customWidth="1"/>
    <col min="15642" max="15642" width="11.85546875" style="3" bestFit="1" customWidth="1"/>
    <col min="15643" max="15872" width="14.5703125" style="3"/>
    <col min="15873" max="15873" width="22.28515625" style="3" customWidth="1"/>
    <col min="15874" max="15874" width="47.5703125" style="3" bestFit="1" customWidth="1"/>
    <col min="15875" max="15875" width="14.85546875" style="3" customWidth="1"/>
    <col min="15876" max="15876" width="12.7109375" style="3" customWidth="1"/>
    <col min="15877" max="15877" width="13.5703125" style="3" bestFit="1" customWidth="1"/>
    <col min="15878" max="15878" width="16.28515625" style="3" bestFit="1" customWidth="1"/>
    <col min="15879" max="15879" width="15.28515625" style="3" bestFit="1" customWidth="1"/>
    <col min="15880" max="15880" width="13.5703125" style="3" bestFit="1" customWidth="1"/>
    <col min="15881" max="15881" width="12.28515625" style="3" bestFit="1" customWidth="1"/>
    <col min="15882" max="15882" width="12.7109375" style="3" customWidth="1"/>
    <col min="15883" max="15884" width="15.28515625" style="3" bestFit="1" customWidth="1"/>
    <col min="15885" max="15885" width="16.28515625" style="3" bestFit="1" customWidth="1"/>
    <col min="15886" max="15887" width="15.28515625" style="3" bestFit="1" customWidth="1"/>
    <col min="15888" max="15888" width="13.5703125" style="3" bestFit="1" customWidth="1"/>
    <col min="15889" max="15889" width="15.28515625" style="3" bestFit="1" customWidth="1"/>
    <col min="15890" max="15890" width="11.7109375" style="3" customWidth="1"/>
    <col min="15891" max="15891" width="12.28515625" style="3" bestFit="1" customWidth="1"/>
    <col min="15892" max="15892" width="13.5703125" style="3" bestFit="1" customWidth="1"/>
    <col min="15893" max="15893" width="12.28515625" style="3" bestFit="1" customWidth="1"/>
    <col min="15894" max="15896" width="15.28515625" style="3" bestFit="1" customWidth="1"/>
    <col min="15897" max="15897" width="16.28515625" style="3" bestFit="1" customWidth="1"/>
    <col min="15898" max="15898" width="11.85546875" style="3" bestFit="1" customWidth="1"/>
    <col min="15899" max="16128" width="14.5703125" style="3"/>
    <col min="16129" max="16129" width="22.28515625" style="3" customWidth="1"/>
    <col min="16130" max="16130" width="47.5703125" style="3" bestFit="1" customWidth="1"/>
    <col min="16131" max="16131" width="14.85546875" style="3" customWidth="1"/>
    <col min="16132" max="16132" width="12.7109375" style="3" customWidth="1"/>
    <col min="16133" max="16133" width="13.5703125" style="3" bestFit="1" customWidth="1"/>
    <col min="16134" max="16134" width="16.28515625" style="3" bestFit="1" customWidth="1"/>
    <col min="16135" max="16135" width="15.28515625" style="3" bestFit="1" customWidth="1"/>
    <col min="16136" max="16136" width="13.5703125" style="3" bestFit="1" customWidth="1"/>
    <col min="16137" max="16137" width="12.28515625" style="3" bestFit="1" customWidth="1"/>
    <col min="16138" max="16138" width="12.7109375" style="3" customWidth="1"/>
    <col min="16139" max="16140" width="15.28515625" style="3" bestFit="1" customWidth="1"/>
    <col min="16141" max="16141" width="16.28515625" style="3" bestFit="1" customWidth="1"/>
    <col min="16142" max="16143" width="15.28515625" style="3" bestFit="1" customWidth="1"/>
    <col min="16144" max="16144" width="13.5703125" style="3" bestFit="1" customWidth="1"/>
    <col min="16145" max="16145" width="15.28515625" style="3" bestFit="1" customWidth="1"/>
    <col min="16146" max="16146" width="11.7109375" style="3" customWidth="1"/>
    <col min="16147" max="16147" width="12.28515625" style="3" bestFit="1" customWidth="1"/>
    <col min="16148" max="16148" width="13.5703125" style="3" bestFit="1" customWidth="1"/>
    <col min="16149" max="16149" width="12.28515625" style="3" bestFit="1" customWidth="1"/>
    <col min="16150" max="16152" width="15.28515625" style="3" bestFit="1" customWidth="1"/>
    <col min="16153" max="16153" width="16.28515625" style="3" bestFit="1" customWidth="1"/>
    <col min="16154" max="16154" width="11.85546875" style="3" bestFit="1" customWidth="1"/>
    <col min="16155" max="16384" width="14.5703125" style="3"/>
  </cols>
  <sheetData>
    <row r="1" spans="1:27">
      <c r="A1" s="3" t="s">
        <v>627</v>
      </c>
    </row>
    <row r="2" spans="1:27" s="37" customFormat="1" ht="18.600000000000001" customHeight="1">
      <c r="A2" s="298" t="s">
        <v>415</v>
      </c>
      <c r="B2" s="291" t="s">
        <v>1</v>
      </c>
      <c r="C2" s="291" t="s">
        <v>2</v>
      </c>
      <c r="D2" s="291" t="s">
        <v>3</v>
      </c>
      <c r="E2" s="300" t="s">
        <v>545</v>
      </c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</row>
    <row r="3" spans="1:27" s="139" customFormat="1" ht="42.75">
      <c r="A3" s="299"/>
      <c r="B3" s="293"/>
      <c r="C3" s="293"/>
      <c r="D3" s="293"/>
      <c r="E3" s="191" t="s">
        <v>463</v>
      </c>
      <c r="F3" s="192" t="s">
        <v>464</v>
      </c>
      <c r="G3" s="192" t="s">
        <v>465</v>
      </c>
      <c r="H3" s="192" t="s">
        <v>466</v>
      </c>
      <c r="I3" s="192" t="s">
        <v>467</v>
      </c>
      <c r="J3" s="192" t="s">
        <v>468</v>
      </c>
      <c r="K3" s="192" t="s">
        <v>469</v>
      </c>
      <c r="L3" s="192" t="s">
        <v>470</v>
      </c>
      <c r="M3" s="192" t="s">
        <v>471</v>
      </c>
      <c r="N3" s="192" t="s">
        <v>472</v>
      </c>
      <c r="O3" s="192" t="s">
        <v>646</v>
      </c>
      <c r="P3" s="192" t="s">
        <v>659</v>
      </c>
      <c r="Q3" s="192" t="s">
        <v>473</v>
      </c>
      <c r="R3" s="192" t="s">
        <v>474</v>
      </c>
      <c r="S3" s="192" t="s">
        <v>475</v>
      </c>
      <c r="T3" s="192" t="s">
        <v>476</v>
      </c>
      <c r="U3" s="192" t="s">
        <v>477</v>
      </c>
      <c r="V3" s="192" t="s">
        <v>478</v>
      </c>
      <c r="W3" s="192" t="s">
        <v>479</v>
      </c>
      <c r="X3" s="192" t="s">
        <v>480</v>
      </c>
      <c r="Y3" s="190" t="s">
        <v>442</v>
      </c>
      <c r="Z3" s="190" t="s">
        <v>624</v>
      </c>
    </row>
    <row r="4" spans="1:27">
      <c r="A4" s="3" t="s">
        <v>367</v>
      </c>
      <c r="B4" s="11" t="s">
        <v>63</v>
      </c>
      <c r="C4" s="7">
        <v>4100103</v>
      </c>
      <c r="D4" s="7">
        <v>86460</v>
      </c>
      <c r="E4" s="92">
        <v>210897.3</v>
      </c>
      <c r="F4" s="92">
        <v>1596287.31</v>
      </c>
      <c r="G4" s="92">
        <v>7560463.6200000001</v>
      </c>
      <c r="H4" s="92">
        <v>6237</v>
      </c>
      <c r="I4" s="92">
        <v>0</v>
      </c>
      <c r="J4" s="92">
        <v>0</v>
      </c>
      <c r="K4" s="92">
        <v>1478105.6</v>
      </c>
      <c r="L4" s="92">
        <v>2148579.62</v>
      </c>
      <c r="M4" s="92">
        <v>32659754.66</v>
      </c>
      <c r="N4" s="92">
        <v>571282.83000000007</v>
      </c>
      <c r="O4" s="92">
        <v>372441.4</v>
      </c>
      <c r="P4" s="92">
        <v>0</v>
      </c>
      <c r="Q4" s="92">
        <v>7170347</v>
      </c>
      <c r="R4" s="92">
        <v>0</v>
      </c>
      <c r="S4" s="92">
        <v>62913.5</v>
      </c>
      <c r="T4" s="92">
        <v>42980</v>
      </c>
      <c r="U4" s="92">
        <v>0</v>
      </c>
      <c r="V4" s="92">
        <v>3286500.75</v>
      </c>
      <c r="W4" s="92">
        <v>1463449.52</v>
      </c>
      <c r="X4" s="92">
        <v>555098.1</v>
      </c>
      <c r="Y4" s="93">
        <v>59185338.210000001</v>
      </c>
      <c r="Z4" s="94">
        <v>0.09</v>
      </c>
      <c r="AA4" s="9"/>
    </row>
    <row r="5" spans="1:27">
      <c r="A5" s="3" t="s">
        <v>341</v>
      </c>
      <c r="B5" s="11" t="s">
        <v>266</v>
      </c>
      <c r="C5" s="7">
        <v>4100202</v>
      </c>
      <c r="D5" s="7">
        <v>83490</v>
      </c>
      <c r="E5" s="92">
        <v>355997.7</v>
      </c>
      <c r="F5" s="92">
        <v>977535</v>
      </c>
      <c r="G5" s="92">
        <v>5505542.1100000013</v>
      </c>
      <c r="H5" s="92">
        <v>0</v>
      </c>
      <c r="I5" s="92">
        <v>0</v>
      </c>
      <c r="J5" s="92">
        <v>0</v>
      </c>
      <c r="K5" s="92">
        <v>2456597.5</v>
      </c>
      <c r="L5" s="92">
        <v>0</v>
      </c>
      <c r="M5" s="92">
        <v>9787983.1600000001</v>
      </c>
      <c r="N5" s="92">
        <v>7350382.2199999997</v>
      </c>
      <c r="O5" s="92">
        <v>51956760</v>
      </c>
      <c r="P5" s="92">
        <v>78750</v>
      </c>
      <c r="Q5" s="92">
        <v>16698864.739999998</v>
      </c>
      <c r="R5" s="92">
        <v>0</v>
      </c>
      <c r="S5" s="92">
        <v>17398.03</v>
      </c>
      <c r="T5" s="92">
        <v>35360</v>
      </c>
      <c r="U5" s="92">
        <v>0</v>
      </c>
      <c r="V5" s="92">
        <v>8247069.3200000003</v>
      </c>
      <c r="W5" s="92">
        <v>0</v>
      </c>
      <c r="X5" s="92">
        <v>331916.79999999999</v>
      </c>
      <c r="Y5" s="92">
        <v>103800156.58</v>
      </c>
      <c r="Z5" s="94">
        <v>0.15</v>
      </c>
      <c r="AA5" s="9"/>
    </row>
    <row r="6" spans="1:27">
      <c r="A6" s="3" t="s">
        <v>376</v>
      </c>
      <c r="B6" s="6" t="s">
        <v>7</v>
      </c>
      <c r="C6" s="7">
        <v>4100301</v>
      </c>
      <c r="D6" s="7">
        <v>83850</v>
      </c>
      <c r="E6" s="92">
        <v>98753.4</v>
      </c>
      <c r="F6" s="92">
        <v>1977041.4</v>
      </c>
      <c r="G6" s="92">
        <v>538870.23</v>
      </c>
      <c r="H6" s="92">
        <v>0</v>
      </c>
      <c r="I6" s="92">
        <v>0</v>
      </c>
      <c r="J6" s="92">
        <v>4032800</v>
      </c>
      <c r="K6" s="92">
        <v>1051684</v>
      </c>
      <c r="L6" s="92">
        <v>516131</v>
      </c>
      <c r="M6" s="92">
        <v>16780991.099999998</v>
      </c>
      <c r="N6" s="92">
        <v>11390574.289999999</v>
      </c>
      <c r="O6" s="92">
        <v>19291140</v>
      </c>
      <c r="P6" s="92">
        <v>267278.8</v>
      </c>
      <c r="Q6" s="92">
        <v>18105061.890000001</v>
      </c>
      <c r="R6" s="92">
        <v>10500</v>
      </c>
      <c r="S6" s="92">
        <v>153927.5</v>
      </c>
      <c r="T6" s="92">
        <v>136810</v>
      </c>
      <c r="U6" s="92">
        <v>0</v>
      </c>
      <c r="V6" s="92">
        <v>1341073.8</v>
      </c>
      <c r="W6" s="92">
        <v>42384</v>
      </c>
      <c r="X6" s="92">
        <v>894772</v>
      </c>
      <c r="Y6" s="92">
        <v>76629793.409999982</v>
      </c>
      <c r="Z6" s="94">
        <v>0.11</v>
      </c>
      <c r="AA6" s="9"/>
    </row>
    <row r="7" spans="1:27">
      <c r="A7" s="3" t="s">
        <v>64</v>
      </c>
      <c r="B7" s="6" t="s">
        <v>7</v>
      </c>
      <c r="C7" s="7">
        <v>4100400</v>
      </c>
      <c r="D7" s="7">
        <v>83500</v>
      </c>
      <c r="E7" s="92">
        <v>27538.5</v>
      </c>
      <c r="F7" s="92">
        <v>1061920.5</v>
      </c>
      <c r="G7" s="92">
        <v>219090.38</v>
      </c>
      <c r="H7" s="92">
        <v>0</v>
      </c>
      <c r="I7" s="92">
        <v>0</v>
      </c>
      <c r="J7" s="92">
        <v>63010.1</v>
      </c>
      <c r="K7" s="92">
        <v>3113428.8000000003</v>
      </c>
      <c r="L7" s="92">
        <v>0</v>
      </c>
      <c r="M7" s="92">
        <v>6418554.4299999997</v>
      </c>
      <c r="N7" s="92">
        <v>37479037.880000003</v>
      </c>
      <c r="O7" s="92">
        <v>1908676</v>
      </c>
      <c r="P7" s="92">
        <v>66863.92</v>
      </c>
      <c r="Q7" s="92">
        <v>382539.39</v>
      </c>
      <c r="R7" s="92">
        <v>14000</v>
      </c>
      <c r="S7" s="92">
        <v>15605.78</v>
      </c>
      <c r="T7" s="92">
        <v>0</v>
      </c>
      <c r="U7" s="92">
        <v>0</v>
      </c>
      <c r="V7" s="92">
        <v>1613763.4</v>
      </c>
      <c r="W7" s="92">
        <v>0</v>
      </c>
      <c r="X7" s="92">
        <v>398216</v>
      </c>
      <c r="Y7" s="92">
        <v>52782245.080000006</v>
      </c>
      <c r="Z7" s="94">
        <v>0.08</v>
      </c>
      <c r="AA7" s="9"/>
    </row>
    <row r="8" spans="1:27">
      <c r="A8" s="3" t="s">
        <v>379</v>
      </c>
      <c r="B8" s="11" t="s">
        <v>21</v>
      </c>
      <c r="C8" s="7">
        <v>4100459</v>
      </c>
      <c r="D8" s="7">
        <v>85280</v>
      </c>
      <c r="E8" s="92">
        <v>568698.6</v>
      </c>
      <c r="F8" s="92">
        <v>6765683.3899999997</v>
      </c>
      <c r="G8" s="92">
        <v>27342393.100000001</v>
      </c>
      <c r="H8" s="92">
        <v>180395.80000000002</v>
      </c>
      <c r="I8" s="92">
        <v>0</v>
      </c>
      <c r="J8" s="92">
        <v>0</v>
      </c>
      <c r="K8" s="92">
        <v>64313.9</v>
      </c>
      <c r="L8" s="92">
        <v>0</v>
      </c>
      <c r="M8" s="92">
        <v>6249997.4500000002</v>
      </c>
      <c r="N8" s="92">
        <v>141407.77000000002</v>
      </c>
      <c r="O8" s="92">
        <v>25883.759999999998</v>
      </c>
      <c r="P8" s="92">
        <v>0</v>
      </c>
      <c r="Q8" s="92">
        <v>312715.8</v>
      </c>
      <c r="R8" s="92">
        <v>0</v>
      </c>
      <c r="S8" s="92">
        <v>41046</v>
      </c>
      <c r="T8" s="92">
        <v>54500</v>
      </c>
      <c r="U8" s="92">
        <v>0</v>
      </c>
      <c r="V8" s="92">
        <v>5542439</v>
      </c>
      <c r="W8" s="92">
        <v>565120</v>
      </c>
      <c r="X8" s="92">
        <v>108780</v>
      </c>
      <c r="Y8" s="92">
        <v>47963374.57</v>
      </c>
      <c r="Z8" s="94">
        <v>7.0000000000000007E-2</v>
      </c>
      <c r="AA8" s="9"/>
    </row>
    <row r="9" spans="1:27">
      <c r="A9" s="3" t="s">
        <v>284</v>
      </c>
      <c r="B9" s="11" t="s">
        <v>29</v>
      </c>
      <c r="C9" s="7">
        <v>4128625</v>
      </c>
      <c r="D9" s="7">
        <v>87528</v>
      </c>
      <c r="E9" s="92">
        <v>428599.2</v>
      </c>
      <c r="F9" s="92">
        <v>56814</v>
      </c>
      <c r="G9" s="92">
        <v>81091201.589999989</v>
      </c>
      <c r="H9" s="92">
        <v>127059.70000000001</v>
      </c>
      <c r="I9" s="92">
        <v>0</v>
      </c>
      <c r="J9" s="92">
        <v>3600</v>
      </c>
      <c r="K9" s="92">
        <v>27317.35</v>
      </c>
      <c r="L9" s="92">
        <v>0</v>
      </c>
      <c r="M9" s="92">
        <v>726546.06</v>
      </c>
      <c r="N9" s="92">
        <v>47610.98</v>
      </c>
      <c r="O9" s="92">
        <v>122190</v>
      </c>
      <c r="P9" s="92">
        <v>0</v>
      </c>
      <c r="Q9" s="92">
        <v>11453906.67</v>
      </c>
      <c r="R9" s="92">
        <v>0</v>
      </c>
      <c r="S9" s="92">
        <v>90335</v>
      </c>
      <c r="T9" s="92">
        <v>309150</v>
      </c>
      <c r="U9" s="92">
        <v>0</v>
      </c>
      <c r="V9" s="92">
        <v>2425960</v>
      </c>
      <c r="W9" s="92">
        <v>1246890</v>
      </c>
      <c r="X9" s="92">
        <v>15540</v>
      </c>
      <c r="Y9" s="92">
        <v>98172720.549999997</v>
      </c>
      <c r="Z9" s="94">
        <v>0.14000000000000001</v>
      </c>
      <c r="AA9" s="9"/>
    </row>
    <row r="10" spans="1:27">
      <c r="A10" s="3" t="s">
        <v>212</v>
      </c>
      <c r="B10" s="11" t="s">
        <v>29</v>
      </c>
      <c r="C10" s="7">
        <v>4100608</v>
      </c>
      <c r="D10" s="7">
        <v>87750</v>
      </c>
      <c r="E10" s="92">
        <v>1437343.2</v>
      </c>
      <c r="F10" s="92">
        <v>54023399.100000001</v>
      </c>
      <c r="G10" s="92">
        <v>22140418.479999997</v>
      </c>
      <c r="H10" s="92">
        <v>195357.04</v>
      </c>
      <c r="I10" s="92">
        <v>46500</v>
      </c>
      <c r="J10" s="92">
        <v>0</v>
      </c>
      <c r="K10" s="92">
        <v>30227473</v>
      </c>
      <c r="L10" s="92">
        <v>0</v>
      </c>
      <c r="M10" s="92">
        <v>1563026.8599999999</v>
      </c>
      <c r="N10" s="92">
        <v>118682.6</v>
      </c>
      <c r="O10" s="92">
        <v>1109946</v>
      </c>
      <c r="P10" s="92">
        <v>192100</v>
      </c>
      <c r="Q10" s="92">
        <v>42742287.730000004</v>
      </c>
      <c r="R10" s="92">
        <v>0</v>
      </c>
      <c r="S10" s="92">
        <v>281072</v>
      </c>
      <c r="T10" s="92">
        <v>0</v>
      </c>
      <c r="U10" s="92">
        <v>0</v>
      </c>
      <c r="V10" s="92">
        <v>7633793</v>
      </c>
      <c r="W10" s="92">
        <v>0</v>
      </c>
      <c r="X10" s="92">
        <v>93966.400000000009</v>
      </c>
      <c r="Y10" s="92">
        <v>161805365.41</v>
      </c>
      <c r="Z10" s="94">
        <v>0.23</v>
      </c>
      <c r="AA10" s="9"/>
    </row>
    <row r="11" spans="1:27">
      <c r="A11" s="3" t="s">
        <v>199</v>
      </c>
      <c r="B11" s="11" t="s">
        <v>29</v>
      </c>
      <c r="C11" s="7">
        <v>4100707</v>
      </c>
      <c r="D11" s="7">
        <v>87580</v>
      </c>
      <c r="E11" s="92">
        <v>76350.3</v>
      </c>
      <c r="F11" s="92">
        <v>680974</v>
      </c>
      <c r="G11" s="92">
        <v>7031012.5899999999</v>
      </c>
      <c r="H11" s="92">
        <v>14643.259999999998</v>
      </c>
      <c r="I11" s="92">
        <v>0</v>
      </c>
      <c r="J11" s="92">
        <v>0</v>
      </c>
      <c r="K11" s="92">
        <v>32466.050000000003</v>
      </c>
      <c r="L11" s="92">
        <v>162356.54</v>
      </c>
      <c r="M11" s="92">
        <v>103216070</v>
      </c>
      <c r="N11" s="92">
        <v>97464.61</v>
      </c>
      <c r="O11" s="92">
        <v>552978</v>
      </c>
      <c r="P11" s="92">
        <v>0</v>
      </c>
      <c r="Q11" s="92">
        <v>17001097.68</v>
      </c>
      <c r="R11" s="92">
        <v>0</v>
      </c>
      <c r="S11" s="92">
        <v>61815.6</v>
      </c>
      <c r="T11" s="92">
        <v>0</v>
      </c>
      <c r="U11" s="92">
        <v>0</v>
      </c>
      <c r="V11" s="92">
        <v>9307050</v>
      </c>
      <c r="W11" s="92">
        <v>467010</v>
      </c>
      <c r="X11" s="92">
        <v>118400</v>
      </c>
      <c r="Y11" s="92">
        <v>138819688.63</v>
      </c>
      <c r="Z11" s="94">
        <v>0.2</v>
      </c>
      <c r="AA11" s="9"/>
    </row>
    <row r="12" spans="1:27">
      <c r="A12" s="3" t="s">
        <v>189</v>
      </c>
      <c r="B12" s="11" t="s">
        <v>29</v>
      </c>
      <c r="C12" s="7">
        <v>4100509</v>
      </c>
      <c r="D12" s="7">
        <v>87550</v>
      </c>
      <c r="E12" s="92">
        <v>1250418.8999999999</v>
      </c>
      <c r="F12" s="92">
        <v>41635486.770000003</v>
      </c>
      <c r="G12" s="92">
        <v>29714328.070000004</v>
      </c>
      <c r="H12" s="92">
        <v>246796.46</v>
      </c>
      <c r="I12" s="92">
        <v>0</v>
      </c>
      <c r="J12" s="92">
        <v>0</v>
      </c>
      <c r="K12" s="92">
        <v>7762434.8700000001</v>
      </c>
      <c r="L12" s="92">
        <v>0</v>
      </c>
      <c r="M12" s="92">
        <v>7826301.4800000004</v>
      </c>
      <c r="N12" s="92">
        <v>967356.83</v>
      </c>
      <c r="O12" s="92">
        <v>1082080</v>
      </c>
      <c r="P12" s="92">
        <v>0</v>
      </c>
      <c r="Q12" s="92">
        <v>21960079.010000002</v>
      </c>
      <c r="R12" s="92">
        <v>0</v>
      </c>
      <c r="S12" s="92">
        <v>63072</v>
      </c>
      <c r="T12" s="92">
        <v>0</v>
      </c>
      <c r="U12" s="92">
        <v>0</v>
      </c>
      <c r="V12" s="92">
        <v>11278667</v>
      </c>
      <c r="W12" s="92">
        <v>3367180</v>
      </c>
      <c r="X12" s="92">
        <v>1955200</v>
      </c>
      <c r="Y12" s="92">
        <v>129109401.39000002</v>
      </c>
      <c r="Z12" s="94">
        <v>0.19</v>
      </c>
      <c r="AA12" s="9"/>
    </row>
    <row r="13" spans="1:27">
      <c r="A13" s="3" t="s">
        <v>181</v>
      </c>
      <c r="B13" s="6" t="s">
        <v>11</v>
      </c>
      <c r="C13" s="7">
        <v>4100806</v>
      </c>
      <c r="D13" s="7">
        <v>86150</v>
      </c>
      <c r="E13" s="92">
        <v>256144.1</v>
      </c>
      <c r="F13" s="92">
        <v>6274996.8799999999</v>
      </c>
      <c r="G13" s="92">
        <v>4589822.3600000003</v>
      </c>
      <c r="H13" s="92">
        <v>12963.28</v>
      </c>
      <c r="I13" s="92">
        <v>3828</v>
      </c>
      <c r="J13" s="92">
        <v>0</v>
      </c>
      <c r="K13" s="92">
        <v>911772.08000000007</v>
      </c>
      <c r="L13" s="92">
        <v>0</v>
      </c>
      <c r="M13" s="92">
        <v>96769505.659999996</v>
      </c>
      <c r="N13" s="92">
        <v>1027722.1599999999</v>
      </c>
      <c r="O13" s="92">
        <v>405888</v>
      </c>
      <c r="P13" s="92">
        <v>24180</v>
      </c>
      <c r="Q13" s="92">
        <v>5323126.3499999996</v>
      </c>
      <c r="R13" s="92">
        <v>0</v>
      </c>
      <c r="S13" s="92">
        <v>0</v>
      </c>
      <c r="T13" s="92">
        <v>17039816.800000001</v>
      </c>
      <c r="U13" s="92">
        <v>0</v>
      </c>
      <c r="V13" s="92">
        <v>1576811</v>
      </c>
      <c r="W13" s="92">
        <v>37227.299999999996</v>
      </c>
      <c r="X13" s="92">
        <v>2470324.96</v>
      </c>
      <c r="Y13" s="92">
        <v>136724128.93000001</v>
      </c>
      <c r="Z13" s="94">
        <v>0.2</v>
      </c>
      <c r="AA13" s="9"/>
    </row>
    <row r="14" spans="1:27">
      <c r="A14" s="3" t="s">
        <v>293</v>
      </c>
      <c r="B14" s="11" t="s">
        <v>29</v>
      </c>
      <c r="C14" s="7">
        <v>4100905</v>
      </c>
      <c r="D14" s="7">
        <v>87850</v>
      </c>
      <c r="E14" s="92">
        <v>368225.2</v>
      </c>
      <c r="F14" s="92">
        <v>572829.64</v>
      </c>
      <c r="G14" s="92">
        <v>21629758.66</v>
      </c>
      <c r="H14" s="92">
        <v>284335.78000000003</v>
      </c>
      <c r="I14" s="92">
        <v>0</v>
      </c>
      <c r="J14" s="92">
        <v>0</v>
      </c>
      <c r="K14" s="92">
        <v>332342.7</v>
      </c>
      <c r="L14" s="92">
        <v>0</v>
      </c>
      <c r="M14" s="92">
        <v>6373183.0900000008</v>
      </c>
      <c r="N14" s="92">
        <v>44686.91</v>
      </c>
      <c r="O14" s="92">
        <v>410440</v>
      </c>
      <c r="P14" s="92">
        <v>0</v>
      </c>
      <c r="Q14" s="92">
        <v>38493696</v>
      </c>
      <c r="R14" s="92">
        <v>0</v>
      </c>
      <c r="S14" s="92">
        <v>65862.5</v>
      </c>
      <c r="T14" s="92">
        <v>28380</v>
      </c>
      <c r="U14" s="92">
        <v>0</v>
      </c>
      <c r="V14" s="92">
        <v>6814722</v>
      </c>
      <c r="W14" s="92">
        <v>1449298.6</v>
      </c>
      <c r="X14" s="92">
        <v>118400</v>
      </c>
      <c r="Y14" s="92">
        <v>76986161.079999998</v>
      </c>
      <c r="Z14" s="94">
        <v>0.11</v>
      </c>
      <c r="AA14" s="9"/>
    </row>
    <row r="15" spans="1:27">
      <c r="A15" s="3" t="s">
        <v>127</v>
      </c>
      <c r="B15" s="11" t="s">
        <v>31</v>
      </c>
      <c r="C15" s="7">
        <v>4101002</v>
      </c>
      <c r="D15" s="7">
        <v>85640</v>
      </c>
      <c r="E15" s="92">
        <v>3167181.6</v>
      </c>
      <c r="F15" s="92">
        <v>48502303.310000002</v>
      </c>
      <c r="G15" s="92">
        <v>15619355.800000001</v>
      </c>
      <c r="H15" s="92">
        <v>3742.2</v>
      </c>
      <c r="I15" s="92">
        <v>0</v>
      </c>
      <c r="J15" s="92">
        <v>0</v>
      </c>
      <c r="K15" s="92">
        <v>3030383.25</v>
      </c>
      <c r="L15" s="92">
        <v>2949355.9099999997</v>
      </c>
      <c r="M15" s="92">
        <v>34327171.299999997</v>
      </c>
      <c r="N15" s="92">
        <v>1979624.0699999998</v>
      </c>
      <c r="O15" s="92">
        <v>5431623</v>
      </c>
      <c r="P15" s="92">
        <v>125448.2</v>
      </c>
      <c r="Q15" s="92">
        <v>4324463.46</v>
      </c>
      <c r="R15" s="92">
        <v>16100</v>
      </c>
      <c r="S15" s="92">
        <v>570450</v>
      </c>
      <c r="T15" s="92">
        <v>382950</v>
      </c>
      <c r="U15" s="92">
        <v>0</v>
      </c>
      <c r="V15" s="92">
        <v>34099087.099999994</v>
      </c>
      <c r="W15" s="92">
        <v>4974662</v>
      </c>
      <c r="X15" s="92">
        <v>16723770</v>
      </c>
      <c r="Y15" s="92">
        <v>176227671.19999999</v>
      </c>
      <c r="Z15" s="94">
        <v>0.26</v>
      </c>
      <c r="AA15" s="9"/>
    </row>
    <row r="16" spans="1:27">
      <c r="A16" s="3" t="s">
        <v>361</v>
      </c>
      <c r="B16" s="6" t="s">
        <v>15</v>
      </c>
      <c r="C16" s="7">
        <v>4101051</v>
      </c>
      <c r="D16" s="7">
        <v>85425</v>
      </c>
      <c r="E16" s="92">
        <v>491287.7</v>
      </c>
      <c r="F16" s="92">
        <v>16153077.690000001</v>
      </c>
      <c r="G16" s="92">
        <v>4068767.79</v>
      </c>
      <c r="H16" s="92">
        <v>13199.8</v>
      </c>
      <c r="I16" s="92">
        <v>30955</v>
      </c>
      <c r="J16" s="92">
        <v>0</v>
      </c>
      <c r="K16" s="92">
        <v>1555241</v>
      </c>
      <c r="L16" s="92">
        <v>1023617.89</v>
      </c>
      <c r="M16" s="92">
        <v>33072851.479999997</v>
      </c>
      <c r="N16" s="92">
        <v>1205429.4500000002</v>
      </c>
      <c r="O16" s="92">
        <v>347900</v>
      </c>
      <c r="P16" s="92">
        <v>142289.4</v>
      </c>
      <c r="Q16" s="92">
        <v>33466137.670000002</v>
      </c>
      <c r="R16" s="92">
        <v>0</v>
      </c>
      <c r="S16" s="92">
        <v>241858.4</v>
      </c>
      <c r="T16" s="92">
        <v>340150</v>
      </c>
      <c r="U16" s="92">
        <v>0</v>
      </c>
      <c r="V16" s="92">
        <v>8452879.75</v>
      </c>
      <c r="W16" s="92">
        <v>5749832.8500000006</v>
      </c>
      <c r="X16" s="92">
        <v>917280</v>
      </c>
      <c r="Y16" s="92">
        <v>107272755.87</v>
      </c>
      <c r="Z16" s="94">
        <v>0.16</v>
      </c>
      <c r="AA16" s="9"/>
    </row>
    <row r="17" spans="1:27">
      <c r="A17" s="3" t="s">
        <v>78</v>
      </c>
      <c r="B17" s="11" t="s">
        <v>63</v>
      </c>
      <c r="C17" s="7">
        <v>4101101</v>
      </c>
      <c r="D17" s="7">
        <v>86380</v>
      </c>
      <c r="E17" s="92">
        <v>163099.5</v>
      </c>
      <c r="F17" s="92">
        <v>5087736.28</v>
      </c>
      <c r="G17" s="92">
        <v>617067.28</v>
      </c>
      <c r="H17" s="92">
        <v>356.4</v>
      </c>
      <c r="I17" s="92">
        <v>0</v>
      </c>
      <c r="J17" s="92">
        <v>0</v>
      </c>
      <c r="K17" s="92">
        <v>17515639.890000001</v>
      </c>
      <c r="L17" s="92">
        <v>993233.69</v>
      </c>
      <c r="M17" s="92">
        <v>61150303.32</v>
      </c>
      <c r="N17" s="92">
        <v>679100.54</v>
      </c>
      <c r="O17" s="92">
        <v>32078.85</v>
      </c>
      <c r="P17" s="92">
        <v>0</v>
      </c>
      <c r="Q17" s="92">
        <v>21427622.400000002</v>
      </c>
      <c r="R17" s="92">
        <v>0</v>
      </c>
      <c r="S17" s="92">
        <v>22666.26</v>
      </c>
      <c r="T17" s="92">
        <v>5194404</v>
      </c>
      <c r="U17" s="92">
        <v>0</v>
      </c>
      <c r="V17" s="92">
        <v>204240</v>
      </c>
      <c r="W17" s="92">
        <v>843074.18</v>
      </c>
      <c r="X17" s="92">
        <v>739726.9</v>
      </c>
      <c r="Y17" s="92">
        <v>114670349.49000002</v>
      </c>
      <c r="Z17" s="94">
        <v>0.17</v>
      </c>
      <c r="AA17" s="9"/>
    </row>
    <row r="18" spans="1:27">
      <c r="A18" s="3" t="s">
        <v>314</v>
      </c>
      <c r="B18" s="6" t="s">
        <v>11</v>
      </c>
      <c r="C18" s="7">
        <v>4101150</v>
      </c>
      <c r="D18" s="7">
        <v>86755</v>
      </c>
      <c r="E18" s="92">
        <v>904092.3</v>
      </c>
      <c r="F18" s="92">
        <v>33507170.920000002</v>
      </c>
      <c r="G18" s="92">
        <v>8466196.2400000002</v>
      </c>
      <c r="H18" s="92">
        <v>191150.69999999998</v>
      </c>
      <c r="I18" s="92">
        <v>7656</v>
      </c>
      <c r="J18" s="92">
        <v>391600</v>
      </c>
      <c r="K18" s="92">
        <v>83481.5</v>
      </c>
      <c r="L18" s="92">
        <v>22099.95</v>
      </c>
      <c r="M18" s="92">
        <v>33794821.969999999</v>
      </c>
      <c r="N18" s="92">
        <v>832717.8</v>
      </c>
      <c r="O18" s="92">
        <v>536725</v>
      </c>
      <c r="P18" s="92">
        <v>0</v>
      </c>
      <c r="Q18" s="92">
        <v>1620240.25</v>
      </c>
      <c r="R18" s="92">
        <v>0</v>
      </c>
      <c r="S18" s="92">
        <v>18183.75</v>
      </c>
      <c r="T18" s="92">
        <v>40100</v>
      </c>
      <c r="U18" s="92">
        <v>0</v>
      </c>
      <c r="V18" s="92">
        <v>3021452.6</v>
      </c>
      <c r="W18" s="92">
        <v>842972</v>
      </c>
      <c r="X18" s="92">
        <v>1161660</v>
      </c>
      <c r="Y18" s="92">
        <v>85442320.980000004</v>
      </c>
      <c r="Z18" s="94">
        <v>0.12</v>
      </c>
      <c r="AA18" s="9"/>
    </row>
    <row r="19" spans="1:27">
      <c r="A19" s="3" t="s">
        <v>192</v>
      </c>
      <c r="B19" s="6" t="s">
        <v>7</v>
      </c>
      <c r="C19" s="7">
        <v>4101200</v>
      </c>
      <c r="D19" s="7">
        <v>83370</v>
      </c>
      <c r="E19" s="92">
        <v>7510.5</v>
      </c>
      <c r="F19" s="92">
        <v>33420</v>
      </c>
      <c r="G19" s="92">
        <v>284388.44</v>
      </c>
      <c r="H19" s="92">
        <v>52033.96</v>
      </c>
      <c r="I19" s="92">
        <v>77400</v>
      </c>
      <c r="J19" s="92">
        <v>70080</v>
      </c>
      <c r="K19" s="92">
        <v>2531922.2999999998</v>
      </c>
      <c r="L19" s="92">
        <v>0</v>
      </c>
      <c r="M19" s="92">
        <v>482615.32</v>
      </c>
      <c r="N19" s="92">
        <v>4193039.68</v>
      </c>
      <c r="O19" s="92">
        <v>0</v>
      </c>
      <c r="P19" s="92">
        <v>2421200</v>
      </c>
      <c r="Q19" s="92">
        <v>1846894.04</v>
      </c>
      <c r="R19" s="92">
        <v>0</v>
      </c>
      <c r="S19" s="92">
        <v>6279.6</v>
      </c>
      <c r="T19" s="92">
        <v>26332</v>
      </c>
      <c r="U19" s="92">
        <v>3114440</v>
      </c>
      <c r="V19" s="92">
        <v>340476.2</v>
      </c>
      <c r="W19" s="92">
        <v>3689</v>
      </c>
      <c r="X19" s="92">
        <v>11002.800000000001</v>
      </c>
      <c r="Y19" s="92">
        <v>15502723.839999998</v>
      </c>
      <c r="Z19" s="94">
        <v>0.02</v>
      </c>
      <c r="AA19" s="9"/>
    </row>
    <row r="20" spans="1:27">
      <c r="A20" s="3" t="s">
        <v>260</v>
      </c>
      <c r="B20" s="6" t="s">
        <v>7</v>
      </c>
      <c r="C20" s="7">
        <v>4101309</v>
      </c>
      <c r="D20" s="7">
        <v>83980</v>
      </c>
      <c r="E20" s="92">
        <v>144914.1</v>
      </c>
      <c r="F20" s="92">
        <v>1511109.64</v>
      </c>
      <c r="G20" s="92">
        <v>1552548.69</v>
      </c>
      <c r="H20" s="92">
        <v>288567.08</v>
      </c>
      <c r="I20" s="92">
        <v>0</v>
      </c>
      <c r="J20" s="92">
        <v>0</v>
      </c>
      <c r="K20" s="92">
        <v>7924372.5</v>
      </c>
      <c r="L20" s="92">
        <v>2195624</v>
      </c>
      <c r="M20" s="92">
        <v>56543722.850000001</v>
      </c>
      <c r="N20" s="92">
        <v>20426427.760000002</v>
      </c>
      <c r="O20" s="92">
        <v>61810003.5</v>
      </c>
      <c r="P20" s="92">
        <v>1753456</v>
      </c>
      <c r="Q20" s="92">
        <v>14505947.25</v>
      </c>
      <c r="R20" s="92">
        <v>0</v>
      </c>
      <c r="S20" s="92">
        <v>219210</v>
      </c>
      <c r="T20" s="92">
        <v>142240</v>
      </c>
      <c r="U20" s="92">
        <v>0</v>
      </c>
      <c r="V20" s="92">
        <v>1597969</v>
      </c>
      <c r="W20" s="92">
        <v>166475</v>
      </c>
      <c r="X20" s="92">
        <v>1672777.12</v>
      </c>
      <c r="Y20" s="92">
        <v>172455364.49000001</v>
      </c>
      <c r="Z20" s="94">
        <v>0.25</v>
      </c>
      <c r="AA20" s="9"/>
    </row>
    <row r="21" spans="1:27">
      <c r="A21" s="3" t="s">
        <v>34</v>
      </c>
      <c r="B21" s="6" t="s">
        <v>11</v>
      </c>
      <c r="C21" s="7">
        <v>4101408</v>
      </c>
      <c r="D21" s="7">
        <v>86800</v>
      </c>
      <c r="E21" s="92">
        <v>1708624.4</v>
      </c>
      <c r="F21" s="92">
        <v>85088256.060000002</v>
      </c>
      <c r="G21" s="92">
        <v>16307162.09</v>
      </c>
      <c r="H21" s="92">
        <v>190905.5</v>
      </c>
      <c r="I21" s="92">
        <v>0</v>
      </c>
      <c r="J21" s="92">
        <v>2023332</v>
      </c>
      <c r="K21" s="92">
        <v>2116603.83</v>
      </c>
      <c r="L21" s="92">
        <v>3282702.13</v>
      </c>
      <c r="M21" s="92">
        <v>78891549.340000004</v>
      </c>
      <c r="N21" s="92">
        <v>8312714.2400000002</v>
      </c>
      <c r="O21" s="92">
        <v>3140888.5999999996</v>
      </c>
      <c r="P21" s="92">
        <v>8220</v>
      </c>
      <c r="Q21" s="92">
        <v>33434297.940000001</v>
      </c>
      <c r="R21" s="92">
        <v>0</v>
      </c>
      <c r="S21" s="92">
        <v>155137.5</v>
      </c>
      <c r="T21" s="92">
        <v>160400</v>
      </c>
      <c r="U21" s="92">
        <v>0</v>
      </c>
      <c r="V21" s="92">
        <v>9883332.6999999993</v>
      </c>
      <c r="W21" s="92">
        <v>1695360</v>
      </c>
      <c r="X21" s="92">
        <v>351273</v>
      </c>
      <c r="Y21" s="92">
        <v>246750759.33000001</v>
      </c>
      <c r="Z21" s="94">
        <v>0.36</v>
      </c>
      <c r="AA21" s="9"/>
    </row>
    <row r="22" spans="1:27">
      <c r="A22" s="3" t="s">
        <v>24</v>
      </c>
      <c r="B22" s="6" t="s">
        <v>11</v>
      </c>
      <c r="C22" s="7">
        <v>4101507</v>
      </c>
      <c r="D22" s="7">
        <v>86700</v>
      </c>
      <c r="E22" s="92">
        <v>2885460.3</v>
      </c>
      <c r="F22" s="92">
        <v>59695502.030000001</v>
      </c>
      <c r="G22" s="92">
        <v>7774665.9200000009</v>
      </c>
      <c r="H22" s="92">
        <v>78643.320000000007</v>
      </c>
      <c r="I22" s="92">
        <v>3520000</v>
      </c>
      <c r="J22" s="92">
        <v>64330</v>
      </c>
      <c r="K22" s="92">
        <v>7648512.3799999999</v>
      </c>
      <c r="L22" s="92">
        <v>5280977.1399999997</v>
      </c>
      <c r="M22" s="92">
        <v>84735519.280000001</v>
      </c>
      <c r="N22" s="92">
        <v>718436.74999999988</v>
      </c>
      <c r="O22" s="92">
        <v>405763.8</v>
      </c>
      <c r="P22" s="92">
        <v>0</v>
      </c>
      <c r="Q22" s="92">
        <v>5977131.96</v>
      </c>
      <c r="R22" s="92">
        <v>0</v>
      </c>
      <c r="S22" s="92">
        <v>72711</v>
      </c>
      <c r="T22" s="92">
        <v>120300</v>
      </c>
      <c r="U22" s="92">
        <v>0</v>
      </c>
      <c r="V22" s="92">
        <v>58503610.600000001</v>
      </c>
      <c r="W22" s="92">
        <v>1554080</v>
      </c>
      <c r="X22" s="92">
        <v>3817944.4</v>
      </c>
      <c r="Y22" s="92">
        <v>242853588.88000003</v>
      </c>
      <c r="Z22" s="94">
        <v>0.35</v>
      </c>
      <c r="AA22" s="9"/>
    </row>
    <row r="23" spans="1:27">
      <c r="A23" s="3" t="s">
        <v>54</v>
      </c>
      <c r="B23" s="11" t="s">
        <v>23</v>
      </c>
      <c r="C23" s="7">
        <v>4101606</v>
      </c>
      <c r="D23" s="7">
        <v>86510</v>
      </c>
      <c r="E23" s="92">
        <v>6291446.0999999996</v>
      </c>
      <c r="F23" s="92">
        <v>3949006</v>
      </c>
      <c r="G23" s="92">
        <v>21754633.5</v>
      </c>
      <c r="H23" s="92">
        <v>1628917.1</v>
      </c>
      <c r="I23" s="92">
        <v>0</v>
      </c>
      <c r="J23" s="92">
        <v>0</v>
      </c>
      <c r="K23" s="92">
        <v>8018518</v>
      </c>
      <c r="L23" s="92">
        <v>29334301.66</v>
      </c>
      <c r="M23" s="92">
        <v>145952511.44</v>
      </c>
      <c r="N23" s="92">
        <v>979495.95000000007</v>
      </c>
      <c r="O23" s="92">
        <v>45852186.619999997</v>
      </c>
      <c r="P23" s="92">
        <v>0</v>
      </c>
      <c r="Q23" s="92">
        <v>1191483.25</v>
      </c>
      <c r="R23" s="92">
        <v>0</v>
      </c>
      <c r="S23" s="92">
        <v>142007</v>
      </c>
      <c r="T23" s="92">
        <v>0</v>
      </c>
      <c r="U23" s="92">
        <v>0</v>
      </c>
      <c r="V23" s="92">
        <v>92611799.700000003</v>
      </c>
      <c r="W23" s="92">
        <v>21249742.359999999</v>
      </c>
      <c r="X23" s="92">
        <v>72265560.950000003</v>
      </c>
      <c r="Y23" s="92">
        <v>451221609.63</v>
      </c>
      <c r="Z23" s="94">
        <v>0.65</v>
      </c>
      <c r="AA23" s="9"/>
    </row>
    <row r="24" spans="1:27">
      <c r="A24" s="3" t="s">
        <v>344</v>
      </c>
      <c r="B24" s="11" t="s">
        <v>21</v>
      </c>
      <c r="C24" s="7">
        <v>4101655</v>
      </c>
      <c r="D24" s="7">
        <v>86884</v>
      </c>
      <c r="E24" s="92">
        <v>244341.6</v>
      </c>
      <c r="F24" s="92">
        <v>139250</v>
      </c>
      <c r="G24" s="92">
        <v>7133817.3099999996</v>
      </c>
      <c r="H24" s="92">
        <v>0</v>
      </c>
      <c r="I24" s="92">
        <v>0</v>
      </c>
      <c r="J24" s="92">
        <v>0</v>
      </c>
      <c r="K24" s="92">
        <v>403227.36</v>
      </c>
      <c r="L24" s="92">
        <v>4387233.66</v>
      </c>
      <c r="M24" s="92">
        <v>68758008.650000006</v>
      </c>
      <c r="N24" s="92">
        <v>604185.64</v>
      </c>
      <c r="O24" s="92">
        <v>1056000</v>
      </c>
      <c r="P24" s="92">
        <v>0</v>
      </c>
      <c r="Q24" s="92">
        <v>2936753.21</v>
      </c>
      <c r="R24" s="92">
        <v>0</v>
      </c>
      <c r="S24" s="92">
        <v>161722</v>
      </c>
      <c r="T24" s="92">
        <v>88766</v>
      </c>
      <c r="U24" s="92">
        <v>0</v>
      </c>
      <c r="V24" s="92">
        <v>8509399</v>
      </c>
      <c r="W24" s="92">
        <v>569883</v>
      </c>
      <c r="X24" s="92">
        <v>1485125</v>
      </c>
      <c r="Y24" s="92">
        <v>96477712.430000007</v>
      </c>
      <c r="Z24" s="94">
        <v>0.14000000000000001</v>
      </c>
      <c r="AA24" s="9"/>
    </row>
    <row r="25" spans="1:27">
      <c r="A25" s="3" t="s">
        <v>97</v>
      </c>
      <c r="B25" s="11" t="s">
        <v>29</v>
      </c>
      <c r="C25" s="7">
        <v>4101705</v>
      </c>
      <c r="D25" s="7">
        <v>87260</v>
      </c>
      <c r="E25" s="92">
        <v>1372129.1</v>
      </c>
      <c r="F25" s="92">
        <v>75303771.349999994</v>
      </c>
      <c r="G25" s="92">
        <v>6729326.8600000003</v>
      </c>
      <c r="H25" s="92">
        <v>38279.42</v>
      </c>
      <c r="I25" s="92">
        <v>0</v>
      </c>
      <c r="J25" s="92">
        <v>0</v>
      </c>
      <c r="K25" s="92">
        <v>364540.25</v>
      </c>
      <c r="L25" s="92">
        <v>6803174.9199999999</v>
      </c>
      <c r="M25" s="92">
        <v>93666738.339999989</v>
      </c>
      <c r="N25" s="92">
        <v>829769.5</v>
      </c>
      <c r="O25" s="92">
        <v>4899383.5999999996</v>
      </c>
      <c r="P25" s="92">
        <v>422055.62</v>
      </c>
      <c r="Q25" s="92">
        <v>81294188.390000001</v>
      </c>
      <c r="R25" s="92">
        <v>0</v>
      </c>
      <c r="S25" s="92">
        <v>18320.900000000001</v>
      </c>
      <c r="T25" s="92">
        <v>20050</v>
      </c>
      <c r="U25" s="92">
        <v>0</v>
      </c>
      <c r="V25" s="92">
        <v>6167000</v>
      </c>
      <c r="W25" s="92">
        <v>8230572</v>
      </c>
      <c r="X25" s="92">
        <v>88080</v>
      </c>
      <c r="Y25" s="92">
        <v>286247380.24999994</v>
      </c>
      <c r="Z25" s="94">
        <v>0.41</v>
      </c>
      <c r="AA25" s="9"/>
    </row>
    <row r="26" spans="1:27">
      <c r="A26" s="3" t="s">
        <v>9</v>
      </c>
      <c r="B26" s="6" t="s">
        <v>7</v>
      </c>
      <c r="C26" s="7">
        <v>4101804</v>
      </c>
      <c r="D26" s="7">
        <v>83700</v>
      </c>
      <c r="E26" s="92">
        <v>279042.09999999998</v>
      </c>
      <c r="F26" s="92">
        <v>7311508.5</v>
      </c>
      <c r="G26" s="92">
        <v>1381773.18</v>
      </c>
      <c r="H26" s="92">
        <v>0</v>
      </c>
      <c r="I26" s="92">
        <v>224700</v>
      </c>
      <c r="J26" s="92">
        <v>128553.5</v>
      </c>
      <c r="K26" s="92">
        <v>15419420.4</v>
      </c>
      <c r="L26" s="92">
        <v>2565908.4</v>
      </c>
      <c r="M26" s="92">
        <v>84327188.24000001</v>
      </c>
      <c r="N26" s="92">
        <v>112339274.19000001</v>
      </c>
      <c r="O26" s="92">
        <v>744410</v>
      </c>
      <c r="P26" s="92">
        <v>130531.2</v>
      </c>
      <c r="Q26" s="92">
        <v>1252341.94</v>
      </c>
      <c r="R26" s="92">
        <v>0</v>
      </c>
      <c r="S26" s="92">
        <v>250231.06</v>
      </c>
      <c r="T26" s="92">
        <v>473875.6</v>
      </c>
      <c r="U26" s="92">
        <v>0</v>
      </c>
      <c r="V26" s="92">
        <v>5928722.5</v>
      </c>
      <c r="W26" s="92">
        <v>0</v>
      </c>
      <c r="X26" s="92">
        <v>2029287.3</v>
      </c>
      <c r="Y26" s="92">
        <v>234786768.11000001</v>
      </c>
      <c r="Z26" s="94">
        <v>0.34</v>
      </c>
      <c r="AA26" s="9"/>
    </row>
    <row r="27" spans="1:27">
      <c r="A27" s="3" t="s">
        <v>371</v>
      </c>
      <c r="B27" s="11" t="s">
        <v>21</v>
      </c>
      <c r="C27" s="7">
        <v>4101853</v>
      </c>
      <c r="D27" s="7">
        <v>86880</v>
      </c>
      <c r="E27" s="92">
        <v>284397.59999999998</v>
      </c>
      <c r="F27" s="92">
        <v>420125</v>
      </c>
      <c r="G27" s="92">
        <v>5813578.3699999992</v>
      </c>
      <c r="H27" s="92">
        <v>0</v>
      </c>
      <c r="I27" s="92">
        <v>0</v>
      </c>
      <c r="J27" s="92">
        <v>0</v>
      </c>
      <c r="K27" s="92">
        <v>160217.73000000001</v>
      </c>
      <c r="L27" s="92">
        <v>3733500.4</v>
      </c>
      <c r="M27" s="92">
        <v>55085332.630000003</v>
      </c>
      <c r="N27" s="92">
        <v>676485.8899999999</v>
      </c>
      <c r="O27" s="92">
        <v>2952480</v>
      </c>
      <c r="P27" s="92">
        <v>0</v>
      </c>
      <c r="Q27" s="92">
        <v>1026920.8</v>
      </c>
      <c r="R27" s="92">
        <v>0</v>
      </c>
      <c r="S27" s="92">
        <v>93060</v>
      </c>
      <c r="T27" s="92">
        <v>63505</v>
      </c>
      <c r="U27" s="92">
        <v>0</v>
      </c>
      <c r="V27" s="92">
        <v>5442471</v>
      </c>
      <c r="W27" s="92">
        <v>4232248</v>
      </c>
      <c r="X27" s="92">
        <v>3309550</v>
      </c>
      <c r="Y27" s="92">
        <v>83293872.420000002</v>
      </c>
      <c r="Z27" s="94">
        <v>0.12</v>
      </c>
      <c r="AA27" s="9"/>
    </row>
    <row r="28" spans="1:27">
      <c r="A28" s="3" t="s">
        <v>137</v>
      </c>
      <c r="B28" s="6" t="s">
        <v>11</v>
      </c>
      <c r="C28" s="7">
        <v>4101903</v>
      </c>
      <c r="D28" s="7">
        <v>86220</v>
      </c>
      <c r="E28" s="92">
        <v>194108.5</v>
      </c>
      <c r="F28" s="92">
        <v>2600993.04</v>
      </c>
      <c r="G28" s="92">
        <v>4686772.9799999995</v>
      </c>
      <c r="H28" s="92">
        <v>0</v>
      </c>
      <c r="I28" s="92">
        <v>51600</v>
      </c>
      <c r="J28" s="92">
        <v>37620</v>
      </c>
      <c r="K28" s="92">
        <v>7063179.9399999995</v>
      </c>
      <c r="L28" s="92">
        <v>6390217.29</v>
      </c>
      <c r="M28" s="92">
        <v>110662807.46000001</v>
      </c>
      <c r="N28" s="92">
        <v>6101158.9800000004</v>
      </c>
      <c r="O28" s="92">
        <v>132690.5</v>
      </c>
      <c r="P28" s="92">
        <v>0</v>
      </c>
      <c r="Q28" s="92">
        <v>9386606.5199999996</v>
      </c>
      <c r="R28" s="92">
        <v>0</v>
      </c>
      <c r="S28" s="92">
        <v>44070.48</v>
      </c>
      <c r="T28" s="92">
        <v>219072</v>
      </c>
      <c r="U28" s="92">
        <v>0</v>
      </c>
      <c r="V28" s="92">
        <v>644960.19999999995</v>
      </c>
      <c r="W28" s="92">
        <v>0</v>
      </c>
      <c r="X28" s="92">
        <v>1142662.3999999999</v>
      </c>
      <c r="Y28" s="92">
        <v>149358520.28999999</v>
      </c>
      <c r="Z28" s="94">
        <v>0.22</v>
      </c>
      <c r="AA28" s="9"/>
    </row>
    <row r="29" spans="1:27">
      <c r="A29" s="3" t="s">
        <v>49</v>
      </c>
      <c r="B29" s="6" t="s">
        <v>15</v>
      </c>
      <c r="C29" s="7">
        <v>4102000</v>
      </c>
      <c r="D29" s="7">
        <v>85935</v>
      </c>
      <c r="E29" s="92">
        <v>5352219.9000000004</v>
      </c>
      <c r="F29" s="92">
        <v>206775716.84999999</v>
      </c>
      <c r="G29" s="92">
        <v>3190354.2999999993</v>
      </c>
      <c r="H29" s="92">
        <v>0</v>
      </c>
      <c r="I29" s="92">
        <v>0</v>
      </c>
      <c r="J29" s="92">
        <v>0</v>
      </c>
      <c r="K29" s="92">
        <v>2254308</v>
      </c>
      <c r="L29" s="92">
        <v>1619628.48</v>
      </c>
      <c r="M29" s="92">
        <v>377065990</v>
      </c>
      <c r="N29" s="92">
        <v>1347143.12</v>
      </c>
      <c r="O29" s="92">
        <v>1891000</v>
      </c>
      <c r="P29" s="92">
        <v>0</v>
      </c>
      <c r="Q29" s="92">
        <v>53152840.5</v>
      </c>
      <c r="R29" s="92">
        <v>0</v>
      </c>
      <c r="S29" s="92">
        <v>39874.9</v>
      </c>
      <c r="T29" s="92">
        <v>20758510</v>
      </c>
      <c r="U29" s="92">
        <v>0</v>
      </c>
      <c r="V29" s="92">
        <v>12746958</v>
      </c>
      <c r="W29" s="92">
        <v>3139274</v>
      </c>
      <c r="X29" s="92">
        <v>23317560</v>
      </c>
      <c r="Y29" s="92">
        <v>712651378.04999995</v>
      </c>
      <c r="Z29" s="94">
        <v>1.03</v>
      </c>
      <c r="AA29" s="9"/>
    </row>
    <row r="30" spans="1:27">
      <c r="A30" s="3" t="s">
        <v>94</v>
      </c>
      <c r="B30" s="6" t="s">
        <v>11</v>
      </c>
      <c r="C30" s="7">
        <v>4102109</v>
      </c>
      <c r="D30" s="7">
        <v>86730</v>
      </c>
      <c r="E30" s="92">
        <v>2341632.2000000002</v>
      </c>
      <c r="F30" s="92">
        <v>90949210.090000004</v>
      </c>
      <c r="G30" s="92">
        <v>42449510.780000001</v>
      </c>
      <c r="H30" s="92">
        <v>399537.18</v>
      </c>
      <c r="I30" s="92">
        <v>0</v>
      </c>
      <c r="J30" s="92">
        <v>41880</v>
      </c>
      <c r="K30" s="92">
        <v>1310885.3999999999</v>
      </c>
      <c r="L30" s="92">
        <v>1079380.28</v>
      </c>
      <c r="M30" s="92">
        <v>93735068.74000001</v>
      </c>
      <c r="N30" s="92">
        <v>4093836.2399999998</v>
      </c>
      <c r="O30" s="92">
        <v>133787.5</v>
      </c>
      <c r="P30" s="92">
        <v>0</v>
      </c>
      <c r="Q30" s="92">
        <v>15391173.15</v>
      </c>
      <c r="R30" s="92">
        <v>0</v>
      </c>
      <c r="S30" s="92">
        <v>98330.4</v>
      </c>
      <c r="T30" s="92">
        <v>0</v>
      </c>
      <c r="U30" s="92">
        <v>0</v>
      </c>
      <c r="V30" s="92">
        <v>21412946.550000001</v>
      </c>
      <c r="W30" s="92">
        <v>2750725.2</v>
      </c>
      <c r="X30" s="92">
        <v>1476100</v>
      </c>
      <c r="Y30" s="92">
        <v>277664003.71000004</v>
      </c>
      <c r="Z30" s="94">
        <v>0.4</v>
      </c>
      <c r="AA30" s="9"/>
    </row>
    <row r="31" spans="1:27">
      <c r="A31" s="3" t="s">
        <v>318</v>
      </c>
      <c r="B31" s="6" t="s">
        <v>11</v>
      </c>
      <c r="C31" s="7">
        <v>4102208</v>
      </c>
      <c r="D31" s="7">
        <v>87630</v>
      </c>
      <c r="E31" s="92">
        <v>254960.6</v>
      </c>
      <c r="F31" s="92">
        <v>5668569.3099999996</v>
      </c>
      <c r="G31" s="92">
        <v>12906962.529999999</v>
      </c>
      <c r="H31" s="92">
        <v>79237.100000000006</v>
      </c>
      <c r="I31" s="92">
        <v>47850</v>
      </c>
      <c r="J31" s="92">
        <v>0</v>
      </c>
      <c r="K31" s="92">
        <v>8477866.6999999993</v>
      </c>
      <c r="L31" s="92">
        <v>112850</v>
      </c>
      <c r="M31" s="92">
        <v>23356145.060000002</v>
      </c>
      <c r="N31" s="92">
        <v>714291.03999999992</v>
      </c>
      <c r="O31" s="92">
        <v>1536496</v>
      </c>
      <c r="P31" s="92">
        <v>0</v>
      </c>
      <c r="Q31" s="92">
        <v>7587027.9800000004</v>
      </c>
      <c r="R31" s="92">
        <v>0</v>
      </c>
      <c r="S31" s="92">
        <v>18323</v>
      </c>
      <c r="T31" s="92">
        <v>40100</v>
      </c>
      <c r="U31" s="92">
        <v>0</v>
      </c>
      <c r="V31" s="92">
        <v>3089545.8</v>
      </c>
      <c r="W31" s="92">
        <v>772960</v>
      </c>
      <c r="X31" s="92">
        <v>144300</v>
      </c>
      <c r="Y31" s="92">
        <v>64807485.11999999</v>
      </c>
      <c r="Z31" s="94">
        <v>0.09</v>
      </c>
      <c r="AA31" s="9"/>
    </row>
    <row r="32" spans="1:27">
      <c r="A32" s="3" t="s">
        <v>59</v>
      </c>
      <c r="B32" s="6" t="s">
        <v>7</v>
      </c>
      <c r="C32" s="7">
        <v>4102307</v>
      </c>
      <c r="D32" s="7">
        <v>83650</v>
      </c>
      <c r="E32" s="92">
        <v>202282.8</v>
      </c>
      <c r="F32" s="92">
        <v>1127925</v>
      </c>
      <c r="G32" s="92">
        <v>2934230.46</v>
      </c>
      <c r="H32" s="92">
        <v>0</v>
      </c>
      <c r="I32" s="92">
        <v>0</v>
      </c>
      <c r="J32" s="92">
        <v>21734</v>
      </c>
      <c r="K32" s="92">
        <v>63643.5</v>
      </c>
      <c r="L32" s="92">
        <v>1087561.75</v>
      </c>
      <c r="M32" s="92">
        <v>56095939.5</v>
      </c>
      <c r="N32" s="92">
        <v>17702325.939999998</v>
      </c>
      <c r="O32" s="92">
        <v>4712502</v>
      </c>
      <c r="P32" s="92">
        <v>38658.300000000003</v>
      </c>
      <c r="Q32" s="92">
        <v>178286.63</v>
      </c>
      <c r="R32" s="92">
        <v>0</v>
      </c>
      <c r="S32" s="92">
        <v>532852.34</v>
      </c>
      <c r="T32" s="92">
        <v>22670</v>
      </c>
      <c r="U32" s="92">
        <v>0</v>
      </c>
      <c r="V32" s="92">
        <v>6454265</v>
      </c>
      <c r="W32" s="92">
        <v>0</v>
      </c>
      <c r="X32" s="92">
        <v>242488.6</v>
      </c>
      <c r="Y32" s="92">
        <v>91417365.819999978</v>
      </c>
      <c r="Z32" s="94">
        <v>0.13</v>
      </c>
      <c r="AA32" s="9"/>
    </row>
    <row r="33" spans="1:27">
      <c r="A33" s="3" t="s">
        <v>122</v>
      </c>
      <c r="B33" s="11" t="s">
        <v>63</v>
      </c>
      <c r="C33" s="7">
        <v>4102406</v>
      </c>
      <c r="D33" s="7">
        <v>86360</v>
      </c>
      <c r="E33" s="92">
        <v>476865.5</v>
      </c>
      <c r="F33" s="92">
        <v>14083718.119999999</v>
      </c>
      <c r="G33" s="92">
        <v>5722244.620000001</v>
      </c>
      <c r="H33" s="92">
        <v>0</v>
      </c>
      <c r="I33" s="92">
        <v>0</v>
      </c>
      <c r="J33" s="92">
        <v>0</v>
      </c>
      <c r="K33" s="92">
        <v>15556806.09</v>
      </c>
      <c r="L33" s="92">
        <v>3890019.45</v>
      </c>
      <c r="M33" s="92">
        <v>67855534.469999999</v>
      </c>
      <c r="N33" s="92">
        <v>2037454.66</v>
      </c>
      <c r="O33" s="92">
        <v>1926307.2000000002</v>
      </c>
      <c r="P33" s="92">
        <v>0</v>
      </c>
      <c r="Q33" s="92">
        <v>38716938</v>
      </c>
      <c r="R33" s="92">
        <v>0</v>
      </c>
      <c r="S33" s="92">
        <v>109562.88</v>
      </c>
      <c r="T33" s="92">
        <v>276920</v>
      </c>
      <c r="U33" s="92">
        <v>0</v>
      </c>
      <c r="V33" s="92">
        <v>1784084</v>
      </c>
      <c r="W33" s="92">
        <v>5706963.6799999997</v>
      </c>
      <c r="X33" s="92">
        <v>773573.6</v>
      </c>
      <c r="Y33" s="92">
        <v>158916992.27000001</v>
      </c>
      <c r="Z33" s="94">
        <v>0.23</v>
      </c>
      <c r="AA33" s="9"/>
    </row>
    <row r="34" spans="1:27">
      <c r="A34" s="3" t="s">
        <v>287</v>
      </c>
      <c r="B34" s="11" t="s">
        <v>21</v>
      </c>
      <c r="C34" s="7">
        <v>4102505</v>
      </c>
      <c r="D34" s="7">
        <v>86960</v>
      </c>
      <c r="E34" s="92">
        <v>448707.3</v>
      </c>
      <c r="F34" s="92">
        <v>4031922.03</v>
      </c>
      <c r="G34" s="92">
        <v>22943819.760000002</v>
      </c>
      <c r="H34" s="92">
        <v>415905.81999999995</v>
      </c>
      <c r="I34" s="92">
        <v>0</v>
      </c>
      <c r="J34" s="92">
        <v>0</v>
      </c>
      <c r="K34" s="92">
        <v>1227867.3</v>
      </c>
      <c r="L34" s="92">
        <v>1390539.3699999999</v>
      </c>
      <c r="M34" s="92">
        <v>54782479.859999999</v>
      </c>
      <c r="N34" s="92">
        <v>701572.91</v>
      </c>
      <c r="O34" s="92">
        <v>749663</v>
      </c>
      <c r="P34" s="92">
        <v>8140</v>
      </c>
      <c r="Q34" s="92">
        <v>6220661.0099999998</v>
      </c>
      <c r="R34" s="92">
        <v>0</v>
      </c>
      <c r="S34" s="92">
        <v>46764</v>
      </c>
      <c r="T34" s="92">
        <v>263025</v>
      </c>
      <c r="U34" s="92">
        <v>0</v>
      </c>
      <c r="V34" s="92">
        <v>11193890.5</v>
      </c>
      <c r="W34" s="92">
        <v>186755</v>
      </c>
      <c r="X34" s="92">
        <v>174048</v>
      </c>
      <c r="Y34" s="92">
        <v>104785760.86</v>
      </c>
      <c r="Z34" s="94">
        <v>0.15</v>
      </c>
      <c r="AA34" s="9"/>
    </row>
    <row r="35" spans="1:27">
      <c r="A35" s="3" t="s">
        <v>332</v>
      </c>
      <c r="B35" s="11" t="s">
        <v>63</v>
      </c>
      <c r="C35" s="7">
        <v>4102703</v>
      </c>
      <c r="D35" s="7">
        <v>86385</v>
      </c>
      <c r="E35" s="92">
        <v>1404238.8</v>
      </c>
      <c r="F35" s="92">
        <v>39901213.560000002</v>
      </c>
      <c r="G35" s="92">
        <v>1552949.0899999999</v>
      </c>
      <c r="H35" s="92">
        <v>72031.34</v>
      </c>
      <c r="I35" s="92">
        <v>0</v>
      </c>
      <c r="J35" s="92">
        <v>0</v>
      </c>
      <c r="K35" s="92">
        <v>504807.81</v>
      </c>
      <c r="L35" s="92">
        <v>1824006.95</v>
      </c>
      <c r="M35" s="92">
        <v>25496857.989999998</v>
      </c>
      <c r="N35" s="92">
        <v>834102.8600000001</v>
      </c>
      <c r="O35" s="92">
        <v>637035</v>
      </c>
      <c r="P35" s="92">
        <v>0</v>
      </c>
      <c r="Q35" s="92">
        <v>21152052</v>
      </c>
      <c r="R35" s="92">
        <v>0</v>
      </c>
      <c r="S35" s="92">
        <v>42780.6</v>
      </c>
      <c r="T35" s="92">
        <v>367665</v>
      </c>
      <c r="U35" s="92">
        <v>0</v>
      </c>
      <c r="V35" s="92">
        <v>606453.6</v>
      </c>
      <c r="W35" s="92">
        <v>2842067.2</v>
      </c>
      <c r="X35" s="92">
        <v>2394918</v>
      </c>
      <c r="Y35" s="92">
        <v>99633179.799999997</v>
      </c>
      <c r="Z35" s="94">
        <v>0.14000000000000001</v>
      </c>
      <c r="AA35" s="9"/>
    </row>
    <row r="36" spans="1:27">
      <c r="A36" s="3" t="s">
        <v>208</v>
      </c>
      <c r="B36" s="11" t="s">
        <v>31</v>
      </c>
      <c r="C36" s="7">
        <v>4102604</v>
      </c>
      <c r="D36" s="7">
        <v>85700</v>
      </c>
      <c r="E36" s="92">
        <v>1052680.7</v>
      </c>
      <c r="F36" s="92">
        <v>15865064.619999999</v>
      </c>
      <c r="G36" s="92">
        <v>9388951.120000001</v>
      </c>
      <c r="H36" s="92">
        <v>4554</v>
      </c>
      <c r="I36" s="92">
        <v>0</v>
      </c>
      <c r="J36" s="92">
        <v>0</v>
      </c>
      <c r="K36" s="92">
        <v>2774998.6</v>
      </c>
      <c r="L36" s="92">
        <v>796079.84000000008</v>
      </c>
      <c r="M36" s="92">
        <v>12902038.92</v>
      </c>
      <c r="N36" s="92">
        <v>3767809.6800000006</v>
      </c>
      <c r="O36" s="92">
        <v>2137767.2000000002</v>
      </c>
      <c r="P36" s="92">
        <v>439382.2</v>
      </c>
      <c r="Q36" s="92">
        <v>3513256.67</v>
      </c>
      <c r="R36" s="92">
        <v>13440</v>
      </c>
      <c r="S36" s="92">
        <v>307594</v>
      </c>
      <c r="T36" s="92">
        <v>567956</v>
      </c>
      <c r="U36" s="92">
        <v>0</v>
      </c>
      <c r="V36" s="92">
        <v>20796837.5</v>
      </c>
      <c r="W36" s="92">
        <v>6203403.5800000001</v>
      </c>
      <c r="X36" s="92">
        <v>8243734.4000000004</v>
      </c>
      <c r="Y36" s="92">
        <v>88775549.030000016</v>
      </c>
      <c r="Z36" s="94">
        <v>0.13</v>
      </c>
      <c r="AA36" s="9"/>
    </row>
    <row r="37" spans="1:27">
      <c r="A37" s="3" t="s">
        <v>405</v>
      </c>
      <c r="B37" s="11" t="s">
        <v>31</v>
      </c>
      <c r="C37" s="7">
        <v>4102752</v>
      </c>
      <c r="D37" s="7">
        <v>85745</v>
      </c>
      <c r="E37" s="92">
        <v>635795.69999999995</v>
      </c>
      <c r="F37" s="92">
        <v>4575642.24</v>
      </c>
      <c r="G37" s="92">
        <v>8444549.6999999993</v>
      </c>
      <c r="H37" s="92">
        <v>2376</v>
      </c>
      <c r="I37" s="92">
        <v>0</v>
      </c>
      <c r="J37" s="92">
        <v>0</v>
      </c>
      <c r="K37" s="92">
        <v>1204018.5</v>
      </c>
      <c r="L37" s="92">
        <v>4684987.5599999996</v>
      </c>
      <c r="M37" s="92">
        <v>15682312.02</v>
      </c>
      <c r="N37" s="92">
        <v>1779955.7199999997</v>
      </c>
      <c r="O37" s="92">
        <v>948841.6</v>
      </c>
      <c r="P37" s="92">
        <v>73265.2</v>
      </c>
      <c r="Q37" s="92">
        <v>4285947.47</v>
      </c>
      <c r="R37" s="92">
        <v>11200</v>
      </c>
      <c r="S37" s="92">
        <v>303644</v>
      </c>
      <c r="T37" s="92">
        <v>409260</v>
      </c>
      <c r="U37" s="92">
        <v>0</v>
      </c>
      <c r="V37" s="92">
        <v>12011511.800000001</v>
      </c>
      <c r="W37" s="92">
        <v>4266823.3</v>
      </c>
      <c r="X37" s="92">
        <v>4547268</v>
      </c>
      <c r="Y37" s="92">
        <v>63867398.810000002</v>
      </c>
      <c r="Z37" s="94">
        <v>0.09</v>
      </c>
      <c r="AA37" s="9"/>
    </row>
    <row r="38" spans="1:27">
      <c r="A38" s="3" t="s">
        <v>198</v>
      </c>
      <c r="B38" s="6" t="s">
        <v>11</v>
      </c>
      <c r="C38" s="7">
        <v>4102802</v>
      </c>
      <c r="D38" s="7">
        <v>86130</v>
      </c>
      <c r="E38" s="92">
        <v>255023.9</v>
      </c>
      <c r="F38" s="92">
        <v>7069151.8899999997</v>
      </c>
      <c r="G38" s="92">
        <v>3674222.78</v>
      </c>
      <c r="H38" s="92">
        <v>69855.92</v>
      </c>
      <c r="I38" s="92">
        <v>0</v>
      </c>
      <c r="J38" s="92">
        <v>0</v>
      </c>
      <c r="K38" s="92">
        <v>1039908.75</v>
      </c>
      <c r="L38" s="92">
        <v>218987.01</v>
      </c>
      <c r="M38" s="92">
        <v>78837949.890000001</v>
      </c>
      <c r="N38" s="92">
        <v>333499.76</v>
      </c>
      <c r="O38" s="92">
        <v>59143</v>
      </c>
      <c r="P38" s="92">
        <v>0</v>
      </c>
      <c r="Q38" s="92">
        <v>612398.74</v>
      </c>
      <c r="R38" s="92">
        <v>0</v>
      </c>
      <c r="S38" s="92">
        <v>6847.26</v>
      </c>
      <c r="T38" s="92">
        <v>1594080</v>
      </c>
      <c r="U38" s="92">
        <v>0</v>
      </c>
      <c r="V38" s="92">
        <v>926471.79999999993</v>
      </c>
      <c r="W38" s="92">
        <v>56512</v>
      </c>
      <c r="X38" s="92">
        <v>1794328.32</v>
      </c>
      <c r="Y38" s="92">
        <v>96548381.019999996</v>
      </c>
      <c r="Z38" s="94">
        <v>0.14000000000000001</v>
      </c>
      <c r="AA38" s="9"/>
    </row>
    <row r="39" spans="1:27">
      <c r="A39" s="3" t="s">
        <v>125</v>
      </c>
      <c r="B39" s="11" t="s">
        <v>21</v>
      </c>
      <c r="C39" s="7">
        <v>4102901</v>
      </c>
      <c r="D39" s="7">
        <v>84640</v>
      </c>
      <c r="E39" s="92">
        <v>670010.4</v>
      </c>
      <c r="F39" s="92">
        <v>1284320</v>
      </c>
      <c r="G39" s="92">
        <v>8040169.9699999997</v>
      </c>
      <c r="H39" s="92">
        <v>188552.80000000002</v>
      </c>
      <c r="I39" s="92">
        <v>156330</v>
      </c>
      <c r="J39" s="92">
        <v>0</v>
      </c>
      <c r="K39" s="92">
        <v>3088134</v>
      </c>
      <c r="L39" s="92">
        <v>154266.25</v>
      </c>
      <c r="M39" s="92">
        <v>13887582</v>
      </c>
      <c r="N39" s="92">
        <v>2657680.0500000003</v>
      </c>
      <c r="O39" s="92">
        <v>83188022.5</v>
      </c>
      <c r="P39" s="92">
        <v>37468115</v>
      </c>
      <c r="Q39" s="92">
        <v>9414434.9499999993</v>
      </c>
      <c r="R39" s="92">
        <v>0</v>
      </c>
      <c r="S39" s="92">
        <v>478089</v>
      </c>
      <c r="T39" s="92">
        <v>392865</v>
      </c>
      <c r="U39" s="92">
        <v>0</v>
      </c>
      <c r="V39" s="92">
        <v>10270282.5</v>
      </c>
      <c r="W39" s="92">
        <v>6139535</v>
      </c>
      <c r="X39" s="92">
        <v>5120443.5999999996</v>
      </c>
      <c r="Y39" s="92">
        <v>182598833.01999998</v>
      </c>
      <c r="Z39" s="94">
        <v>0.26</v>
      </c>
      <c r="AA39" s="9"/>
    </row>
    <row r="40" spans="1:27">
      <c r="A40" s="3" t="s">
        <v>204</v>
      </c>
      <c r="B40" s="11" t="s">
        <v>21</v>
      </c>
      <c r="C40" s="7">
        <v>4103008</v>
      </c>
      <c r="D40" s="7">
        <v>87390</v>
      </c>
      <c r="E40" s="92">
        <v>18025.2</v>
      </c>
      <c r="F40" s="92">
        <v>38433</v>
      </c>
      <c r="G40" s="92">
        <v>2318052.7599999998</v>
      </c>
      <c r="H40" s="92">
        <v>55331.68</v>
      </c>
      <c r="I40" s="92">
        <v>0</v>
      </c>
      <c r="J40" s="92">
        <v>0</v>
      </c>
      <c r="K40" s="92">
        <v>34895.35</v>
      </c>
      <c r="L40" s="92">
        <v>3356001.1</v>
      </c>
      <c r="M40" s="92">
        <v>129188701.79000001</v>
      </c>
      <c r="N40" s="92">
        <v>54756</v>
      </c>
      <c r="O40" s="92">
        <v>41748</v>
      </c>
      <c r="P40" s="92">
        <v>0</v>
      </c>
      <c r="Q40" s="92">
        <v>194073.78</v>
      </c>
      <c r="R40" s="92">
        <v>0</v>
      </c>
      <c r="S40" s="92">
        <v>32335.200000000001</v>
      </c>
      <c r="T40" s="92">
        <v>0</v>
      </c>
      <c r="U40" s="92">
        <v>0</v>
      </c>
      <c r="V40" s="92">
        <v>4473246.0199999996</v>
      </c>
      <c r="W40" s="92">
        <v>1836640</v>
      </c>
      <c r="X40" s="92">
        <v>65120</v>
      </c>
      <c r="Y40" s="92">
        <v>141707359.88</v>
      </c>
      <c r="Z40" s="94">
        <v>0.21</v>
      </c>
      <c r="AA40" s="9"/>
    </row>
    <row r="41" spans="1:27">
      <c r="A41" s="3" t="s">
        <v>316</v>
      </c>
      <c r="B41" s="11" t="s">
        <v>31</v>
      </c>
      <c r="C41" s="7">
        <v>4103024</v>
      </c>
      <c r="D41" s="7">
        <v>85595</v>
      </c>
      <c r="E41" s="92">
        <v>1100188.5</v>
      </c>
      <c r="F41" s="92">
        <v>29061413.600000001</v>
      </c>
      <c r="G41" s="92">
        <v>7526913.1499999994</v>
      </c>
      <c r="H41" s="92">
        <v>3960</v>
      </c>
      <c r="I41" s="92">
        <v>0</v>
      </c>
      <c r="J41" s="92">
        <v>0</v>
      </c>
      <c r="K41" s="92">
        <v>1378944.75</v>
      </c>
      <c r="L41" s="92">
        <v>1588736.88</v>
      </c>
      <c r="M41" s="92">
        <v>17239404.940000001</v>
      </c>
      <c r="N41" s="92">
        <v>1309714.1400000001</v>
      </c>
      <c r="O41" s="92">
        <v>1807411.5</v>
      </c>
      <c r="P41" s="92">
        <v>44463.4</v>
      </c>
      <c r="Q41" s="92">
        <v>2178836.85</v>
      </c>
      <c r="R41" s="92">
        <v>8540</v>
      </c>
      <c r="S41" s="92">
        <v>150141.6</v>
      </c>
      <c r="T41" s="92">
        <v>220387</v>
      </c>
      <c r="U41" s="92">
        <v>0</v>
      </c>
      <c r="V41" s="92">
        <v>16032583.199999999</v>
      </c>
      <c r="W41" s="92">
        <v>3742525</v>
      </c>
      <c r="X41" s="92">
        <v>1394532</v>
      </c>
      <c r="Y41" s="92">
        <v>84788696.510000005</v>
      </c>
      <c r="Z41" s="94">
        <v>0.12</v>
      </c>
      <c r="AA41" s="9"/>
    </row>
    <row r="42" spans="1:27">
      <c r="A42" s="3" t="s">
        <v>203</v>
      </c>
      <c r="B42" s="11" t="s">
        <v>21</v>
      </c>
      <c r="C42" s="7">
        <v>4103040</v>
      </c>
      <c r="D42" s="7">
        <v>85225</v>
      </c>
      <c r="E42" s="92">
        <v>351992.1</v>
      </c>
      <c r="F42" s="92">
        <v>355372</v>
      </c>
      <c r="G42" s="92">
        <v>13878394.900000002</v>
      </c>
      <c r="H42" s="92">
        <v>0</v>
      </c>
      <c r="I42" s="92">
        <v>5622</v>
      </c>
      <c r="J42" s="92">
        <v>0</v>
      </c>
      <c r="K42" s="92">
        <v>309494.55</v>
      </c>
      <c r="L42" s="92">
        <v>3874069.42</v>
      </c>
      <c r="M42" s="92">
        <v>66528257.82</v>
      </c>
      <c r="N42" s="92">
        <v>212452.66</v>
      </c>
      <c r="O42" s="92">
        <v>926114.7</v>
      </c>
      <c r="P42" s="92">
        <v>1064560</v>
      </c>
      <c r="Q42" s="92">
        <v>1360597.0299999998</v>
      </c>
      <c r="R42" s="92">
        <v>0</v>
      </c>
      <c r="S42" s="92">
        <v>499080</v>
      </c>
      <c r="T42" s="92">
        <v>69315</v>
      </c>
      <c r="U42" s="92">
        <v>0</v>
      </c>
      <c r="V42" s="92">
        <v>14285548.5</v>
      </c>
      <c r="W42" s="92">
        <v>1069821</v>
      </c>
      <c r="X42" s="92">
        <v>2709156</v>
      </c>
      <c r="Y42" s="92">
        <v>107499847.68000001</v>
      </c>
      <c r="Z42" s="94">
        <v>0.16</v>
      </c>
      <c r="AA42" s="9"/>
    </row>
    <row r="43" spans="1:27">
      <c r="A43" s="3" t="s">
        <v>238</v>
      </c>
      <c r="B43" s="6" t="s">
        <v>15</v>
      </c>
      <c r="C43" s="7">
        <v>4103057</v>
      </c>
      <c r="D43" s="7">
        <v>85780</v>
      </c>
      <c r="E43" s="92">
        <v>1597932.3</v>
      </c>
      <c r="F43" s="92">
        <v>19716876.190000001</v>
      </c>
      <c r="G43" s="92">
        <v>12365642.67</v>
      </c>
      <c r="H43" s="92">
        <v>15839.76</v>
      </c>
      <c r="I43" s="92">
        <v>241500</v>
      </c>
      <c r="J43" s="92">
        <v>50240</v>
      </c>
      <c r="K43" s="92">
        <v>1087203.7000000002</v>
      </c>
      <c r="L43" s="92">
        <v>5990254.4900000002</v>
      </c>
      <c r="M43" s="92">
        <v>18567598.98</v>
      </c>
      <c r="N43" s="92">
        <v>1105138.74</v>
      </c>
      <c r="O43" s="92">
        <v>560075</v>
      </c>
      <c r="P43" s="92">
        <v>80478.880000000005</v>
      </c>
      <c r="Q43" s="92">
        <v>1387307.45</v>
      </c>
      <c r="R43" s="92">
        <v>0</v>
      </c>
      <c r="S43" s="92">
        <v>303966</v>
      </c>
      <c r="T43" s="92">
        <v>1447320</v>
      </c>
      <c r="U43" s="92">
        <v>0</v>
      </c>
      <c r="V43" s="92">
        <v>17092264.719999999</v>
      </c>
      <c r="W43" s="92">
        <v>5420639.75</v>
      </c>
      <c r="X43" s="92">
        <v>2038095</v>
      </c>
      <c r="Y43" s="92">
        <v>89068373.63000001</v>
      </c>
      <c r="Z43" s="94">
        <v>0.13</v>
      </c>
      <c r="AA43" s="9"/>
    </row>
    <row r="44" spans="1:27">
      <c r="A44" s="3" t="s">
        <v>630</v>
      </c>
      <c r="B44" s="11" t="s">
        <v>266</v>
      </c>
      <c r="C44" s="7">
        <v>4103107</v>
      </c>
      <c r="D44" s="7">
        <v>83450</v>
      </c>
      <c r="E44" s="92">
        <v>124173.6</v>
      </c>
      <c r="F44" s="92">
        <v>1428705</v>
      </c>
      <c r="G44" s="92">
        <v>1557098.77</v>
      </c>
      <c r="H44" s="92">
        <v>0</v>
      </c>
      <c r="I44" s="92">
        <v>0</v>
      </c>
      <c r="J44" s="92">
        <v>0</v>
      </c>
      <c r="K44" s="92">
        <v>1059934</v>
      </c>
      <c r="L44" s="92">
        <v>0</v>
      </c>
      <c r="M44" s="92">
        <v>13411449.870000001</v>
      </c>
      <c r="N44" s="92">
        <v>22128283.93</v>
      </c>
      <c r="O44" s="92">
        <v>41824500</v>
      </c>
      <c r="P44" s="92">
        <v>597003</v>
      </c>
      <c r="Q44" s="92">
        <v>1557718.05</v>
      </c>
      <c r="R44" s="92">
        <v>14000</v>
      </c>
      <c r="S44" s="92">
        <v>167914.82</v>
      </c>
      <c r="T44" s="92">
        <v>29364</v>
      </c>
      <c r="U44" s="92">
        <v>0</v>
      </c>
      <c r="V44" s="92">
        <v>4839093</v>
      </c>
      <c r="W44" s="92">
        <v>0</v>
      </c>
      <c r="X44" s="92">
        <v>311016</v>
      </c>
      <c r="Y44" s="92">
        <v>89050254.039999992</v>
      </c>
      <c r="Z44" s="94">
        <v>0.13</v>
      </c>
      <c r="AA44" s="9"/>
    </row>
    <row r="45" spans="1:27">
      <c r="A45" s="3" t="s">
        <v>404</v>
      </c>
      <c r="B45" s="11" t="s">
        <v>31</v>
      </c>
      <c r="C45" s="7">
        <v>4103156</v>
      </c>
      <c r="D45" s="7">
        <v>85708</v>
      </c>
      <c r="E45" s="92">
        <v>912454.5</v>
      </c>
      <c r="F45" s="92">
        <v>10681669.949999999</v>
      </c>
      <c r="G45" s="92">
        <v>9825361.4999999981</v>
      </c>
      <c r="H45" s="92">
        <v>4356</v>
      </c>
      <c r="I45" s="92">
        <v>0</v>
      </c>
      <c r="J45" s="92">
        <v>0</v>
      </c>
      <c r="K45" s="92">
        <v>1685161.75</v>
      </c>
      <c r="L45" s="92">
        <v>957777.42</v>
      </c>
      <c r="M45" s="92">
        <v>17944494.240000002</v>
      </c>
      <c r="N45" s="92">
        <v>2221420.25</v>
      </c>
      <c r="O45" s="92">
        <v>1605550.7000000002</v>
      </c>
      <c r="P45" s="92">
        <v>104366</v>
      </c>
      <c r="Q45" s="92">
        <v>1971695.04</v>
      </c>
      <c r="R45" s="92">
        <v>34300</v>
      </c>
      <c r="S45" s="92">
        <v>170228</v>
      </c>
      <c r="T45" s="92">
        <v>304093</v>
      </c>
      <c r="U45" s="92">
        <v>0</v>
      </c>
      <c r="V45" s="92">
        <v>17300351.050000001</v>
      </c>
      <c r="W45" s="92">
        <v>4305908</v>
      </c>
      <c r="X45" s="92">
        <v>5320034.8</v>
      </c>
      <c r="Y45" s="92">
        <v>75349222.200000003</v>
      </c>
      <c r="Z45" s="94">
        <v>0.11</v>
      </c>
      <c r="AA45" s="9"/>
    </row>
    <row r="46" spans="1:27">
      <c r="A46" s="3" t="s">
        <v>303</v>
      </c>
      <c r="B46" s="6" t="s">
        <v>11</v>
      </c>
      <c r="C46" s="7">
        <v>4103206</v>
      </c>
      <c r="D46" s="7">
        <v>86940</v>
      </c>
      <c r="E46" s="92">
        <v>844817.9</v>
      </c>
      <c r="F46" s="92">
        <v>33051781.240000002</v>
      </c>
      <c r="G46" s="92">
        <v>13682666.199999997</v>
      </c>
      <c r="H46" s="92">
        <v>59489.700000000004</v>
      </c>
      <c r="I46" s="92">
        <v>0</v>
      </c>
      <c r="J46" s="92">
        <v>0</v>
      </c>
      <c r="K46" s="92">
        <v>1174319.83</v>
      </c>
      <c r="L46" s="92">
        <v>689131.46000000008</v>
      </c>
      <c r="M46" s="92">
        <v>12532157.609999999</v>
      </c>
      <c r="N46" s="92">
        <v>326113.67000000004</v>
      </c>
      <c r="O46" s="92">
        <v>162299</v>
      </c>
      <c r="P46" s="92">
        <v>0</v>
      </c>
      <c r="Q46" s="92">
        <v>41128269.899999999</v>
      </c>
      <c r="R46" s="92">
        <v>0</v>
      </c>
      <c r="S46" s="92">
        <v>52976.25</v>
      </c>
      <c r="T46" s="92">
        <v>0</v>
      </c>
      <c r="U46" s="92">
        <v>0</v>
      </c>
      <c r="V46" s="92">
        <v>3272423</v>
      </c>
      <c r="W46" s="92">
        <v>706400</v>
      </c>
      <c r="X46" s="92">
        <v>397965.60000000003</v>
      </c>
      <c r="Y46" s="92">
        <v>108080811.35999998</v>
      </c>
      <c r="Z46" s="94">
        <v>0.16</v>
      </c>
      <c r="AA46" s="9"/>
    </row>
    <row r="47" spans="1:27">
      <c r="A47" s="3" t="s">
        <v>197</v>
      </c>
      <c r="B47" s="11" t="s">
        <v>31</v>
      </c>
      <c r="C47" s="7">
        <v>4103222</v>
      </c>
      <c r="D47" s="7">
        <v>85515</v>
      </c>
      <c r="E47" s="92">
        <v>1930353</v>
      </c>
      <c r="F47" s="92">
        <v>61425082.239999995</v>
      </c>
      <c r="G47" s="92">
        <v>740695.22</v>
      </c>
      <c r="H47" s="92">
        <v>39599.4</v>
      </c>
      <c r="I47" s="92">
        <v>0</v>
      </c>
      <c r="J47" s="92">
        <v>0</v>
      </c>
      <c r="K47" s="92">
        <v>258056.3</v>
      </c>
      <c r="L47" s="92">
        <v>15041693.52</v>
      </c>
      <c r="M47" s="92">
        <v>82608842.700000003</v>
      </c>
      <c r="N47" s="92">
        <v>239156.25</v>
      </c>
      <c r="O47" s="92">
        <v>209181</v>
      </c>
      <c r="P47" s="92">
        <v>79737.5</v>
      </c>
      <c r="Q47" s="92">
        <v>198560.03999999998</v>
      </c>
      <c r="R47" s="92">
        <v>4200</v>
      </c>
      <c r="S47" s="92">
        <v>82248</v>
      </c>
      <c r="T47" s="92">
        <v>25905</v>
      </c>
      <c r="U47" s="92">
        <v>0</v>
      </c>
      <c r="V47" s="92">
        <v>25529323.260000002</v>
      </c>
      <c r="W47" s="92">
        <v>2618550.48</v>
      </c>
      <c r="X47" s="92">
        <v>3698727.16</v>
      </c>
      <c r="Y47" s="92">
        <v>194729911.06999996</v>
      </c>
      <c r="Z47" s="94">
        <v>0.28000000000000003</v>
      </c>
      <c r="AA47" s="9"/>
    </row>
    <row r="48" spans="1:27">
      <c r="A48" s="3" t="s">
        <v>269</v>
      </c>
      <c r="B48" s="11" t="s">
        <v>21</v>
      </c>
      <c r="C48" s="7">
        <v>4103305</v>
      </c>
      <c r="D48" s="7">
        <v>86925</v>
      </c>
      <c r="E48" s="92">
        <v>253222.2</v>
      </c>
      <c r="F48" s="92">
        <v>11987961.5</v>
      </c>
      <c r="G48" s="92">
        <v>10068186.899999999</v>
      </c>
      <c r="H48" s="92">
        <v>0</v>
      </c>
      <c r="I48" s="92">
        <v>0</v>
      </c>
      <c r="J48" s="92">
        <v>0</v>
      </c>
      <c r="K48" s="92">
        <v>375473.81</v>
      </c>
      <c r="L48" s="92">
        <v>3098217.9199999995</v>
      </c>
      <c r="M48" s="92">
        <v>59778190.850000001</v>
      </c>
      <c r="N48" s="92">
        <v>5198652.0199999996</v>
      </c>
      <c r="O48" s="92">
        <v>65743.899999999994</v>
      </c>
      <c r="P48" s="92">
        <v>0</v>
      </c>
      <c r="Q48" s="92">
        <v>3169412.6</v>
      </c>
      <c r="R48" s="92">
        <v>0</v>
      </c>
      <c r="S48" s="92">
        <v>73006.5</v>
      </c>
      <c r="T48" s="92">
        <v>54975</v>
      </c>
      <c r="U48" s="92">
        <v>0</v>
      </c>
      <c r="V48" s="92">
        <v>1967892</v>
      </c>
      <c r="W48" s="92">
        <v>145949</v>
      </c>
      <c r="X48" s="92">
        <v>413680</v>
      </c>
      <c r="Y48" s="92">
        <v>96650564.199999988</v>
      </c>
      <c r="Z48" s="94">
        <v>0.14000000000000001</v>
      </c>
      <c r="AA48" s="9"/>
    </row>
    <row r="49" spans="1:27">
      <c r="A49" s="3" t="s">
        <v>249</v>
      </c>
      <c r="B49" s="6" t="s">
        <v>15</v>
      </c>
      <c r="C49" s="7">
        <v>4103354</v>
      </c>
      <c r="D49" s="7">
        <v>85430</v>
      </c>
      <c r="E49" s="92">
        <v>541538.9</v>
      </c>
      <c r="F49" s="92">
        <v>10746730.100000001</v>
      </c>
      <c r="G49" s="92">
        <v>10091079.609999999</v>
      </c>
      <c r="H49" s="92">
        <v>0</v>
      </c>
      <c r="I49" s="92">
        <v>597423</v>
      </c>
      <c r="J49" s="92">
        <v>0</v>
      </c>
      <c r="K49" s="92">
        <v>1208966.8500000001</v>
      </c>
      <c r="L49" s="92">
        <v>6417102.4100000001</v>
      </c>
      <c r="M49" s="92">
        <v>93600631.680000007</v>
      </c>
      <c r="N49" s="92">
        <v>12510721.699999999</v>
      </c>
      <c r="O49" s="92">
        <v>1816690</v>
      </c>
      <c r="P49" s="92">
        <v>31309.8</v>
      </c>
      <c r="Q49" s="92">
        <v>3930231.84</v>
      </c>
      <c r="R49" s="92">
        <v>0</v>
      </c>
      <c r="S49" s="92">
        <v>251739</v>
      </c>
      <c r="T49" s="92">
        <v>577829.91999999993</v>
      </c>
      <c r="U49" s="92">
        <v>0</v>
      </c>
      <c r="V49" s="92">
        <v>7738004</v>
      </c>
      <c r="W49" s="92">
        <v>4431907.25</v>
      </c>
      <c r="X49" s="92">
        <v>1337240</v>
      </c>
      <c r="Y49" s="92">
        <v>155829146.06</v>
      </c>
      <c r="Z49" s="94">
        <v>0.23</v>
      </c>
      <c r="AA49" s="9"/>
    </row>
    <row r="50" spans="1:27">
      <c r="A50" s="3" t="s">
        <v>235</v>
      </c>
      <c r="B50" s="11" t="s">
        <v>29</v>
      </c>
      <c r="C50" s="7">
        <v>4103370</v>
      </c>
      <c r="D50" s="7">
        <v>87595</v>
      </c>
      <c r="E50" s="92">
        <v>22030.799999999999</v>
      </c>
      <c r="F50" s="92">
        <v>8912</v>
      </c>
      <c r="G50" s="92">
        <v>3705840.6900000004</v>
      </c>
      <c r="H50" s="92">
        <v>49081.760000000002</v>
      </c>
      <c r="I50" s="92">
        <v>0</v>
      </c>
      <c r="J50" s="92">
        <v>9336</v>
      </c>
      <c r="K50" s="92">
        <v>31445.4</v>
      </c>
      <c r="L50" s="92">
        <v>345417.97</v>
      </c>
      <c r="M50" s="92">
        <v>88714413.400000006</v>
      </c>
      <c r="N50" s="92">
        <v>698434.94000000006</v>
      </c>
      <c r="O50" s="92">
        <v>62622</v>
      </c>
      <c r="P50" s="92">
        <v>0</v>
      </c>
      <c r="Q50" s="92">
        <v>2539750.88</v>
      </c>
      <c r="R50" s="92">
        <v>0</v>
      </c>
      <c r="S50" s="92">
        <v>80621.399999999994</v>
      </c>
      <c r="T50" s="92">
        <v>385876.8</v>
      </c>
      <c r="U50" s="92">
        <v>0</v>
      </c>
      <c r="V50" s="92">
        <v>4535368</v>
      </c>
      <c r="W50" s="92">
        <v>858747</v>
      </c>
      <c r="X50" s="92">
        <v>23680</v>
      </c>
      <c r="Y50" s="92">
        <v>102071579.04000001</v>
      </c>
      <c r="Z50" s="94">
        <v>0.15</v>
      </c>
      <c r="AA50" s="9"/>
    </row>
    <row r="51" spans="1:27">
      <c r="A51" s="3" t="s">
        <v>368</v>
      </c>
      <c r="B51" s="6" t="s">
        <v>11</v>
      </c>
      <c r="C51" s="7">
        <v>4103404</v>
      </c>
      <c r="D51" s="7">
        <v>86640</v>
      </c>
      <c r="E51" s="92">
        <v>332830.2</v>
      </c>
      <c r="F51" s="92">
        <v>10063722.470000001</v>
      </c>
      <c r="G51" s="92">
        <v>7399424.8000000007</v>
      </c>
      <c r="H51" s="92">
        <v>11547.68</v>
      </c>
      <c r="I51" s="92">
        <v>0</v>
      </c>
      <c r="J51" s="92">
        <v>0</v>
      </c>
      <c r="K51" s="92">
        <v>91540.800000000003</v>
      </c>
      <c r="L51" s="92">
        <v>0</v>
      </c>
      <c r="M51" s="92">
        <v>6775872.6100000003</v>
      </c>
      <c r="N51" s="92">
        <v>189270.08000000002</v>
      </c>
      <c r="O51" s="92">
        <v>1256785.6000000001</v>
      </c>
      <c r="P51" s="92">
        <v>0</v>
      </c>
      <c r="Q51" s="92">
        <v>29594798.43</v>
      </c>
      <c r="R51" s="92">
        <v>1540</v>
      </c>
      <c r="S51" s="92">
        <v>0</v>
      </c>
      <c r="T51" s="92">
        <v>0</v>
      </c>
      <c r="U51" s="92">
        <v>0</v>
      </c>
      <c r="V51" s="92">
        <v>2351094.7999999998</v>
      </c>
      <c r="W51" s="92">
        <v>325730</v>
      </c>
      <c r="X51" s="92">
        <v>672787.20000000007</v>
      </c>
      <c r="Y51" s="92">
        <v>59066944.670000002</v>
      </c>
      <c r="Z51" s="94">
        <v>0.09</v>
      </c>
      <c r="AA51" s="9"/>
    </row>
    <row r="52" spans="1:27">
      <c r="A52" s="3" t="s">
        <v>51</v>
      </c>
      <c r="B52" s="6" t="s">
        <v>15</v>
      </c>
      <c r="C52" s="7">
        <v>4103453</v>
      </c>
      <c r="D52" s="7">
        <v>85415</v>
      </c>
      <c r="E52" s="92">
        <v>4305434.8</v>
      </c>
      <c r="F52" s="92">
        <v>173186353.09999996</v>
      </c>
      <c r="G52" s="92">
        <v>1487521.75</v>
      </c>
      <c r="H52" s="92">
        <v>6599.9</v>
      </c>
      <c r="I52" s="92">
        <v>0</v>
      </c>
      <c r="J52" s="92">
        <v>591780</v>
      </c>
      <c r="K52" s="92">
        <v>677228.35</v>
      </c>
      <c r="L52" s="92">
        <v>1037679.36</v>
      </c>
      <c r="M52" s="92">
        <v>128122475.05</v>
      </c>
      <c r="N52" s="92">
        <v>1087531.96</v>
      </c>
      <c r="O52" s="92">
        <v>974075</v>
      </c>
      <c r="P52" s="92">
        <v>67191.5</v>
      </c>
      <c r="Q52" s="92">
        <v>640666.83000000007</v>
      </c>
      <c r="R52" s="92">
        <v>0</v>
      </c>
      <c r="S52" s="92">
        <v>134334.6</v>
      </c>
      <c r="T52" s="92">
        <v>4972830.1100000003</v>
      </c>
      <c r="U52" s="92">
        <v>0</v>
      </c>
      <c r="V52" s="92">
        <v>24595387.25</v>
      </c>
      <c r="W52" s="92">
        <v>2062643</v>
      </c>
      <c r="X52" s="92">
        <v>24047834.82</v>
      </c>
      <c r="Y52" s="92">
        <v>367997567.38</v>
      </c>
      <c r="Z52" s="94">
        <v>0.53</v>
      </c>
      <c r="AA52" s="9"/>
    </row>
    <row r="53" spans="1:27">
      <c r="A53" s="3" t="s">
        <v>356</v>
      </c>
      <c r="B53" s="11" t="s">
        <v>29</v>
      </c>
      <c r="C53" s="7">
        <v>4103479</v>
      </c>
      <c r="D53" s="7">
        <v>87565</v>
      </c>
      <c r="E53" s="92">
        <v>376866</v>
      </c>
      <c r="F53" s="92">
        <v>11634389.66</v>
      </c>
      <c r="G53" s="92">
        <v>22885268.549999997</v>
      </c>
      <c r="H53" s="92">
        <v>46688.76</v>
      </c>
      <c r="I53" s="92">
        <v>0</v>
      </c>
      <c r="J53" s="92">
        <v>0</v>
      </c>
      <c r="K53" s="92">
        <v>99599.97</v>
      </c>
      <c r="L53" s="92">
        <v>0</v>
      </c>
      <c r="M53" s="92">
        <v>11164591</v>
      </c>
      <c r="N53" s="92">
        <v>449642.84</v>
      </c>
      <c r="O53" s="92">
        <v>363252</v>
      </c>
      <c r="P53" s="92">
        <v>0</v>
      </c>
      <c r="Q53" s="92">
        <v>23824461.689999998</v>
      </c>
      <c r="R53" s="92">
        <v>0</v>
      </c>
      <c r="S53" s="92">
        <v>72526</v>
      </c>
      <c r="T53" s="92">
        <v>0</v>
      </c>
      <c r="U53" s="92">
        <v>0</v>
      </c>
      <c r="V53" s="92">
        <v>5540083</v>
      </c>
      <c r="W53" s="92">
        <v>1263676</v>
      </c>
      <c r="X53" s="92">
        <v>98730</v>
      </c>
      <c r="Y53" s="92">
        <v>77819775.469999999</v>
      </c>
      <c r="Z53" s="94">
        <v>0.11</v>
      </c>
      <c r="AA53" s="9"/>
    </row>
    <row r="54" spans="1:27">
      <c r="A54" s="3" t="s">
        <v>317</v>
      </c>
      <c r="B54" s="6" t="s">
        <v>11</v>
      </c>
      <c r="C54" s="7">
        <v>4103503</v>
      </c>
      <c r="D54" s="7">
        <v>86820</v>
      </c>
      <c r="E54" s="92">
        <v>742279.9</v>
      </c>
      <c r="F54" s="92">
        <v>36719005.790000007</v>
      </c>
      <c r="G54" s="92">
        <v>4483763.74</v>
      </c>
      <c r="H54" s="92">
        <v>52397.42</v>
      </c>
      <c r="I54" s="92">
        <v>0</v>
      </c>
      <c r="J54" s="92">
        <v>0</v>
      </c>
      <c r="K54" s="92">
        <v>432156.69999999995</v>
      </c>
      <c r="L54" s="92">
        <v>2801167.21</v>
      </c>
      <c r="M54" s="92">
        <v>23345345.98</v>
      </c>
      <c r="N54" s="92">
        <v>8580131.9299999997</v>
      </c>
      <c r="O54" s="92">
        <v>2158142</v>
      </c>
      <c r="P54" s="92">
        <v>0</v>
      </c>
      <c r="Q54" s="92">
        <v>2338324.64</v>
      </c>
      <c r="R54" s="92">
        <v>0</v>
      </c>
      <c r="S54" s="92">
        <v>6632.7</v>
      </c>
      <c r="T54" s="92">
        <v>0</v>
      </c>
      <c r="U54" s="92">
        <v>0</v>
      </c>
      <c r="V54" s="92">
        <v>2350817.5</v>
      </c>
      <c r="W54" s="92">
        <v>423840</v>
      </c>
      <c r="X54" s="92">
        <v>48751.199999999997</v>
      </c>
      <c r="Y54" s="92">
        <v>84482756.710000023</v>
      </c>
      <c r="Z54" s="94">
        <v>0.12</v>
      </c>
      <c r="AA54" s="9"/>
    </row>
    <row r="55" spans="1:27">
      <c r="A55" s="3" t="s">
        <v>92</v>
      </c>
      <c r="B55" s="11" t="s">
        <v>63</v>
      </c>
      <c r="C55" s="7">
        <v>4103602</v>
      </c>
      <c r="D55" s="7">
        <v>86390</v>
      </c>
      <c r="E55" s="92">
        <v>518188.5</v>
      </c>
      <c r="F55" s="92">
        <v>19828933</v>
      </c>
      <c r="G55" s="92">
        <v>3551432.73</v>
      </c>
      <c r="H55" s="92">
        <v>63251.560000000005</v>
      </c>
      <c r="I55" s="92">
        <v>0</v>
      </c>
      <c r="J55" s="92">
        <v>0</v>
      </c>
      <c r="K55" s="92">
        <v>940110.5</v>
      </c>
      <c r="L55" s="92">
        <v>4249332.49</v>
      </c>
      <c r="M55" s="92">
        <v>52222775.640000001</v>
      </c>
      <c r="N55" s="92">
        <v>5897516.29</v>
      </c>
      <c r="O55" s="92">
        <v>884796</v>
      </c>
      <c r="P55" s="92">
        <v>604500</v>
      </c>
      <c r="Q55" s="92">
        <v>92468220</v>
      </c>
      <c r="R55" s="92">
        <v>0</v>
      </c>
      <c r="S55" s="92">
        <v>62097</v>
      </c>
      <c r="T55" s="92">
        <v>2865090</v>
      </c>
      <c r="U55" s="92">
        <v>0</v>
      </c>
      <c r="V55" s="92">
        <v>616204</v>
      </c>
      <c r="W55" s="92">
        <v>1697611.9</v>
      </c>
      <c r="X55" s="92">
        <v>949800</v>
      </c>
      <c r="Y55" s="92">
        <v>187419859.61000001</v>
      </c>
      <c r="Z55" s="94">
        <v>0.27</v>
      </c>
      <c r="AA55" s="9"/>
    </row>
    <row r="56" spans="1:27">
      <c r="A56" s="3" t="s">
        <v>25</v>
      </c>
      <c r="B56" s="6" t="s">
        <v>11</v>
      </c>
      <c r="C56" s="7">
        <v>4103701</v>
      </c>
      <c r="D56" s="7">
        <v>86180</v>
      </c>
      <c r="E56" s="92">
        <v>614172.9</v>
      </c>
      <c r="F56" s="92">
        <v>18939697.329999998</v>
      </c>
      <c r="G56" s="92">
        <v>3850265.03</v>
      </c>
      <c r="H56" s="92">
        <v>784971.34000000008</v>
      </c>
      <c r="I56" s="92">
        <v>0</v>
      </c>
      <c r="J56" s="92">
        <v>5626800</v>
      </c>
      <c r="K56" s="92">
        <v>5945496.6799999997</v>
      </c>
      <c r="L56" s="92">
        <v>8312410.9299999997</v>
      </c>
      <c r="M56" s="92">
        <v>163953758.82999998</v>
      </c>
      <c r="N56" s="92">
        <v>7119751.6899999995</v>
      </c>
      <c r="O56" s="92">
        <v>305382</v>
      </c>
      <c r="P56" s="92">
        <v>6165</v>
      </c>
      <c r="Q56" s="92">
        <v>3856323.87</v>
      </c>
      <c r="R56" s="92">
        <v>0</v>
      </c>
      <c r="S56" s="92">
        <v>10252.92</v>
      </c>
      <c r="T56" s="92">
        <v>1367189.6</v>
      </c>
      <c r="U56" s="92">
        <v>0</v>
      </c>
      <c r="V56" s="92">
        <v>1798376.5</v>
      </c>
      <c r="W56" s="92">
        <v>0</v>
      </c>
      <c r="X56" s="92">
        <v>3387190.31</v>
      </c>
      <c r="Y56" s="92">
        <v>225878204.92999998</v>
      </c>
      <c r="Z56" s="94">
        <v>0.33</v>
      </c>
      <c r="AA56" s="9"/>
    </row>
    <row r="57" spans="1:27">
      <c r="A57" s="3" t="s">
        <v>234</v>
      </c>
      <c r="B57" s="6" t="s">
        <v>11</v>
      </c>
      <c r="C57" s="7">
        <v>4103800</v>
      </c>
      <c r="D57" s="7">
        <v>86890</v>
      </c>
      <c r="E57" s="92">
        <v>837373.3</v>
      </c>
      <c r="F57" s="92">
        <v>31536414.529999997</v>
      </c>
      <c r="G57" s="92">
        <v>6651367.1799999997</v>
      </c>
      <c r="H57" s="92">
        <v>52694.82</v>
      </c>
      <c r="I57" s="92">
        <v>0</v>
      </c>
      <c r="J57" s="92">
        <v>213600</v>
      </c>
      <c r="K57" s="92">
        <v>1371907.74</v>
      </c>
      <c r="L57" s="92">
        <v>1908332.3900000001</v>
      </c>
      <c r="M57" s="92">
        <v>23984634.630000003</v>
      </c>
      <c r="N57" s="92">
        <v>2211538.96</v>
      </c>
      <c r="O57" s="92">
        <v>284756</v>
      </c>
      <c r="P57" s="92">
        <v>0</v>
      </c>
      <c r="Q57" s="92">
        <v>12799791.18</v>
      </c>
      <c r="R57" s="92">
        <v>0</v>
      </c>
      <c r="S57" s="92">
        <v>40620.9</v>
      </c>
      <c r="T57" s="92">
        <v>0</v>
      </c>
      <c r="U57" s="92">
        <v>0</v>
      </c>
      <c r="V57" s="92">
        <v>1689278.52</v>
      </c>
      <c r="W57" s="92">
        <v>1132687.24</v>
      </c>
      <c r="X57" s="92">
        <v>2559288.6</v>
      </c>
      <c r="Y57" s="92">
        <v>87274285.98999998</v>
      </c>
      <c r="Z57" s="94">
        <v>0.13</v>
      </c>
      <c r="AA57" s="9"/>
    </row>
    <row r="58" spans="1:27">
      <c r="A58" s="3" t="s">
        <v>136</v>
      </c>
      <c r="B58" s="11" t="s">
        <v>21</v>
      </c>
      <c r="C58" s="7">
        <v>4103909</v>
      </c>
      <c r="D58" s="7">
        <v>87345</v>
      </c>
      <c r="E58" s="92">
        <v>959455.5</v>
      </c>
      <c r="F58" s="92">
        <v>26420216.66</v>
      </c>
      <c r="G58" s="92">
        <v>25649524.640000001</v>
      </c>
      <c r="H58" s="92">
        <v>322281.22000000003</v>
      </c>
      <c r="I58" s="92">
        <v>0</v>
      </c>
      <c r="J58" s="92">
        <v>0</v>
      </c>
      <c r="K58" s="92">
        <v>79019.14</v>
      </c>
      <c r="L58" s="92">
        <v>555166.42999999993</v>
      </c>
      <c r="M58" s="92">
        <v>160746482.44999999</v>
      </c>
      <c r="N58" s="92">
        <v>526558.02</v>
      </c>
      <c r="O58" s="92">
        <v>292473.81</v>
      </c>
      <c r="P58" s="92">
        <v>0</v>
      </c>
      <c r="Q58" s="92">
        <v>1724818.79</v>
      </c>
      <c r="R58" s="92">
        <v>0</v>
      </c>
      <c r="S58" s="92">
        <v>37724.400000000001</v>
      </c>
      <c r="T58" s="92">
        <v>112709.07</v>
      </c>
      <c r="U58" s="92">
        <v>0</v>
      </c>
      <c r="V58" s="92">
        <v>22706504.550000001</v>
      </c>
      <c r="W58" s="92">
        <v>1695360</v>
      </c>
      <c r="X58" s="92">
        <v>327228</v>
      </c>
      <c r="Y58" s="92">
        <v>242155522.68000001</v>
      </c>
      <c r="Z58" s="94">
        <v>0.35</v>
      </c>
      <c r="AA58" s="9"/>
    </row>
    <row r="59" spans="1:27">
      <c r="A59" s="3" t="s">
        <v>350</v>
      </c>
      <c r="B59" s="11" t="s">
        <v>21</v>
      </c>
      <c r="C59" s="7">
        <v>4103958</v>
      </c>
      <c r="D59" s="7">
        <v>85148</v>
      </c>
      <c r="E59" s="92">
        <v>242839.5</v>
      </c>
      <c r="F59" s="92">
        <v>485425.5</v>
      </c>
      <c r="G59" s="92">
        <v>3350607.6499999994</v>
      </c>
      <c r="H59" s="92">
        <v>121966.2</v>
      </c>
      <c r="I59" s="92">
        <v>0</v>
      </c>
      <c r="J59" s="92">
        <v>5340</v>
      </c>
      <c r="K59" s="92">
        <v>144548.64000000001</v>
      </c>
      <c r="L59" s="92">
        <v>5792251.4499999993</v>
      </c>
      <c r="M59" s="92">
        <v>28912819.329999998</v>
      </c>
      <c r="N59" s="92">
        <v>2909287.32</v>
      </c>
      <c r="O59" s="92">
        <v>33222896.5</v>
      </c>
      <c r="P59" s="92">
        <v>1054203.8</v>
      </c>
      <c r="Q59" s="92">
        <v>594745.19999999995</v>
      </c>
      <c r="R59" s="92">
        <v>0</v>
      </c>
      <c r="S59" s="92">
        <v>215691.2</v>
      </c>
      <c r="T59" s="92">
        <v>76415.5</v>
      </c>
      <c r="U59" s="92">
        <v>0</v>
      </c>
      <c r="V59" s="92">
        <v>5751623</v>
      </c>
      <c r="W59" s="92">
        <v>3091770.1</v>
      </c>
      <c r="X59" s="92">
        <v>1511221.6</v>
      </c>
      <c r="Y59" s="92">
        <v>87483652.489999995</v>
      </c>
      <c r="Z59" s="94">
        <v>0.13</v>
      </c>
      <c r="AA59" s="9"/>
    </row>
    <row r="60" spans="1:27">
      <c r="A60" s="3" t="s">
        <v>90</v>
      </c>
      <c r="B60" s="6" t="s">
        <v>7</v>
      </c>
      <c r="C60" s="7">
        <v>4104006</v>
      </c>
      <c r="D60" s="7">
        <v>83430</v>
      </c>
      <c r="E60" s="92">
        <v>51572.1</v>
      </c>
      <c r="F60" s="92">
        <v>1683532.5</v>
      </c>
      <c r="G60" s="92">
        <v>714099.53</v>
      </c>
      <c r="H60" s="92">
        <v>0</v>
      </c>
      <c r="I60" s="92">
        <v>0</v>
      </c>
      <c r="J60" s="92">
        <v>358577</v>
      </c>
      <c r="K60" s="92">
        <v>1250964.2</v>
      </c>
      <c r="L60" s="92">
        <v>0</v>
      </c>
      <c r="M60" s="92">
        <v>4726732.88</v>
      </c>
      <c r="N60" s="92">
        <v>4445710.49</v>
      </c>
      <c r="O60" s="92">
        <v>5488762</v>
      </c>
      <c r="P60" s="92">
        <v>185809</v>
      </c>
      <c r="Q60" s="92">
        <v>493883.71</v>
      </c>
      <c r="R60" s="92">
        <v>7350</v>
      </c>
      <c r="S60" s="92">
        <v>138628.52000000002</v>
      </c>
      <c r="T60" s="92">
        <v>74186</v>
      </c>
      <c r="U60" s="92">
        <v>0</v>
      </c>
      <c r="V60" s="92">
        <v>2855182.1</v>
      </c>
      <c r="W60" s="92">
        <v>0</v>
      </c>
      <c r="X60" s="92">
        <v>154961.59999999998</v>
      </c>
      <c r="Y60" s="92">
        <v>22629951.630000006</v>
      </c>
      <c r="Z60" s="94">
        <v>0.03</v>
      </c>
      <c r="AA60" s="9"/>
    </row>
    <row r="61" spans="1:27">
      <c r="A61" s="3" t="s">
        <v>285</v>
      </c>
      <c r="B61" s="6" t="s">
        <v>15</v>
      </c>
      <c r="C61" s="7">
        <v>4104055</v>
      </c>
      <c r="D61" s="7">
        <v>85450</v>
      </c>
      <c r="E61" s="92">
        <v>965134</v>
      </c>
      <c r="F61" s="92">
        <v>17615458.319999997</v>
      </c>
      <c r="G61" s="92">
        <v>13044611.08</v>
      </c>
      <c r="H61" s="92">
        <v>0</v>
      </c>
      <c r="I61" s="92">
        <v>0</v>
      </c>
      <c r="J61" s="92">
        <v>0</v>
      </c>
      <c r="K61" s="92">
        <v>1019122.0900000001</v>
      </c>
      <c r="L61" s="92">
        <v>2277550.0299999998</v>
      </c>
      <c r="M61" s="92">
        <v>109079931.38999999</v>
      </c>
      <c r="N61" s="92">
        <v>1834737.7</v>
      </c>
      <c r="O61" s="92">
        <v>5180656</v>
      </c>
      <c r="P61" s="92">
        <v>1260752</v>
      </c>
      <c r="Q61" s="92">
        <v>710476.32000000007</v>
      </c>
      <c r="R61" s="92">
        <v>0</v>
      </c>
      <c r="S61" s="92">
        <v>333810</v>
      </c>
      <c r="T61" s="92">
        <v>565780</v>
      </c>
      <c r="U61" s="92">
        <v>0</v>
      </c>
      <c r="V61" s="92">
        <v>11461708.5</v>
      </c>
      <c r="W61" s="92">
        <v>12985754</v>
      </c>
      <c r="X61" s="92">
        <v>1460219.3199999998</v>
      </c>
      <c r="Y61" s="92">
        <v>179795700.74999994</v>
      </c>
      <c r="Z61" s="94">
        <v>0.26</v>
      </c>
      <c r="AA61" s="9"/>
    </row>
    <row r="62" spans="1:27">
      <c r="A62" s="3" t="s">
        <v>281</v>
      </c>
      <c r="B62" s="6" t="s">
        <v>7</v>
      </c>
      <c r="C62" s="7">
        <v>4104105</v>
      </c>
      <c r="D62" s="7">
        <v>83870</v>
      </c>
      <c r="E62" s="92">
        <v>164766</v>
      </c>
      <c r="F62" s="92">
        <v>10964561.630000001</v>
      </c>
      <c r="G62" s="92">
        <v>1414590.9300000002</v>
      </c>
      <c r="H62" s="92">
        <v>0</v>
      </c>
      <c r="I62" s="92">
        <v>1118880</v>
      </c>
      <c r="J62" s="92">
        <v>0</v>
      </c>
      <c r="K62" s="92">
        <v>12874220</v>
      </c>
      <c r="L62" s="92">
        <v>2875587</v>
      </c>
      <c r="M62" s="92">
        <v>37935956.310000002</v>
      </c>
      <c r="N62" s="92">
        <v>23249389.460000008</v>
      </c>
      <c r="O62" s="92">
        <v>28795420</v>
      </c>
      <c r="P62" s="92">
        <v>67878.100000000006</v>
      </c>
      <c r="Q62" s="92">
        <v>7410972.9000000004</v>
      </c>
      <c r="R62" s="92">
        <v>0</v>
      </c>
      <c r="S62" s="92">
        <v>73030.8</v>
      </c>
      <c r="T62" s="92">
        <v>68990</v>
      </c>
      <c r="U62" s="92">
        <v>0</v>
      </c>
      <c r="V62" s="92">
        <v>10462895</v>
      </c>
      <c r="W62" s="92">
        <v>35320</v>
      </c>
      <c r="X62" s="92">
        <v>1092494</v>
      </c>
      <c r="Y62" s="92">
        <v>138604952.13</v>
      </c>
      <c r="Z62" s="94">
        <v>0.2</v>
      </c>
      <c r="AA62" s="9"/>
    </row>
    <row r="63" spans="1:27">
      <c r="A63" s="3" t="s">
        <v>27</v>
      </c>
      <c r="B63" s="6" t="s">
        <v>7</v>
      </c>
      <c r="C63" s="7">
        <v>4104204</v>
      </c>
      <c r="D63" s="7">
        <v>83600</v>
      </c>
      <c r="E63" s="92">
        <v>316442.40000000002</v>
      </c>
      <c r="F63" s="92">
        <v>4240162.5</v>
      </c>
      <c r="G63" s="92">
        <v>2992331.7199999997</v>
      </c>
      <c r="H63" s="92">
        <v>0</v>
      </c>
      <c r="I63" s="92">
        <v>601398</v>
      </c>
      <c r="J63" s="92">
        <v>16978</v>
      </c>
      <c r="K63" s="92">
        <v>8073953.2999999998</v>
      </c>
      <c r="L63" s="92">
        <v>416738.92</v>
      </c>
      <c r="M63" s="92">
        <v>62757966.799999997</v>
      </c>
      <c r="N63" s="92">
        <v>52379943.510000005</v>
      </c>
      <c r="O63" s="92">
        <v>24793980</v>
      </c>
      <c r="P63" s="92">
        <v>438645.4</v>
      </c>
      <c r="Q63" s="92">
        <v>2371848.0700000003</v>
      </c>
      <c r="R63" s="92">
        <v>0</v>
      </c>
      <c r="S63" s="92">
        <v>189398.79</v>
      </c>
      <c r="T63" s="92">
        <v>167867</v>
      </c>
      <c r="U63" s="92">
        <v>0</v>
      </c>
      <c r="V63" s="92">
        <v>10455150</v>
      </c>
      <c r="W63" s="92">
        <v>0</v>
      </c>
      <c r="X63" s="92">
        <v>3543843</v>
      </c>
      <c r="Y63" s="92">
        <v>173756647.41</v>
      </c>
      <c r="Z63" s="94">
        <v>0.25</v>
      </c>
      <c r="AA63" s="9"/>
    </row>
    <row r="64" spans="1:27">
      <c r="A64" s="3" t="s">
        <v>258</v>
      </c>
      <c r="B64" s="6" t="s">
        <v>7</v>
      </c>
      <c r="C64" s="7">
        <v>4104253</v>
      </c>
      <c r="D64" s="7">
        <v>83535</v>
      </c>
      <c r="E64" s="92">
        <v>65591.7</v>
      </c>
      <c r="F64" s="92">
        <v>1353510</v>
      </c>
      <c r="G64" s="92">
        <v>549673.98</v>
      </c>
      <c r="H64" s="92">
        <v>0</v>
      </c>
      <c r="I64" s="92">
        <v>0</v>
      </c>
      <c r="J64" s="92">
        <v>210714.5</v>
      </c>
      <c r="K64" s="92">
        <v>1151870.3999999999</v>
      </c>
      <c r="L64" s="92">
        <v>102341.4</v>
      </c>
      <c r="M64" s="92">
        <v>16530028</v>
      </c>
      <c r="N64" s="92">
        <v>26253513.029999997</v>
      </c>
      <c r="O64" s="92">
        <v>2799992</v>
      </c>
      <c r="P64" s="92">
        <v>45963.92</v>
      </c>
      <c r="Q64" s="92">
        <v>1228626</v>
      </c>
      <c r="R64" s="92">
        <v>0</v>
      </c>
      <c r="S64" s="92">
        <v>36861.96</v>
      </c>
      <c r="T64" s="92">
        <v>7183</v>
      </c>
      <c r="U64" s="92">
        <v>0</v>
      </c>
      <c r="V64" s="92">
        <v>2510810.1</v>
      </c>
      <c r="W64" s="92">
        <v>0</v>
      </c>
      <c r="X64" s="92">
        <v>770772.6</v>
      </c>
      <c r="Y64" s="92">
        <v>53617452.590000004</v>
      </c>
      <c r="Z64" s="94">
        <v>0.08</v>
      </c>
      <c r="AA64" s="9"/>
    </row>
    <row r="65" spans="1:27">
      <c r="A65" s="3" t="s">
        <v>33</v>
      </c>
      <c r="B65" s="11" t="s">
        <v>21</v>
      </c>
      <c r="C65" s="7">
        <v>4104303</v>
      </c>
      <c r="D65" s="7">
        <v>87300</v>
      </c>
      <c r="E65" s="92">
        <v>835047</v>
      </c>
      <c r="F65" s="92">
        <v>44837508.509999998</v>
      </c>
      <c r="G65" s="92">
        <v>13026004.450000001</v>
      </c>
      <c r="H65" s="92">
        <v>2012917.2799999998</v>
      </c>
      <c r="I65" s="92">
        <v>19140</v>
      </c>
      <c r="J65" s="92">
        <v>75073.66</v>
      </c>
      <c r="K65" s="92">
        <v>204916.46</v>
      </c>
      <c r="L65" s="92">
        <v>7932432</v>
      </c>
      <c r="M65" s="92">
        <v>200586560.77000001</v>
      </c>
      <c r="N65" s="92">
        <v>3716410.54</v>
      </c>
      <c r="O65" s="92">
        <v>5770044</v>
      </c>
      <c r="P65" s="92">
        <v>0</v>
      </c>
      <c r="Q65" s="92">
        <v>2073208.8</v>
      </c>
      <c r="R65" s="92">
        <v>0</v>
      </c>
      <c r="S65" s="92">
        <v>193115.22</v>
      </c>
      <c r="T65" s="92">
        <v>320390.71999999997</v>
      </c>
      <c r="U65" s="92">
        <v>0</v>
      </c>
      <c r="V65" s="92">
        <v>6458112</v>
      </c>
      <c r="W65" s="92">
        <v>2298822</v>
      </c>
      <c r="X65" s="92">
        <v>718960</v>
      </c>
      <c r="Y65" s="92">
        <v>291078663.41000009</v>
      </c>
      <c r="Z65" s="94">
        <v>0.42</v>
      </c>
      <c r="AA65" s="9"/>
    </row>
    <row r="66" spans="1:27">
      <c r="A66" s="3" t="s">
        <v>215</v>
      </c>
      <c r="B66" s="11" t="s">
        <v>21</v>
      </c>
      <c r="C66" s="7">
        <v>4104402</v>
      </c>
      <c r="D66" s="7">
        <v>84470</v>
      </c>
      <c r="E66" s="92">
        <v>582891.6</v>
      </c>
      <c r="F66" s="92">
        <v>6685253.2000000002</v>
      </c>
      <c r="G66" s="92">
        <v>45812463.82</v>
      </c>
      <c r="H66" s="92">
        <v>1552046.52</v>
      </c>
      <c r="I66" s="92">
        <v>0</v>
      </c>
      <c r="J66" s="92">
        <v>0</v>
      </c>
      <c r="K66" s="92">
        <v>709375.45</v>
      </c>
      <c r="L66" s="92">
        <v>5166888.1000000006</v>
      </c>
      <c r="M66" s="92">
        <v>123219649.73999999</v>
      </c>
      <c r="N66" s="92">
        <v>3834672.24</v>
      </c>
      <c r="O66" s="92">
        <v>9229480</v>
      </c>
      <c r="P66" s="92">
        <v>19213.599999999999</v>
      </c>
      <c r="Q66" s="92">
        <v>2747589.6</v>
      </c>
      <c r="R66" s="92">
        <v>0</v>
      </c>
      <c r="S66" s="92">
        <v>492082</v>
      </c>
      <c r="T66" s="92">
        <v>234155</v>
      </c>
      <c r="U66" s="92">
        <v>0</v>
      </c>
      <c r="V66" s="92">
        <v>12076483.5</v>
      </c>
      <c r="W66" s="92">
        <v>1412800</v>
      </c>
      <c r="X66" s="92">
        <v>1785457.5</v>
      </c>
      <c r="Y66" s="92">
        <v>215560501.87</v>
      </c>
      <c r="Z66" s="94">
        <v>0.31</v>
      </c>
      <c r="AA66" s="9"/>
    </row>
    <row r="67" spans="1:27">
      <c r="A67" s="3" t="s">
        <v>81</v>
      </c>
      <c r="B67" s="11" t="s">
        <v>21</v>
      </c>
      <c r="C67" s="7">
        <v>4104428</v>
      </c>
      <c r="D67" s="7">
        <v>85140</v>
      </c>
      <c r="E67" s="92">
        <v>1040454.6</v>
      </c>
      <c r="F67" s="92">
        <v>1369718.7</v>
      </c>
      <c r="G67" s="92">
        <v>28626488.199999996</v>
      </c>
      <c r="H67" s="92">
        <v>400799.30000000005</v>
      </c>
      <c r="I67" s="92">
        <v>0</v>
      </c>
      <c r="J67" s="92">
        <v>124600</v>
      </c>
      <c r="K67" s="92">
        <v>878700.39</v>
      </c>
      <c r="L67" s="92">
        <v>62661685.300000004</v>
      </c>
      <c r="M67" s="92">
        <v>190834696.68000001</v>
      </c>
      <c r="N67" s="92">
        <v>35396525.399999999</v>
      </c>
      <c r="O67" s="92">
        <v>3884160</v>
      </c>
      <c r="P67" s="92">
        <v>90843.98000000001</v>
      </c>
      <c r="Q67" s="92">
        <v>1745352.4700000002</v>
      </c>
      <c r="R67" s="92">
        <v>0</v>
      </c>
      <c r="S67" s="92">
        <v>589654.69999999995</v>
      </c>
      <c r="T67" s="92">
        <v>415318</v>
      </c>
      <c r="U67" s="92">
        <v>0</v>
      </c>
      <c r="V67" s="92">
        <v>10091835.699999999</v>
      </c>
      <c r="W67" s="92">
        <v>5129585.4000000004</v>
      </c>
      <c r="X67" s="92">
        <v>4514897.8</v>
      </c>
      <c r="Y67" s="92">
        <v>347795316.62</v>
      </c>
      <c r="Z67" s="94">
        <v>0.5</v>
      </c>
      <c r="AA67" s="9"/>
    </row>
    <row r="68" spans="1:27">
      <c r="A68" s="3" t="s">
        <v>267</v>
      </c>
      <c r="B68" s="11" t="s">
        <v>21</v>
      </c>
      <c r="C68" s="7">
        <v>4104451</v>
      </c>
      <c r="D68" s="7">
        <v>85160</v>
      </c>
      <c r="E68" s="92">
        <v>514719.6</v>
      </c>
      <c r="F68" s="92">
        <v>1058578.5</v>
      </c>
      <c r="G68" s="92">
        <v>13765427.749999996</v>
      </c>
      <c r="H68" s="92">
        <v>219483.5</v>
      </c>
      <c r="I68" s="92">
        <v>0</v>
      </c>
      <c r="J68" s="92">
        <v>783200</v>
      </c>
      <c r="K68" s="92">
        <v>266579.55</v>
      </c>
      <c r="L68" s="92">
        <v>4503304.0999999996</v>
      </c>
      <c r="M68" s="92">
        <v>58392179.039999999</v>
      </c>
      <c r="N68" s="92">
        <v>1349496.9</v>
      </c>
      <c r="O68" s="92">
        <v>3378076.0999999996</v>
      </c>
      <c r="P68" s="92">
        <v>1216786.8</v>
      </c>
      <c r="Q68" s="92">
        <v>3408229.97</v>
      </c>
      <c r="R68" s="92">
        <v>0</v>
      </c>
      <c r="S68" s="92">
        <v>163411.4</v>
      </c>
      <c r="T68" s="92">
        <v>110741</v>
      </c>
      <c r="U68" s="92">
        <v>0</v>
      </c>
      <c r="V68" s="92">
        <v>12898380.1</v>
      </c>
      <c r="W68" s="92">
        <v>3532637.05</v>
      </c>
      <c r="X68" s="92">
        <v>2456943.4</v>
      </c>
      <c r="Y68" s="92">
        <v>108018174.75999999</v>
      </c>
      <c r="Z68" s="94">
        <v>0.16</v>
      </c>
      <c r="AA68" s="9"/>
    </row>
    <row r="69" spans="1:27">
      <c r="A69" s="3" t="s">
        <v>95</v>
      </c>
      <c r="B69" s="11" t="s">
        <v>31</v>
      </c>
      <c r="C69" s="7">
        <v>4104501</v>
      </c>
      <c r="D69" s="7">
        <v>85760</v>
      </c>
      <c r="E69" s="92">
        <v>2898777.3</v>
      </c>
      <c r="F69" s="92">
        <v>63281860.799999997</v>
      </c>
      <c r="G69" s="92">
        <v>19581972.100000001</v>
      </c>
      <c r="H69" s="92">
        <v>3960</v>
      </c>
      <c r="I69" s="92">
        <v>0</v>
      </c>
      <c r="J69" s="92">
        <v>128160</v>
      </c>
      <c r="K69" s="92">
        <v>4066355</v>
      </c>
      <c r="L69" s="92">
        <v>4359003.88</v>
      </c>
      <c r="M69" s="92">
        <v>92331874.150000006</v>
      </c>
      <c r="N69" s="92">
        <v>3485335.1000000006</v>
      </c>
      <c r="O69" s="92">
        <v>2777547.5</v>
      </c>
      <c r="P69" s="92">
        <v>167194.6</v>
      </c>
      <c r="Q69" s="92">
        <v>14350151.469999999</v>
      </c>
      <c r="R69" s="92">
        <v>16800</v>
      </c>
      <c r="S69" s="92">
        <v>379780</v>
      </c>
      <c r="T69" s="92">
        <v>720600</v>
      </c>
      <c r="U69" s="92">
        <v>0</v>
      </c>
      <c r="V69" s="92">
        <v>39484639.899999999</v>
      </c>
      <c r="W69" s="92">
        <v>9504753.4000000004</v>
      </c>
      <c r="X69" s="92">
        <v>24663656.399999999</v>
      </c>
      <c r="Y69" s="92">
        <v>282202421.59999996</v>
      </c>
      <c r="Z69" s="94">
        <v>0.41</v>
      </c>
      <c r="AA69" s="9"/>
    </row>
    <row r="70" spans="1:27">
      <c r="A70" s="3" t="s">
        <v>73</v>
      </c>
      <c r="B70" s="6" t="s">
        <v>15</v>
      </c>
      <c r="C70" s="7">
        <v>4104600</v>
      </c>
      <c r="D70" s="7">
        <v>85790</v>
      </c>
      <c r="E70" s="92">
        <v>2253892</v>
      </c>
      <c r="F70" s="92">
        <v>62781038.390000001</v>
      </c>
      <c r="G70" s="92">
        <v>15597146.210000001</v>
      </c>
      <c r="H70" s="92">
        <v>0</v>
      </c>
      <c r="I70" s="92">
        <v>0</v>
      </c>
      <c r="J70" s="92">
        <v>0</v>
      </c>
      <c r="K70" s="92">
        <v>3152391.42</v>
      </c>
      <c r="L70" s="92">
        <v>1290791.8</v>
      </c>
      <c r="M70" s="92">
        <v>57194795.43</v>
      </c>
      <c r="N70" s="92">
        <v>3210060.6</v>
      </c>
      <c r="O70" s="92">
        <v>1294040</v>
      </c>
      <c r="P70" s="92">
        <v>70968.88</v>
      </c>
      <c r="Q70" s="92">
        <v>2846775.69</v>
      </c>
      <c r="R70" s="92">
        <v>0</v>
      </c>
      <c r="S70" s="92">
        <v>333104</v>
      </c>
      <c r="T70" s="92">
        <v>1418660</v>
      </c>
      <c r="U70" s="92">
        <v>0</v>
      </c>
      <c r="V70" s="92">
        <v>21087846</v>
      </c>
      <c r="W70" s="92">
        <v>13730232.25</v>
      </c>
      <c r="X70" s="92">
        <v>9680618</v>
      </c>
      <c r="Y70" s="92">
        <v>195942360.66999999</v>
      </c>
      <c r="Z70" s="94">
        <v>0.28000000000000003</v>
      </c>
      <c r="AA70" s="9"/>
    </row>
    <row r="71" spans="1:27">
      <c r="A71" s="3" t="s">
        <v>46</v>
      </c>
      <c r="B71" s="6" t="s">
        <v>7</v>
      </c>
      <c r="C71" s="7">
        <v>4104659</v>
      </c>
      <c r="D71" s="7">
        <v>84145</v>
      </c>
      <c r="E71" s="92">
        <v>3256978.5</v>
      </c>
      <c r="F71" s="92">
        <v>95350574.410000011</v>
      </c>
      <c r="G71" s="92">
        <v>6928492.6899999995</v>
      </c>
      <c r="H71" s="92">
        <v>710153.26</v>
      </c>
      <c r="I71" s="92">
        <v>0</v>
      </c>
      <c r="J71" s="92">
        <v>0</v>
      </c>
      <c r="K71" s="92">
        <v>0</v>
      </c>
      <c r="L71" s="92">
        <v>33062622.689999998</v>
      </c>
      <c r="M71" s="92">
        <v>136031937.09999999</v>
      </c>
      <c r="N71" s="92">
        <v>59247.31</v>
      </c>
      <c r="O71" s="92">
        <v>1972328.22</v>
      </c>
      <c r="P71" s="92">
        <v>14630</v>
      </c>
      <c r="Q71" s="92">
        <v>243099</v>
      </c>
      <c r="R71" s="92">
        <v>0</v>
      </c>
      <c r="S71" s="92">
        <v>325359.31</v>
      </c>
      <c r="T71" s="92">
        <v>20460</v>
      </c>
      <c r="U71" s="92">
        <v>0</v>
      </c>
      <c r="V71" s="92">
        <v>145603311.19999999</v>
      </c>
      <c r="W71" s="92">
        <v>36767119</v>
      </c>
      <c r="X71" s="92">
        <v>22748348.289999999</v>
      </c>
      <c r="Y71" s="92">
        <v>483094660.98000002</v>
      </c>
      <c r="Z71" s="94">
        <v>0.7</v>
      </c>
      <c r="AA71" s="9"/>
    </row>
    <row r="72" spans="1:27">
      <c r="A72" s="3" t="s">
        <v>221</v>
      </c>
      <c r="B72" s="11" t="s">
        <v>63</v>
      </c>
      <c r="C72" s="7">
        <v>4104709</v>
      </c>
      <c r="D72" s="7">
        <v>86420</v>
      </c>
      <c r="E72" s="92">
        <v>997431.9</v>
      </c>
      <c r="F72" s="92">
        <v>13424865.32</v>
      </c>
      <c r="G72" s="92">
        <v>16763661.279999997</v>
      </c>
      <c r="H72" s="92">
        <v>569092.12</v>
      </c>
      <c r="I72" s="92">
        <v>42500</v>
      </c>
      <c r="J72" s="92">
        <v>537150</v>
      </c>
      <c r="K72" s="92">
        <v>21713392.399999999</v>
      </c>
      <c r="L72" s="92">
        <v>365568.21</v>
      </c>
      <c r="M72" s="92">
        <v>32269968.18</v>
      </c>
      <c r="N72" s="92">
        <v>12440189.5</v>
      </c>
      <c r="O72" s="92">
        <v>7654118</v>
      </c>
      <c r="P72" s="92">
        <v>60450</v>
      </c>
      <c r="Q72" s="92">
        <v>44791150</v>
      </c>
      <c r="R72" s="92">
        <v>0</v>
      </c>
      <c r="S72" s="92">
        <v>550470</v>
      </c>
      <c r="T72" s="92">
        <v>5951400</v>
      </c>
      <c r="U72" s="92">
        <v>0</v>
      </c>
      <c r="V72" s="92">
        <v>8803488.8000000007</v>
      </c>
      <c r="W72" s="92">
        <v>3670163.3499999996</v>
      </c>
      <c r="X72" s="92">
        <v>2527664</v>
      </c>
      <c r="Y72" s="92">
        <v>173132723.06</v>
      </c>
      <c r="Z72" s="94">
        <v>0.25</v>
      </c>
      <c r="AA72" s="9"/>
    </row>
    <row r="73" spans="1:27">
      <c r="A73" s="3" t="s">
        <v>16</v>
      </c>
      <c r="B73" s="6" t="s">
        <v>15</v>
      </c>
      <c r="C73" s="7">
        <v>4104808</v>
      </c>
      <c r="D73" s="7">
        <v>85800</v>
      </c>
      <c r="E73" s="92">
        <v>12859670.5</v>
      </c>
      <c r="F73" s="92">
        <v>350751329.50999999</v>
      </c>
      <c r="G73" s="92">
        <v>53743245.909999996</v>
      </c>
      <c r="H73" s="92">
        <v>1503920.04</v>
      </c>
      <c r="I73" s="92">
        <v>0</v>
      </c>
      <c r="J73" s="92">
        <v>9415626.3000000007</v>
      </c>
      <c r="K73" s="92">
        <v>1674879.0000000002</v>
      </c>
      <c r="L73" s="92">
        <v>8060564.8299999991</v>
      </c>
      <c r="M73" s="92">
        <v>552958407.62</v>
      </c>
      <c r="N73" s="92">
        <v>9080636.9300000016</v>
      </c>
      <c r="O73" s="92">
        <v>65116870</v>
      </c>
      <c r="P73" s="92">
        <v>1709264.5</v>
      </c>
      <c r="Q73" s="92">
        <v>6758711.2199999997</v>
      </c>
      <c r="R73" s="92">
        <v>0</v>
      </c>
      <c r="S73" s="92">
        <v>2149590.06</v>
      </c>
      <c r="T73" s="92">
        <v>7394639.4000000004</v>
      </c>
      <c r="U73" s="92">
        <v>0</v>
      </c>
      <c r="V73" s="92">
        <v>175575796.5</v>
      </c>
      <c r="W73" s="92">
        <v>49279572.5</v>
      </c>
      <c r="X73" s="92">
        <v>68411453.299999997</v>
      </c>
      <c r="Y73" s="92">
        <v>1376444178.1200001</v>
      </c>
      <c r="Z73" s="94">
        <v>1.99</v>
      </c>
      <c r="AA73" s="9"/>
    </row>
    <row r="74" spans="1:27">
      <c r="A74" s="3" t="s">
        <v>32</v>
      </c>
      <c r="B74" s="6" t="s">
        <v>7</v>
      </c>
      <c r="C74" s="7">
        <v>4104907</v>
      </c>
      <c r="D74" s="7">
        <v>84160</v>
      </c>
      <c r="E74" s="92">
        <v>13793340.6</v>
      </c>
      <c r="F74" s="92">
        <v>230776845.06</v>
      </c>
      <c r="G74" s="92">
        <v>29787998.469999999</v>
      </c>
      <c r="H74" s="92">
        <v>1302961.98</v>
      </c>
      <c r="I74" s="92">
        <v>0</v>
      </c>
      <c r="J74" s="92">
        <v>376800</v>
      </c>
      <c r="K74" s="92">
        <v>1702305.4</v>
      </c>
      <c r="L74" s="92">
        <v>73496457.049999997</v>
      </c>
      <c r="M74" s="92">
        <v>487341442.98000002</v>
      </c>
      <c r="N74" s="92">
        <v>75853575.189999998</v>
      </c>
      <c r="O74" s="92">
        <v>13270142.709999999</v>
      </c>
      <c r="P74" s="92">
        <v>831288.4</v>
      </c>
      <c r="Q74" s="92">
        <v>219515.4</v>
      </c>
      <c r="R74" s="92">
        <v>0</v>
      </c>
      <c r="S74" s="92">
        <v>1161343.96</v>
      </c>
      <c r="T74" s="92">
        <v>1948760</v>
      </c>
      <c r="U74" s="92">
        <v>0</v>
      </c>
      <c r="V74" s="92">
        <v>217085673.24000001</v>
      </c>
      <c r="W74" s="92">
        <v>75034830</v>
      </c>
      <c r="X74" s="92">
        <v>126668210.03</v>
      </c>
      <c r="Y74" s="92">
        <v>1350651490.47</v>
      </c>
      <c r="Z74" s="94">
        <v>1.96</v>
      </c>
      <c r="AA74" s="9"/>
    </row>
    <row r="75" spans="1:27">
      <c r="A75" s="3" t="s">
        <v>211</v>
      </c>
      <c r="B75" s="6" t="s">
        <v>15</v>
      </c>
      <c r="C75" s="7">
        <v>4105003</v>
      </c>
      <c r="D75" s="7">
        <v>85470</v>
      </c>
      <c r="E75" s="92">
        <v>4108778.8</v>
      </c>
      <c r="F75" s="92">
        <v>23074376.850000001</v>
      </c>
      <c r="G75" s="92">
        <v>23000600.390000001</v>
      </c>
      <c r="H75" s="92">
        <v>122758.14</v>
      </c>
      <c r="I75" s="92">
        <v>0</v>
      </c>
      <c r="J75" s="92">
        <v>37680</v>
      </c>
      <c r="K75" s="92">
        <v>2124353.7199999997</v>
      </c>
      <c r="L75" s="92">
        <v>7673588.3100000005</v>
      </c>
      <c r="M75" s="92">
        <v>119712921.44</v>
      </c>
      <c r="N75" s="92">
        <v>2068620.6199999999</v>
      </c>
      <c r="O75" s="92">
        <v>10583480</v>
      </c>
      <c r="P75" s="92">
        <v>375717.6</v>
      </c>
      <c r="Q75" s="92">
        <v>2788432.13</v>
      </c>
      <c r="R75" s="92">
        <v>9800</v>
      </c>
      <c r="S75" s="92">
        <v>373756</v>
      </c>
      <c r="T75" s="92">
        <v>887870</v>
      </c>
      <c r="U75" s="92">
        <v>0</v>
      </c>
      <c r="V75" s="92">
        <v>40695335</v>
      </c>
      <c r="W75" s="92">
        <v>26746070</v>
      </c>
      <c r="X75" s="92">
        <v>27762142.759999998</v>
      </c>
      <c r="Y75" s="92">
        <v>292146281.75999999</v>
      </c>
      <c r="Z75" s="94">
        <v>0.42</v>
      </c>
      <c r="AA75" s="9"/>
    </row>
    <row r="76" spans="1:27">
      <c r="A76" s="3" t="s">
        <v>259</v>
      </c>
      <c r="B76" s="6" t="s">
        <v>11</v>
      </c>
      <c r="C76" s="7">
        <v>4105102</v>
      </c>
      <c r="D76" s="7">
        <v>86630</v>
      </c>
      <c r="E76" s="92">
        <v>1697706.4</v>
      </c>
      <c r="F76" s="92">
        <v>17288319.039999999</v>
      </c>
      <c r="G76" s="92">
        <v>14332363.91</v>
      </c>
      <c r="H76" s="92">
        <v>77995</v>
      </c>
      <c r="I76" s="92">
        <v>0</v>
      </c>
      <c r="J76" s="92">
        <v>0</v>
      </c>
      <c r="K76" s="92">
        <v>1010389.26</v>
      </c>
      <c r="L76" s="92">
        <v>0</v>
      </c>
      <c r="M76" s="92">
        <v>32400870.52</v>
      </c>
      <c r="N76" s="92">
        <v>485410.75999999995</v>
      </c>
      <c r="O76" s="92">
        <v>6489588</v>
      </c>
      <c r="P76" s="92">
        <v>0</v>
      </c>
      <c r="Q76" s="92">
        <v>26383367.07</v>
      </c>
      <c r="R76" s="92">
        <v>0</v>
      </c>
      <c r="S76" s="92">
        <v>9794.68</v>
      </c>
      <c r="T76" s="92">
        <v>412200</v>
      </c>
      <c r="U76" s="92">
        <v>0</v>
      </c>
      <c r="V76" s="92">
        <v>8709562.3499999996</v>
      </c>
      <c r="W76" s="92">
        <v>155880</v>
      </c>
      <c r="X76" s="92">
        <v>1873461.84</v>
      </c>
      <c r="Y76" s="92">
        <v>111326908.83000001</v>
      </c>
      <c r="Z76" s="94">
        <v>0.16</v>
      </c>
      <c r="AA76" s="9"/>
    </row>
    <row r="77" spans="1:27">
      <c r="A77" s="3" t="s">
        <v>265</v>
      </c>
      <c r="B77" s="11" t="s">
        <v>266</v>
      </c>
      <c r="C77" s="7">
        <v>4105201</v>
      </c>
      <c r="D77" s="7">
        <v>83570</v>
      </c>
      <c r="E77" s="92">
        <v>572235.9</v>
      </c>
      <c r="F77" s="92">
        <v>3174450</v>
      </c>
      <c r="G77" s="92">
        <v>7769750.8099999996</v>
      </c>
      <c r="H77" s="92">
        <v>0</v>
      </c>
      <c r="I77" s="92">
        <v>0</v>
      </c>
      <c r="J77" s="92">
        <v>0</v>
      </c>
      <c r="K77" s="92">
        <v>40718945.200000003</v>
      </c>
      <c r="L77" s="92">
        <v>0</v>
      </c>
      <c r="M77" s="92">
        <v>27272276.16</v>
      </c>
      <c r="N77" s="92">
        <v>27340605.57</v>
      </c>
      <c r="O77" s="92">
        <v>91623632</v>
      </c>
      <c r="P77" s="92">
        <v>1794901.5</v>
      </c>
      <c r="Q77" s="92">
        <v>24951416.699999999</v>
      </c>
      <c r="R77" s="92">
        <v>0</v>
      </c>
      <c r="S77" s="92">
        <v>26251.199999999997</v>
      </c>
      <c r="T77" s="92">
        <v>80200</v>
      </c>
      <c r="U77" s="92">
        <v>0</v>
      </c>
      <c r="V77" s="92">
        <v>13763153.800000001</v>
      </c>
      <c r="W77" s="92">
        <v>0</v>
      </c>
      <c r="X77" s="92">
        <v>2704632</v>
      </c>
      <c r="Y77" s="92">
        <v>241792450.84</v>
      </c>
      <c r="Z77" s="94">
        <v>0.35</v>
      </c>
      <c r="AA77" s="9"/>
    </row>
    <row r="78" spans="1:27">
      <c r="A78" s="3" t="s">
        <v>104</v>
      </c>
      <c r="B78" s="6" t="s">
        <v>15</v>
      </c>
      <c r="C78" s="7">
        <v>4105300</v>
      </c>
      <c r="D78" s="7">
        <v>85840</v>
      </c>
      <c r="E78" s="92">
        <v>3180196.9</v>
      </c>
      <c r="F78" s="92">
        <v>78035988.149999991</v>
      </c>
      <c r="G78" s="92">
        <v>9884523.7300000004</v>
      </c>
      <c r="H78" s="92">
        <v>29039.56</v>
      </c>
      <c r="I78" s="92">
        <v>0</v>
      </c>
      <c r="J78" s="92">
        <v>162180</v>
      </c>
      <c r="K78" s="92">
        <v>1571245.54</v>
      </c>
      <c r="L78" s="92">
        <v>15982075.199999999</v>
      </c>
      <c r="M78" s="92">
        <v>123455389.55</v>
      </c>
      <c r="N78" s="92">
        <v>3005395.5999999996</v>
      </c>
      <c r="O78" s="92">
        <v>960870</v>
      </c>
      <c r="P78" s="92">
        <v>187858.8</v>
      </c>
      <c r="Q78" s="92">
        <v>1301963.73</v>
      </c>
      <c r="R78" s="92">
        <v>7000</v>
      </c>
      <c r="S78" s="92">
        <v>316361.92</v>
      </c>
      <c r="T78" s="92">
        <v>405270</v>
      </c>
      <c r="U78" s="92">
        <v>0</v>
      </c>
      <c r="V78" s="92">
        <v>35773967.149999999</v>
      </c>
      <c r="W78" s="92">
        <v>17973240</v>
      </c>
      <c r="X78" s="92">
        <v>17982693.240000002</v>
      </c>
      <c r="Y78" s="92">
        <v>310215259.06999999</v>
      </c>
      <c r="Z78" s="94">
        <v>0.45</v>
      </c>
      <c r="AA78" s="9"/>
    </row>
    <row r="79" spans="1:27">
      <c r="A79" s="3" t="s">
        <v>105</v>
      </c>
      <c r="B79" s="11" t="s">
        <v>31</v>
      </c>
      <c r="C79" s="7">
        <v>4105409</v>
      </c>
      <c r="D79" s="7">
        <v>85560</v>
      </c>
      <c r="E79" s="92">
        <v>2994311.4</v>
      </c>
      <c r="F79" s="92">
        <v>62760987.140000001</v>
      </c>
      <c r="G79" s="92">
        <v>15841020.009999998</v>
      </c>
      <c r="H79" s="92">
        <v>65999</v>
      </c>
      <c r="I79" s="92">
        <v>0</v>
      </c>
      <c r="J79" s="92">
        <v>0</v>
      </c>
      <c r="K79" s="92">
        <v>1299839.7</v>
      </c>
      <c r="L79" s="92">
        <v>17860985</v>
      </c>
      <c r="M79" s="92">
        <v>100142055.59</v>
      </c>
      <c r="N79" s="92">
        <v>1275114.5899999999</v>
      </c>
      <c r="O79" s="92">
        <v>1196772.45</v>
      </c>
      <c r="P79" s="92">
        <v>417544.4</v>
      </c>
      <c r="Q79" s="92">
        <v>5797758.6400000006</v>
      </c>
      <c r="R79" s="92">
        <v>15750</v>
      </c>
      <c r="S79" s="92">
        <v>269208</v>
      </c>
      <c r="T79" s="92">
        <v>105725</v>
      </c>
      <c r="U79" s="92">
        <v>0</v>
      </c>
      <c r="V79" s="92">
        <v>63717714</v>
      </c>
      <c r="W79" s="92">
        <v>20534621.399999999</v>
      </c>
      <c r="X79" s="92">
        <v>5852629.5999999996</v>
      </c>
      <c r="Y79" s="92">
        <v>300148035.92000002</v>
      </c>
      <c r="Z79" s="94">
        <v>0.43</v>
      </c>
      <c r="AA79" s="9"/>
    </row>
    <row r="80" spans="1:27">
      <c r="A80" s="3" t="s">
        <v>28</v>
      </c>
      <c r="B80" s="11" t="s">
        <v>29</v>
      </c>
      <c r="C80" s="7">
        <v>4105508</v>
      </c>
      <c r="D80" s="7">
        <v>87200</v>
      </c>
      <c r="E80" s="92">
        <v>5099802.5</v>
      </c>
      <c r="F80" s="92">
        <v>223231628.00999999</v>
      </c>
      <c r="G80" s="92">
        <v>20152199.220000003</v>
      </c>
      <c r="H80" s="92">
        <v>51791.46</v>
      </c>
      <c r="I80" s="92">
        <v>3190</v>
      </c>
      <c r="J80" s="92">
        <v>94218</v>
      </c>
      <c r="K80" s="92">
        <v>1699269.6800000002</v>
      </c>
      <c r="L80" s="92">
        <v>250462.98</v>
      </c>
      <c r="M80" s="92">
        <v>42688880.560000002</v>
      </c>
      <c r="N80" s="92">
        <v>1924682.9899999998</v>
      </c>
      <c r="O80" s="92">
        <v>354512</v>
      </c>
      <c r="P80" s="92">
        <v>26920</v>
      </c>
      <c r="Q80" s="92">
        <v>114449128.55</v>
      </c>
      <c r="R80" s="92">
        <v>0</v>
      </c>
      <c r="S80" s="92">
        <v>140004</v>
      </c>
      <c r="T80" s="92">
        <v>122080</v>
      </c>
      <c r="U80" s="92">
        <v>0</v>
      </c>
      <c r="V80" s="92">
        <v>6804255</v>
      </c>
      <c r="W80" s="92">
        <v>2715724</v>
      </c>
      <c r="X80" s="92">
        <v>1073252</v>
      </c>
      <c r="Y80" s="92">
        <v>420882000.94999999</v>
      </c>
      <c r="Z80" s="94">
        <v>0.61</v>
      </c>
      <c r="AA80" s="9"/>
    </row>
    <row r="81" spans="1:27">
      <c r="A81" s="3" t="s">
        <v>115</v>
      </c>
      <c r="B81" s="11" t="s">
        <v>29</v>
      </c>
      <c r="C81" s="7">
        <v>4105607</v>
      </c>
      <c r="D81" s="7">
        <v>87820</v>
      </c>
      <c r="E81" s="92">
        <v>592308.30000000005</v>
      </c>
      <c r="F81" s="92">
        <v>10278088.439999999</v>
      </c>
      <c r="G81" s="92">
        <v>23444043.920000002</v>
      </c>
      <c r="H81" s="92">
        <v>10806.8</v>
      </c>
      <c r="I81" s="92">
        <v>0</v>
      </c>
      <c r="J81" s="92">
        <v>18316.72</v>
      </c>
      <c r="K81" s="92">
        <v>2035532.3600000003</v>
      </c>
      <c r="L81" s="92">
        <v>0</v>
      </c>
      <c r="M81" s="92">
        <v>1994382.58</v>
      </c>
      <c r="N81" s="92">
        <v>211247.56999999998</v>
      </c>
      <c r="O81" s="92">
        <v>809146.68</v>
      </c>
      <c r="P81" s="92">
        <v>24204.66</v>
      </c>
      <c r="Q81" s="92">
        <v>44031480.710000001</v>
      </c>
      <c r="R81" s="92">
        <v>0</v>
      </c>
      <c r="S81" s="92">
        <v>43272</v>
      </c>
      <c r="T81" s="92">
        <v>53570</v>
      </c>
      <c r="U81" s="92">
        <v>0</v>
      </c>
      <c r="V81" s="92">
        <v>4347327.5</v>
      </c>
      <c r="W81" s="92">
        <v>1027840.5</v>
      </c>
      <c r="X81" s="92">
        <v>71040</v>
      </c>
      <c r="Y81" s="92">
        <v>88992608.739999995</v>
      </c>
      <c r="Z81" s="94">
        <v>0.13</v>
      </c>
      <c r="AA81" s="9"/>
    </row>
    <row r="82" spans="1:27">
      <c r="A82" s="3" t="s">
        <v>153</v>
      </c>
      <c r="B82" s="11" t="s">
        <v>21</v>
      </c>
      <c r="C82" s="7">
        <v>4105706</v>
      </c>
      <c r="D82" s="7">
        <v>85530</v>
      </c>
      <c r="E82" s="92">
        <v>771896.6</v>
      </c>
      <c r="F82" s="92">
        <v>498888.12</v>
      </c>
      <c r="G82" s="92">
        <v>4331250.7</v>
      </c>
      <c r="H82" s="92">
        <v>139917.88</v>
      </c>
      <c r="I82" s="92">
        <v>0</v>
      </c>
      <c r="J82" s="92">
        <v>0</v>
      </c>
      <c r="K82" s="92">
        <v>499970.4</v>
      </c>
      <c r="L82" s="92">
        <v>14863416.74</v>
      </c>
      <c r="M82" s="92">
        <v>132334261.87</v>
      </c>
      <c r="N82" s="92">
        <v>691662.65</v>
      </c>
      <c r="O82" s="92">
        <v>3020910.5</v>
      </c>
      <c r="P82" s="92">
        <v>2505052</v>
      </c>
      <c r="Q82" s="92">
        <v>998879.91999999993</v>
      </c>
      <c r="R82" s="92">
        <v>3150</v>
      </c>
      <c r="S82" s="92">
        <v>466062</v>
      </c>
      <c r="T82" s="92">
        <v>20460</v>
      </c>
      <c r="U82" s="92">
        <v>0</v>
      </c>
      <c r="V82" s="92">
        <v>20875159.149999999</v>
      </c>
      <c r="W82" s="92">
        <v>4606773</v>
      </c>
      <c r="X82" s="92">
        <v>4779226.32</v>
      </c>
      <c r="Y82" s="92">
        <v>191406937.84999999</v>
      </c>
      <c r="Z82" s="94">
        <v>0.28000000000000003</v>
      </c>
      <c r="AA82" s="9"/>
    </row>
    <row r="83" spans="1:27">
      <c r="A83" s="3" t="s">
        <v>26</v>
      </c>
      <c r="B83" s="6" t="s">
        <v>7</v>
      </c>
      <c r="C83" s="7">
        <v>4105805</v>
      </c>
      <c r="D83" s="7">
        <v>83400</v>
      </c>
      <c r="E83" s="92">
        <v>20528.7</v>
      </c>
      <c r="F83" s="92">
        <v>2460547.5</v>
      </c>
      <c r="G83" s="92">
        <v>197050.2</v>
      </c>
      <c r="H83" s="92">
        <v>0</v>
      </c>
      <c r="I83" s="92">
        <v>0</v>
      </c>
      <c r="J83" s="92">
        <v>460386.3</v>
      </c>
      <c r="K83" s="92">
        <v>5108415.5999999996</v>
      </c>
      <c r="L83" s="92">
        <v>0</v>
      </c>
      <c r="M83" s="92">
        <v>1889530</v>
      </c>
      <c r="N83" s="92">
        <v>225867401.02999997</v>
      </c>
      <c r="O83" s="92">
        <v>3105416</v>
      </c>
      <c r="P83" s="92">
        <v>12533.3</v>
      </c>
      <c r="Q83" s="92">
        <v>332563.07</v>
      </c>
      <c r="R83" s="92">
        <v>8750</v>
      </c>
      <c r="S83" s="92">
        <v>79374.570000000007</v>
      </c>
      <c r="T83" s="92">
        <v>144597</v>
      </c>
      <c r="U83" s="92">
        <v>0</v>
      </c>
      <c r="V83" s="92">
        <v>3156078.35</v>
      </c>
      <c r="W83" s="92">
        <v>0</v>
      </c>
      <c r="X83" s="92">
        <v>330844.80000000005</v>
      </c>
      <c r="Y83" s="92">
        <v>243174016.41999999</v>
      </c>
      <c r="Z83" s="94">
        <v>0.35</v>
      </c>
      <c r="AA83" s="9"/>
    </row>
    <row r="84" spans="1:27">
      <c r="A84" s="3" t="s">
        <v>79</v>
      </c>
      <c r="B84" s="6" t="s">
        <v>11</v>
      </c>
      <c r="C84" s="7">
        <v>4105904</v>
      </c>
      <c r="D84" s="7">
        <v>86690</v>
      </c>
      <c r="E84" s="92">
        <v>604713.30000000005</v>
      </c>
      <c r="F84" s="92">
        <v>16059706.189999999</v>
      </c>
      <c r="G84" s="92">
        <v>19668425.25</v>
      </c>
      <c r="H84" s="92">
        <v>373877.89999999997</v>
      </c>
      <c r="I84" s="92">
        <v>350900</v>
      </c>
      <c r="J84" s="92">
        <v>61785.36</v>
      </c>
      <c r="K84" s="92">
        <v>2957174.1300000004</v>
      </c>
      <c r="L84" s="92">
        <v>0</v>
      </c>
      <c r="M84" s="92">
        <v>3688575.1</v>
      </c>
      <c r="N84" s="92">
        <v>1091823.6400000001</v>
      </c>
      <c r="O84" s="92">
        <v>31311</v>
      </c>
      <c r="P84" s="92">
        <v>89700</v>
      </c>
      <c r="Q84" s="92">
        <v>78369608.290000007</v>
      </c>
      <c r="R84" s="92">
        <v>0</v>
      </c>
      <c r="S84" s="92">
        <v>182042.4</v>
      </c>
      <c r="T84" s="92">
        <v>4010</v>
      </c>
      <c r="U84" s="92">
        <v>0</v>
      </c>
      <c r="V84" s="92">
        <v>6176812</v>
      </c>
      <c r="W84" s="92">
        <v>1316770</v>
      </c>
      <c r="X84" s="92">
        <v>168660.8</v>
      </c>
      <c r="Y84" s="92">
        <v>131195895.36000001</v>
      </c>
      <c r="Z84" s="94">
        <v>0.19</v>
      </c>
      <c r="AA84" s="9"/>
    </row>
    <row r="85" spans="1:27">
      <c r="A85" s="3" t="s">
        <v>292</v>
      </c>
      <c r="B85" s="11" t="s">
        <v>63</v>
      </c>
      <c r="C85" s="7">
        <v>4106001</v>
      </c>
      <c r="D85" s="7">
        <v>86320</v>
      </c>
      <c r="E85" s="92">
        <v>364249.5</v>
      </c>
      <c r="F85" s="92">
        <v>2108078.54</v>
      </c>
      <c r="G85" s="92">
        <v>12729701.67</v>
      </c>
      <c r="H85" s="92">
        <v>0</v>
      </c>
      <c r="I85" s="92">
        <v>0</v>
      </c>
      <c r="J85" s="92">
        <v>0</v>
      </c>
      <c r="K85" s="92">
        <v>3889116.5700000003</v>
      </c>
      <c r="L85" s="92">
        <v>10937326.84</v>
      </c>
      <c r="M85" s="92">
        <v>59324000.18</v>
      </c>
      <c r="N85" s="92">
        <v>2719466.42</v>
      </c>
      <c r="O85" s="92">
        <v>581788</v>
      </c>
      <c r="P85" s="92">
        <v>0</v>
      </c>
      <c r="Q85" s="92">
        <v>17480682</v>
      </c>
      <c r="R85" s="92">
        <v>0</v>
      </c>
      <c r="S85" s="92">
        <v>79576.399999999994</v>
      </c>
      <c r="T85" s="92">
        <v>122830</v>
      </c>
      <c r="U85" s="92">
        <v>0</v>
      </c>
      <c r="V85" s="92">
        <v>1232966.3999999999</v>
      </c>
      <c r="W85" s="92">
        <v>0</v>
      </c>
      <c r="X85" s="92">
        <v>1383177.3</v>
      </c>
      <c r="Y85" s="92">
        <v>112952959.82000001</v>
      </c>
      <c r="Z85" s="94">
        <v>0.16</v>
      </c>
      <c r="AA85" s="9"/>
    </row>
    <row r="86" spans="1:27">
      <c r="A86" s="3" t="s">
        <v>385</v>
      </c>
      <c r="B86" s="11" t="s">
        <v>63</v>
      </c>
      <c r="C86" s="7">
        <v>4106100</v>
      </c>
      <c r="D86" s="7">
        <v>86480</v>
      </c>
      <c r="E86" s="92">
        <v>878531.7</v>
      </c>
      <c r="F86" s="92">
        <v>24330785.25</v>
      </c>
      <c r="G86" s="92">
        <v>12321832.280000001</v>
      </c>
      <c r="H86" s="92">
        <v>0</v>
      </c>
      <c r="I86" s="92">
        <v>2150</v>
      </c>
      <c r="J86" s="92">
        <v>0</v>
      </c>
      <c r="K86" s="92">
        <v>975062.1</v>
      </c>
      <c r="L86" s="92">
        <v>721493.5</v>
      </c>
      <c r="M86" s="92">
        <v>16531734.57</v>
      </c>
      <c r="N86" s="92">
        <v>1621026.5000000002</v>
      </c>
      <c r="O86" s="92">
        <v>1196825</v>
      </c>
      <c r="P86" s="92">
        <v>0</v>
      </c>
      <c r="Q86" s="92">
        <v>5072506</v>
      </c>
      <c r="R86" s="92">
        <v>261291.5</v>
      </c>
      <c r="S86" s="92">
        <v>116910</v>
      </c>
      <c r="T86" s="92">
        <v>81940</v>
      </c>
      <c r="U86" s="92">
        <v>0</v>
      </c>
      <c r="V86" s="92">
        <v>2651330.7000000002</v>
      </c>
      <c r="W86" s="92">
        <v>3019940</v>
      </c>
      <c r="X86" s="92">
        <v>429172</v>
      </c>
      <c r="Y86" s="92">
        <v>70212531.100000009</v>
      </c>
      <c r="Z86" s="94">
        <v>0.1</v>
      </c>
      <c r="AA86" s="9"/>
    </row>
    <row r="87" spans="1:27">
      <c r="A87" s="3" t="s">
        <v>232</v>
      </c>
      <c r="B87" s="6" t="s">
        <v>7</v>
      </c>
      <c r="C87" s="7">
        <v>4106209</v>
      </c>
      <c r="D87" s="7">
        <v>83730</v>
      </c>
      <c r="E87" s="92">
        <v>166969.5</v>
      </c>
      <c r="F87" s="92">
        <v>2334618</v>
      </c>
      <c r="G87" s="92">
        <v>737230.62000000011</v>
      </c>
      <c r="H87" s="92">
        <v>0</v>
      </c>
      <c r="I87" s="92">
        <v>110000</v>
      </c>
      <c r="J87" s="92">
        <v>142400</v>
      </c>
      <c r="K87" s="92">
        <v>1247350</v>
      </c>
      <c r="L87" s="92">
        <v>1734200.16</v>
      </c>
      <c r="M87" s="92">
        <v>46641665.630000003</v>
      </c>
      <c r="N87" s="92">
        <v>74239522.160000011</v>
      </c>
      <c r="O87" s="92">
        <v>40258</v>
      </c>
      <c r="P87" s="92">
        <v>13578.3</v>
      </c>
      <c r="Q87" s="92">
        <v>1934035.4100000001</v>
      </c>
      <c r="R87" s="92">
        <v>0</v>
      </c>
      <c r="S87" s="92">
        <v>129336.27</v>
      </c>
      <c r="T87" s="92">
        <v>53989.5</v>
      </c>
      <c r="U87" s="92">
        <v>0</v>
      </c>
      <c r="V87" s="92">
        <v>5374830.0999999996</v>
      </c>
      <c r="W87" s="92">
        <v>0</v>
      </c>
      <c r="X87" s="92">
        <v>1315946.55</v>
      </c>
      <c r="Y87" s="92">
        <v>136215930.19999999</v>
      </c>
      <c r="Z87" s="94">
        <v>0.2</v>
      </c>
      <c r="AA87" s="9"/>
    </row>
    <row r="88" spans="1:27">
      <c r="A88" s="3" t="s">
        <v>101</v>
      </c>
      <c r="B88" s="6" t="s">
        <v>15</v>
      </c>
      <c r="C88" s="7">
        <v>4106308</v>
      </c>
      <c r="D88" s="7">
        <v>85420</v>
      </c>
      <c r="E88" s="92">
        <v>2586519.2000000002</v>
      </c>
      <c r="F88" s="92">
        <v>81658756.379999995</v>
      </c>
      <c r="G88" s="92">
        <v>6190945.879999999</v>
      </c>
      <c r="H88" s="92">
        <v>6599.9</v>
      </c>
      <c r="I88" s="92">
        <v>10828.199999999999</v>
      </c>
      <c r="J88" s="92">
        <v>559682</v>
      </c>
      <c r="K88" s="92">
        <v>686662.9</v>
      </c>
      <c r="L88" s="92">
        <v>3540191.86</v>
      </c>
      <c r="M88" s="92">
        <v>232426090.03000003</v>
      </c>
      <c r="N88" s="92">
        <v>1376072.28</v>
      </c>
      <c r="O88" s="92">
        <v>2521819.5</v>
      </c>
      <c r="P88" s="92">
        <v>313098</v>
      </c>
      <c r="Q88" s="92">
        <v>2174721</v>
      </c>
      <c r="R88" s="92">
        <v>5600</v>
      </c>
      <c r="S88" s="92">
        <v>357590.04000000004</v>
      </c>
      <c r="T88" s="92">
        <v>1938036.98</v>
      </c>
      <c r="U88" s="92">
        <v>0</v>
      </c>
      <c r="V88" s="92">
        <v>24168988.809999999</v>
      </c>
      <c r="W88" s="92">
        <v>10217145</v>
      </c>
      <c r="X88" s="92">
        <v>14898613.68</v>
      </c>
      <c r="Y88" s="92">
        <v>385637961.64000005</v>
      </c>
      <c r="Z88" s="94">
        <v>0.56000000000000005</v>
      </c>
      <c r="AA88" s="9"/>
    </row>
    <row r="89" spans="1:27">
      <c r="A89" s="3" t="s">
        <v>62</v>
      </c>
      <c r="B89" s="11" t="s">
        <v>63</v>
      </c>
      <c r="C89" s="7">
        <v>4106407</v>
      </c>
      <c r="D89" s="7">
        <v>86300</v>
      </c>
      <c r="E89" s="92">
        <v>355586.7</v>
      </c>
      <c r="F89" s="92">
        <v>3343583.79</v>
      </c>
      <c r="G89" s="92">
        <v>10677969.309999999</v>
      </c>
      <c r="H89" s="92">
        <v>7306.2</v>
      </c>
      <c r="I89" s="92">
        <v>0</v>
      </c>
      <c r="J89" s="92">
        <v>0</v>
      </c>
      <c r="K89" s="92">
        <v>3150783.7800000003</v>
      </c>
      <c r="L89" s="92">
        <v>13607730.34</v>
      </c>
      <c r="M89" s="92">
        <v>136230007.71000001</v>
      </c>
      <c r="N89" s="92">
        <v>769028</v>
      </c>
      <c r="O89" s="92">
        <v>487719.74</v>
      </c>
      <c r="P89" s="92">
        <v>0</v>
      </c>
      <c r="Q89" s="92">
        <v>17398357.199999999</v>
      </c>
      <c r="R89" s="92">
        <v>0</v>
      </c>
      <c r="S89" s="92">
        <v>207981.46</v>
      </c>
      <c r="T89" s="92">
        <v>499680</v>
      </c>
      <c r="U89" s="92">
        <v>0</v>
      </c>
      <c r="V89" s="92">
        <v>2202154.7000000002</v>
      </c>
      <c r="W89" s="92">
        <v>405058.1</v>
      </c>
      <c r="X89" s="92">
        <v>1392720.1</v>
      </c>
      <c r="Y89" s="92">
        <v>190735667.13</v>
      </c>
      <c r="Z89" s="94">
        <v>0.28000000000000003</v>
      </c>
      <c r="AA89" s="9"/>
    </row>
    <row r="90" spans="1:27">
      <c r="A90" s="3" t="s">
        <v>248</v>
      </c>
      <c r="B90" s="11" t="s">
        <v>21</v>
      </c>
      <c r="C90" s="7">
        <v>4106456</v>
      </c>
      <c r="D90" s="7">
        <v>85557</v>
      </c>
      <c r="E90" s="92">
        <v>1031878.2</v>
      </c>
      <c r="F90" s="92">
        <v>13926057.469999999</v>
      </c>
      <c r="G90" s="92">
        <v>10501326.16</v>
      </c>
      <c r="H90" s="92">
        <v>120118.18</v>
      </c>
      <c r="I90" s="92">
        <v>0</v>
      </c>
      <c r="J90" s="92">
        <v>0</v>
      </c>
      <c r="K90" s="92">
        <v>174613.12</v>
      </c>
      <c r="L90" s="92">
        <v>524540.80000000005</v>
      </c>
      <c r="M90" s="92">
        <v>55576560.68</v>
      </c>
      <c r="N90" s="92">
        <v>2874820.4099999997</v>
      </c>
      <c r="O90" s="92">
        <v>28267222.5</v>
      </c>
      <c r="P90" s="92">
        <v>8603780</v>
      </c>
      <c r="Q90" s="92">
        <v>854046.55</v>
      </c>
      <c r="R90" s="92">
        <v>0</v>
      </c>
      <c r="S90" s="92">
        <v>472572</v>
      </c>
      <c r="T90" s="92">
        <v>237110</v>
      </c>
      <c r="U90" s="92">
        <v>0</v>
      </c>
      <c r="V90" s="92">
        <v>8216379</v>
      </c>
      <c r="W90" s="92">
        <v>1596686.5</v>
      </c>
      <c r="X90" s="92">
        <v>35224</v>
      </c>
      <c r="Y90" s="92">
        <v>133012935.56999999</v>
      </c>
      <c r="Z90" s="94">
        <v>0.19</v>
      </c>
      <c r="AA90" s="9"/>
    </row>
    <row r="91" spans="1:27">
      <c r="A91" s="3" t="s">
        <v>103</v>
      </c>
      <c r="B91" s="11" t="s">
        <v>31</v>
      </c>
      <c r="C91" s="7">
        <v>4106506</v>
      </c>
      <c r="D91" s="7">
        <v>85550</v>
      </c>
      <c r="E91" s="92">
        <v>1194908.8</v>
      </c>
      <c r="F91" s="92">
        <v>11207259.84</v>
      </c>
      <c r="G91" s="92">
        <v>10702535.450000001</v>
      </c>
      <c r="H91" s="92">
        <v>0</v>
      </c>
      <c r="I91" s="92">
        <v>0</v>
      </c>
      <c r="J91" s="92">
        <v>0</v>
      </c>
      <c r="K91" s="92">
        <v>675748</v>
      </c>
      <c r="L91" s="92">
        <v>16077123.439999999</v>
      </c>
      <c r="M91" s="92">
        <v>129346371.46000001</v>
      </c>
      <c r="N91" s="92">
        <v>1525048.6</v>
      </c>
      <c r="O91" s="92">
        <v>707512.42</v>
      </c>
      <c r="P91" s="92">
        <v>146554.52000000002</v>
      </c>
      <c r="Q91" s="92">
        <v>1598719.9300000002</v>
      </c>
      <c r="R91" s="92">
        <v>6300</v>
      </c>
      <c r="S91" s="92">
        <v>223749</v>
      </c>
      <c r="T91" s="92">
        <v>320777</v>
      </c>
      <c r="U91" s="92">
        <v>0</v>
      </c>
      <c r="V91" s="92">
        <v>42430579.269999996</v>
      </c>
      <c r="W91" s="92">
        <v>17007602.199999999</v>
      </c>
      <c r="X91" s="92">
        <v>575699.04</v>
      </c>
      <c r="Y91" s="92">
        <v>233746488.97</v>
      </c>
      <c r="Z91" s="94">
        <v>0.34</v>
      </c>
      <c r="AA91" s="9"/>
    </row>
    <row r="92" spans="1:27">
      <c r="A92" s="3" t="s">
        <v>399</v>
      </c>
      <c r="B92" s="11" t="s">
        <v>21</v>
      </c>
      <c r="C92" s="7">
        <v>4106555</v>
      </c>
      <c r="D92" s="7">
        <v>86970</v>
      </c>
      <c r="E92" s="92">
        <v>282564.59999999998</v>
      </c>
      <c r="F92" s="92">
        <v>5937825.9299999997</v>
      </c>
      <c r="G92" s="92">
        <v>14055422.99</v>
      </c>
      <c r="H92" s="92">
        <v>17076.72</v>
      </c>
      <c r="I92" s="92">
        <v>0</v>
      </c>
      <c r="J92" s="92">
        <v>0</v>
      </c>
      <c r="K92" s="92">
        <v>2313717</v>
      </c>
      <c r="L92" s="92">
        <v>609411.93999999994</v>
      </c>
      <c r="M92" s="92">
        <v>11641565.32</v>
      </c>
      <c r="N92" s="92">
        <v>467638.77999999997</v>
      </c>
      <c r="O92" s="92">
        <v>393956</v>
      </c>
      <c r="P92" s="92">
        <v>0</v>
      </c>
      <c r="Q92" s="92">
        <v>7396840.7999999998</v>
      </c>
      <c r="R92" s="92">
        <v>0</v>
      </c>
      <c r="S92" s="92">
        <v>24792</v>
      </c>
      <c r="T92" s="92">
        <v>70148</v>
      </c>
      <c r="U92" s="92">
        <v>0</v>
      </c>
      <c r="V92" s="92">
        <v>1983147.9</v>
      </c>
      <c r="W92" s="92">
        <v>135362.4</v>
      </c>
      <c r="X92" s="92">
        <v>235003.47</v>
      </c>
      <c r="Y92" s="92">
        <v>45564473.849999994</v>
      </c>
      <c r="Z92" s="94">
        <v>7.0000000000000007E-2</v>
      </c>
      <c r="AA92" s="9"/>
    </row>
    <row r="93" spans="1:27">
      <c r="A93" s="3" t="s">
        <v>116</v>
      </c>
      <c r="B93" s="11" t="s">
        <v>21</v>
      </c>
      <c r="C93" s="7">
        <v>4106803</v>
      </c>
      <c r="D93" s="7">
        <v>84620</v>
      </c>
      <c r="E93" s="92">
        <v>597036.6</v>
      </c>
      <c r="F93" s="92">
        <v>1601994.2</v>
      </c>
      <c r="G93" s="92">
        <v>7264371.75</v>
      </c>
      <c r="H93" s="92">
        <v>292222.21999999997</v>
      </c>
      <c r="I93" s="92">
        <v>0</v>
      </c>
      <c r="J93" s="92">
        <v>0</v>
      </c>
      <c r="K93" s="92">
        <v>2034835.75</v>
      </c>
      <c r="L93" s="92">
        <v>159843.48000000001</v>
      </c>
      <c r="M93" s="92">
        <v>56347998.160000004</v>
      </c>
      <c r="N93" s="92">
        <v>3900757.8000000003</v>
      </c>
      <c r="O93" s="92">
        <v>115151196</v>
      </c>
      <c r="P93" s="92">
        <v>76638845</v>
      </c>
      <c r="Q93" s="92">
        <v>26582361.5</v>
      </c>
      <c r="R93" s="92">
        <v>12600</v>
      </c>
      <c r="S93" s="92">
        <v>446235</v>
      </c>
      <c r="T93" s="92">
        <v>559930</v>
      </c>
      <c r="U93" s="92">
        <v>0</v>
      </c>
      <c r="V93" s="92">
        <v>12099140</v>
      </c>
      <c r="W93" s="92">
        <v>7489855</v>
      </c>
      <c r="X93" s="92">
        <v>9094435</v>
      </c>
      <c r="Y93" s="92">
        <v>320273657.46000004</v>
      </c>
      <c r="Z93" s="94">
        <v>0.46</v>
      </c>
      <c r="AA93" s="9"/>
    </row>
    <row r="94" spans="1:27">
      <c r="A94" s="3" t="s">
        <v>220</v>
      </c>
      <c r="B94" s="11" t="s">
        <v>31</v>
      </c>
      <c r="C94" s="7">
        <v>4106571</v>
      </c>
      <c r="D94" s="7">
        <v>85598</v>
      </c>
      <c r="E94" s="92">
        <v>3356891.6</v>
      </c>
      <c r="F94" s="92">
        <v>65522083.329999998</v>
      </c>
      <c r="G94" s="92">
        <v>9975756.1000000015</v>
      </c>
      <c r="H94" s="92">
        <v>3564</v>
      </c>
      <c r="I94" s="92">
        <v>0</v>
      </c>
      <c r="J94" s="92">
        <v>0</v>
      </c>
      <c r="K94" s="92">
        <v>1474810.65</v>
      </c>
      <c r="L94" s="92">
        <v>2601564.27</v>
      </c>
      <c r="M94" s="92">
        <v>15701796.939999999</v>
      </c>
      <c r="N94" s="92">
        <v>1659325.5</v>
      </c>
      <c r="O94" s="92">
        <v>1654919.6</v>
      </c>
      <c r="P94" s="92">
        <v>24635.200000000001</v>
      </c>
      <c r="Q94" s="92">
        <v>683299.75</v>
      </c>
      <c r="R94" s="92">
        <v>4200</v>
      </c>
      <c r="S94" s="92">
        <v>173989.2</v>
      </c>
      <c r="T94" s="92">
        <v>299734</v>
      </c>
      <c r="U94" s="92">
        <v>0</v>
      </c>
      <c r="V94" s="92">
        <v>27645383.899999999</v>
      </c>
      <c r="W94" s="92">
        <v>5693272</v>
      </c>
      <c r="X94" s="92">
        <v>15644180</v>
      </c>
      <c r="Y94" s="92">
        <v>152119406.03999999</v>
      </c>
      <c r="Z94" s="94">
        <v>0.22</v>
      </c>
      <c r="AA94" s="9"/>
    </row>
    <row r="95" spans="1:27">
      <c r="A95" s="3" t="s">
        <v>118</v>
      </c>
      <c r="B95" s="11" t="s">
        <v>29</v>
      </c>
      <c r="C95" s="7">
        <v>4106605</v>
      </c>
      <c r="D95" s="7">
        <v>87400</v>
      </c>
      <c r="E95" s="92">
        <v>501338.1</v>
      </c>
      <c r="F95" s="92">
        <v>11744208.5</v>
      </c>
      <c r="G95" s="92">
        <v>30100227.52</v>
      </c>
      <c r="H95" s="92">
        <v>546739.19999999995</v>
      </c>
      <c r="I95" s="92">
        <v>0</v>
      </c>
      <c r="J95" s="92">
        <v>30000</v>
      </c>
      <c r="K95" s="92">
        <v>13378259.76</v>
      </c>
      <c r="L95" s="92">
        <v>341029.01</v>
      </c>
      <c r="M95" s="92">
        <v>11140962.5</v>
      </c>
      <c r="N95" s="92">
        <v>1037109.7</v>
      </c>
      <c r="O95" s="92">
        <v>866990</v>
      </c>
      <c r="P95" s="92">
        <v>0</v>
      </c>
      <c r="Q95" s="92">
        <v>77989911.769999996</v>
      </c>
      <c r="R95" s="92">
        <v>0</v>
      </c>
      <c r="S95" s="92">
        <v>548852.1</v>
      </c>
      <c r="T95" s="92">
        <v>0</v>
      </c>
      <c r="U95" s="92">
        <v>0</v>
      </c>
      <c r="V95" s="92">
        <v>13956243</v>
      </c>
      <c r="W95" s="92">
        <v>2943340</v>
      </c>
      <c r="X95" s="92">
        <v>331520</v>
      </c>
      <c r="Y95" s="92">
        <v>165456731.16</v>
      </c>
      <c r="Z95" s="94">
        <v>0.24</v>
      </c>
      <c r="AA95" s="9"/>
    </row>
    <row r="96" spans="1:27">
      <c r="A96" s="3" t="s">
        <v>308</v>
      </c>
      <c r="B96" s="11" t="s">
        <v>29</v>
      </c>
      <c r="C96" s="7">
        <v>4106704</v>
      </c>
      <c r="D96" s="7">
        <v>87650</v>
      </c>
      <c r="E96" s="92">
        <v>1276603.2</v>
      </c>
      <c r="F96" s="92">
        <v>5269983.6999999993</v>
      </c>
      <c r="G96" s="92">
        <v>11195076.140000001</v>
      </c>
      <c r="H96" s="92">
        <v>737119.36</v>
      </c>
      <c r="I96" s="92">
        <v>689678</v>
      </c>
      <c r="J96" s="92">
        <v>0</v>
      </c>
      <c r="K96" s="92">
        <v>5782539.3799999999</v>
      </c>
      <c r="L96" s="92">
        <v>0</v>
      </c>
      <c r="M96" s="92">
        <v>11547190.52</v>
      </c>
      <c r="N96" s="92">
        <v>344780.72</v>
      </c>
      <c r="O96" s="92">
        <v>709720</v>
      </c>
      <c r="P96" s="92">
        <v>20550</v>
      </c>
      <c r="Q96" s="92">
        <v>45280770.650000006</v>
      </c>
      <c r="R96" s="92">
        <v>0</v>
      </c>
      <c r="S96" s="92">
        <v>32202</v>
      </c>
      <c r="T96" s="92">
        <v>0</v>
      </c>
      <c r="U96" s="92">
        <v>0</v>
      </c>
      <c r="V96" s="92">
        <v>40279799</v>
      </c>
      <c r="W96" s="92">
        <v>0</v>
      </c>
      <c r="X96" s="92">
        <v>106560</v>
      </c>
      <c r="Y96" s="92">
        <v>123272572.67</v>
      </c>
      <c r="Z96" s="94">
        <v>0.18</v>
      </c>
      <c r="AA96" s="9"/>
    </row>
    <row r="97" spans="1:27">
      <c r="A97" s="3" t="s">
        <v>309</v>
      </c>
      <c r="B97" s="11" t="s">
        <v>21</v>
      </c>
      <c r="C97" s="7">
        <v>4106852</v>
      </c>
      <c r="D97" s="7">
        <v>86855</v>
      </c>
      <c r="E97" s="92">
        <v>233800.8</v>
      </c>
      <c r="F97" s="92">
        <v>10628208</v>
      </c>
      <c r="G97" s="92">
        <v>7889509.6399999997</v>
      </c>
      <c r="H97" s="92">
        <v>0</v>
      </c>
      <c r="I97" s="92">
        <v>1800</v>
      </c>
      <c r="J97" s="92">
        <v>0</v>
      </c>
      <c r="K97" s="92">
        <v>445719.74</v>
      </c>
      <c r="L97" s="92">
        <v>1280327.05</v>
      </c>
      <c r="M97" s="92">
        <v>44193729.770000003</v>
      </c>
      <c r="N97" s="92">
        <v>14551931.07</v>
      </c>
      <c r="O97" s="92">
        <v>519704</v>
      </c>
      <c r="P97" s="92">
        <v>0</v>
      </c>
      <c r="Q97" s="92">
        <v>804492.6</v>
      </c>
      <c r="R97" s="92">
        <v>0</v>
      </c>
      <c r="S97" s="92">
        <v>59254.9</v>
      </c>
      <c r="T97" s="92">
        <v>0</v>
      </c>
      <c r="U97" s="92">
        <v>0</v>
      </c>
      <c r="V97" s="92">
        <v>1388603</v>
      </c>
      <c r="W97" s="92">
        <v>282560</v>
      </c>
      <c r="X97" s="92">
        <v>253350</v>
      </c>
      <c r="Y97" s="92">
        <v>82532990.569999993</v>
      </c>
      <c r="Z97" s="94">
        <v>0.12</v>
      </c>
      <c r="AA97" s="9"/>
    </row>
    <row r="98" spans="1:27">
      <c r="A98" s="3" t="s">
        <v>6</v>
      </c>
      <c r="B98" s="6" t="s">
        <v>7</v>
      </c>
      <c r="C98" s="7">
        <v>4106902</v>
      </c>
      <c r="D98" s="7">
        <v>80000</v>
      </c>
      <c r="E98" s="92">
        <v>24534.3</v>
      </c>
      <c r="F98" s="92">
        <v>0</v>
      </c>
      <c r="G98" s="92">
        <v>262451.44</v>
      </c>
      <c r="H98" s="92">
        <v>0</v>
      </c>
      <c r="I98" s="92">
        <v>0</v>
      </c>
      <c r="J98" s="92">
        <v>4337115</v>
      </c>
      <c r="K98" s="92">
        <v>122570</v>
      </c>
      <c r="L98" s="92">
        <v>0</v>
      </c>
      <c r="M98" s="92">
        <v>236916.8</v>
      </c>
      <c r="N98" s="92">
        <v>3968646.41</v>
      </c>
      <c r="O98" s="92">
        <v>0</v>
      </c>
      <c r="P98" s="92">
        <v>0</v>
      </c>
      <c r="Q98" s="92">
        <v>37319.040000000001</v>
      </c>
      <c r="R98" s="92">
        <v>0</v>
      </c>
      <c r="S98" s="92">
        <v>51570.92</v>
      </c>
      <c r="T98" s="92">
        <v>0</v>
      </c>
      <c r="U98" s="92">
        <v>0</v>
      </c>
      <c r="V98" s="92">
        <v>416007</v>
      </c>
      <c r="W98" s="92">
        <v>0</v>
      </c>
      <c r="X98" s="92">
        <v>29680.799999999999</v>
      </c>
      <c r="Y98" s="92">
        <v>9486811.709999999</v>
      </c>
      <c r="Z98" s="94">
        <v>0.01</v>
      </c>
      <c r="AA98" s="9"/>
    </row>
    <row r="99" spans="1:27">
      <c r="A99" s="3" t="s">
        <v>339</v>
      </c>
      <c r="B99" s="11" t="s">
        <v>23</v>
      </c>
      <c r="C99" s="7">
        <v>4107009</v>
      </c>
      <c r="D99" s="7">
        <v>84280</v>
      </c>
      <c r="E99" s="92">
        <v>903695.7</v>
      </c>
      <c r="F99" s="92">
        <v>11120881.5</v>
      </c>
      <c r="G99" s="92">
        <v>19817489.93</v>
      </c>
      <c r="H99" s="92">
        <v>889791.18</v>
      </c>
      <c r="I99" s="92">
        <v>0</v>
      </c>
      <c r="J99" s="92">
        <v>0</v>
      </c>
      <c r="K99" s="92">
        <v>1858013</v>
      </c>
      <c r="L99" s="92">
        <v>417731.48</v>
      </c>
      <c r="M99" s="92">
        <v>27521508.119999997</v>
      </c>
      <c r="N99" s="92">
        <v>6127011.9000000004</v>
      </c>
      <c r="O99" s="92">
        <v>72368188</v>
      </c>
      <c r="P99" s="92">
        <v>0</v>
      </c>
      <c r="Q99" s="92">
        <v>5465831.7999999998</v>
      </c>
      <c r="R99" s="92">
        <v>0</v>
      </c>
      <c r="S99" s="92">
        <v>102810</v>
      </c>
      <c r="T99" s="92">
        <v>441750</v>
      </c>
      <c r="U99" s="92">
        <v>0</v>
      </c>
      <c r="V99" s="92">
        <v>5826163</v>
      </c>
      <c r="W99" s="92">
        <v>14502962</v>
      </c>
      <c r="X99" s="92">
        <v>1067940</v>
      </c>
      <c r="Y99" s="92">
        <v>168431767.61000001</v>
      </c>
      <c r="Z99" s="94">
        <v>0.24</v>
      </c>
      <c r="AA99" s="9"/>
    </row>
    <row r="100" spans="1:27">
      <c r="A100" s="3" t="s">
        <v>218</v>
      </c>
      <c r="B100" s="11" t="s">
        <v>29</v>
      </c>
      <c r="C100" s="7">
        <v>4107108</v>
      </c>
      <c r="D100" s="7">
        <v>87990</v>
      </c>
      <c r="E100" s="92">
        <v>338767.8</v>
      </c>
      <c r="F100" s="92">
        <v>2848264.16</v>
      </c>
      <c r="G100" s="92">
        <v>28621231.440000001</v>
      </c>
      <c r="H100" s="92">
        <v>19799.7</v>
      </c>
      <c r="I100" s="92">
        <v>0</v>
      </c>
      <c r="J100" s="92">
        <v>0</v>
      </c>
      <c r="K100" s="92">
        <v>433010</v>
      </c>
      <c r="L100" s="92">
        <v>0</v>
      </c>
      <c r="M100" s="92">
        <v>668282.36</v>
      </c>
      <c r="N100" s="92">
        <v>238744.59</v>
      </c>
      <c r="O100" s="92">
        <v>57514</v>
      </c>
      <c r="P100" s="92">
        <v>0</v>
      </c>
      <c r="Q100" s="92">
        <v>11443649.59</v>
      </c>
      <c r="R100" s="92">
        <v>0</v>
      </c>
      <c r="S100" s="92">
        <v>58777.5</v>
      </c>
      <c r="T100" s="92">
        <v>328907</v>
      </c>
      <c r="U100" s="92">
        <v>0</v>
      </c>
      <c r="V100" s="92">
        <v>3949526.85</v>
      </c>
      <c r="W100" s="92">
        <v>77019</v>
      </c>
      <c r="X100" s="92">
        <v>124320</v>
      </c>
      <c r="Y100" s="92">
        <v>49207813.990000002</v>
      </c>
      <c r="Z100" s="94">
        <v>7.0000000000000007E-2</v>
      </c>
      <c r="AA100" s="9"/>
    </row>
    <row r="101" spans="1:27">
      <c r="A101" s="3" t="s">
        <v>409</v>
      </c>
      <c r="B101" s="11" t="s">
        <v>21</v>
      </c>
      <c r="C101" s="7">
        <v>4107124</v>
      </c>
      <c r="D101" s="7">
        <v>85408</v>
      </c>
      <c r="E101" s="92">
        <v>391046.7</v>
      </c>
      <c r="F101" s="92">
        <v>612365.80000000005</v>
      </c>
      <c r="G101" s="92">
        <v>31014547.499999996</v>
      </c>
      <c r="H101" s="92">
        <v>206959.8</v>
      </c>
      <c r="I101" s="92">
        <v>0</v>
      </c>
      <c r="J101" s="92">
        <v>0</v>
      </c>
      <c r="K101" s="92">
        <v>217814.6</v>
      </c>
      <c r="L101" s="92">
        <v>770206.75000000012</v>
      </c>
      <c r="M101" s="92">
        <v>6781491.6299999999</v>
      </c>
      <c r="N101" s="92">
        <v>518563.07000000007</v>
      </c>
      <c r="O101" s="92">
        <v>5692767</v>
      </c>
      <c r="P101" s="92">
        <v>140273.79999999999</v>
      </c>
      <c r="Q101" s="92">
        <v>277020.57999999996</v>
      </c>
      <c r="R101" s="92">
        <v>0</v>
      </c>
      <c r="S101" s="92">
        <v>236171.7</v>
      </c>
      <c r="T101" s="92">
        <v>23981.4</v>
      </c>
      <c r="U101" s="92">
        <v>0</v>
      </c>
      <c r="V101" s="92">
        <v>4715334.5</v>
      </c>
      <c r="W101" s="92">
        <v>3169775</v>
      </c>
      <c r="X101" s="92">
        <v>2438243</v>
      </c>
      <c r="Y101" s="92">
        <v>57206562.829999998</v>
      </c>
      <c r="Z101" s="94">
        <v>0.08</v>
      </c>
      <c r="AA101" s="9"/>
    </row>
    <row r="102" spans="1:27">
      <c r="A102" s="3" t="s">
        <v>369</v>
      </c>
      <c r="B102" s="6" t="s">
        <v>15</v>
      </c>
      <c r="C102" s="7">
        <v>4107157</v>
      </c>
      <c r="D102" s="7">
        <v>85896</v>
      </c>
      <c r="E102" s="92">
        <v>1244463.1000000001</v>
      </c>
      <c r="F102" s="92">
        <v>13648073.010000002</v>
      </c>
      <c r="G102" s="92">
        <v>13382343.810000002</v>
      </c>
      <c r="H102" s="92">
        <v>300677.60000000003</v>
      </c>
      <c r="I102" s="92">
        <v>0</v>
      </c>
      <c r="J102" s="92">
        <v>0</v>
      </c>
      <c r="K102" s="92">
        <v>1194986.6299999999</v>
      </c>
      <c r="L102" s="92">
        <v>488491.16000000003</v>
      </c>
      <c r="M102" s="92">
        <v>26740819.399999999</v>
      </c>
      <c r="N102" s="92">
        <v>2506457.86</v>
      </c>
      <c r="O102" s="92">
        <v>1054654</v>
      </c>
      <c r="P102" s="92">
        <v>31309.8</v>
      </c>
      <c r="Q102" s="92">
        <v>6415394.5599999996</v>
      </c>
      <c r="R102" s="92">
        <v>0</v>
      </c>
      <c r="S102" s="92">
        <v>297856</v>
      </c>
      <c r="T102" s="92">
        <v>235470</v>
      </c>
      <c r="U102" s="92">
        <v>0</v>
      </c>
      <c r="V102" s="92">
        <v>12316231.800000001</v>
      </c>
      <c r="W102" s="92">
        <v>9538126.5</v>
      </c>
      <c r="X102" s="92">
        <v>6039927.7599999998</v>
      </c>
      <c r="Y102" s="92">
        <v>95435282.99000001</v>
      </c>
      <c r="Z102" s="94">
        <v>0.14000000000000001</v>
      </c>
      <c r="AA102" s="9"/>
    </row>
    <row r="103" spans="1:27">
      <c r="A103" s="3" t="s">
        <v>43</v>
      </c>
      <c r="B103" s="11" t="s">
        <v>31</v>
      </c>
      <c r="C103" s="7">
        <v>4107207</v>
      </c>
      <c r="D103" s="7">
        <v>85590</v>
      </c>
      <c r="E103" s="92">
        <v>11289330.4</v>
      </c>
      <c r="F103" s="92">
        <v>405532637.80999994</v>
      </c>
      <c r="G103" s="92">
        <v>21736455.600000001</v>
      </c>
      <c r="H103" s="92">
        <v>97614.080000000002</v>
      </c>
      <c r="I103" s="92">
        <v>0</v>
      </c>
      <c r="J103" s="92">
        <v>0</v>
      </c>
      <c r="K103" s="92">
        <v>2758005.15</v>
      </c>
      <c r="L103" s="92">
        <v>10213575.6</v>
      </c>
      <c r="M103" s="92">
        <v>72199889.099999994</v>
      </c>
      <c r="N103" s="92">
        <v>2698606.75</v>
      </c>
      <c r="O103" s="92">
        <v>5740452.5</v>
      </c>
      <c r="P103" s="92">
        <v>292224.8</v>
      </c>
      <c r="Q103" s="92">
        <v>7129680.0800000001</v>
      </c>
      <c r="R103" s="92">
        <v>10500</v>
      </c>
      <c r="S103" s="92">
        <v>562940</v>
      </c>
      <c r="T103" s="92">
        <v>416460</v>
      </c>
      <c r="U103" s="92">
        <v>0</v>
      </c>
      <c r="V103" s="92">
        <v>120559826.5</v>
      </c>
      <c r="W103" s="92">
        <v>10765566.5</v>
      </c>
      <c r="X103" s="92">
        <v>37450840</v>
      </c>
      <c r="Y103" s="92">
        <v>709454604.86999989</v>
      </c>
      <c r="Z103" s="94">
        <v>1.03</v>
      </c>
      <c r="AA103" s="9"/>
    </row>
    <row r="104" spans="1:27">
      <c r="A104" s="3" t="s">
        <v>178</v>
      </c>
      <c r="B104" s="11" t="s">
        <v>29</v>
      </c>
      <c r="C104" s="7">
        <v>4107256</v>
      </c>
      <c r="D104" s="7">
        <v>87485</v>
      </c>
      <c r="E104" s="92">
        <v>429981.9</v>
      </c>
      <c r="F104" s="92">
        <v>14591056.58</v>
      </c>
      <c r="G104" s="92">
        <v>24077495.18</v>
      </c>
      <c r="H104" s="92">
        <v>159500.56</v>
      </c>
      <c r="I104" s="92">
        <v>0</v>
      </c>
      <c r="J104" s="92">
        <v>12560</v>
      </c>
      <c r="K104" s="92">
        <v>421907.24</v>
      </c>
      <c r="L104" s="92">
        <v>0</v>
      </c>
      <c r="M104" s="92">
        <v>8712830.6799999997</v>
      </c>
      <c r="N104" s="92">
        <v>370721.67</v>
      </c>
      <c r="O104" s="92">
        <v>424660</v>
      </c>
      <c r="P104" s="92">
        <v>0</v>
      </c>
      <c r="Q104" s="92">
        <v>26241743.449999996</v>
      </c>
      <c r="R104" s="92">
        <v>0</v>
      </c>
      <c r="S104" s="92">
        <v>81856</v>
      </c>
      <c r="T104" s="92">
        <v>0</v>
      </c>
      <c r="U104" s="92">
        <v>0</v>
      </c>
      <c r="V104" s="92">
        <v>3738830</v>
      </c>
      <c r="W104" s="92">
        <v>356995</v>
      </c>
      <c r="X104" s="92">
        <v>154380</v>
      </c>
      <c r="Y104" s="92">
        <v>79774518.25999999</v>
      </c>
      <c r="Z104" s="94">
        <v>0.12</v>
      </c>
      <c r="AA104" s="9"/>
    </row>
    <row r="105" spans="1:27">
      <c r="A105" s="3" t="s">
        <v>279</v>
      </c>
      <c r="B105" s="6" t="s">
        <v>11</v>
      </c>
      <c r="C105" s="7">
        <v>4107306</v>
      </c>
      <c r="D105" s="7">
        <v>87155</v>
      </c>
      <c r="E105" s="92">
        <v>215605.5</v>
      </c>
      <c r="F105" s="92">
        <v>7699893.0999999996</v>
      </c>
      <c r="G105" s="92">
        <v>1743030.2399999998</v>
      </c>
      <c r="H105" s="92">
        <v>0</v>
      </c>
      <c r="I105" s="92">
        <v>0</v>
      </c>
      <c r="J105" s="92">
        <v>175920</v>
      </c>
      <c r="K105" s="92">
        <v>175213.6</v>
      </c>
      <c r="L105" s="92">
        <v>59883.13</v>
      </c>
      <c r="M105" s="92">
        <v>48776549.740000002</v>
      </c>
      <c r="N105" s="92">
        <v>889791.70000000007</v>
      </c>
      <c r="O105" s="92">
        <v>45227</v>
      </c>
      <c r="P105" s="92">
        <v>0</v>
      </c>
      <c r="Q105" s="92">
        <v>315966</v>
      </c>
      <c r="R105" s="92">
        <v>0</v>
      </c>
      <c r="S105" s="92">
        <v>9491.4</v>
      </c>
      <c r="T105" s="92">
        <v>1057100</v>
      </c>
      <c r="U105" s="92">
        <v>0</v>
      </c>
      <c r="V105" s="92">
        <v>463949</v>
      </c>
      <c r="W105" s="92">
        <v>206112</v>
      </c>
      <c r="X105" s="92">
        <v>726624</v>
      </c>
      <c r="Y105" s="92">
        <v>62560356.410000004</v>
      </c>
      <c r="Z105" s="94">
        <v>0.09</v>
      </c>
      <c r="AA105" s="9"/>
    </row>
    <row r="106" spans="1:27">
      <c r="A106" s="3" t="s">
        <v>412</v>
      </c>
      <c r="B106" s="11" t="s">
        <v>266</v>
      </c>
      <c r="C106" s="7">
        <v>4128633</v>
      </c>
      <c r="D106" s="7">
        <v>83590</v>
      </c>
      <c r="E106" s="92">
        <v>139695.29999999999</v>
      </c>
      <c r="F106" s="92">
        <v>1127925</v>
      </c>
      <c r="G106" s="92">
        <v>1733847.5000000002</v>
      </c>
      <c r="H106" s="92">
        <v>0</v>
      </c>
      <c r="I106" s="92">
        <v>0</v>
      </c>
      <c r="J106" s="92">
        <v>0</v>
      </c>
      <c r="K106" s="92">
        <v>10910224.949999999</v>
      </c>
      <c r="L106" s="92">
        <v>0</v>
      </c>
      <c r="M106" s="92">
        <v>13102172.15</v>
      </c>
      <c r="N106" s="92">
        <v>4243515.34</v>
      </c>
      <c r="O106" s="92">
        <v>64514820</v>
      </c>
      <c r="P106" s="92">
        <v>369590</v>
      </c>
      <c r="Q106" s="92">
        <v>5071127.4000000004</v>
      </c>
      <c r="R106" s="92">
        <v>0</v>
      </c>
      <c r="S106" s="92">
        <v>12116.75</v>
      </c>
      <c r="T106" s="92">
        <v>0</v>
      </c>
      <c r="U106" s="92">
        <v>0</v>
      </c>
      <c r="V106" s="92">
        <v>4203863.05</v>
      </c>
      <c r="W106" s="92">
        <v>0</v>
      </c>
      <c r="X106" s="92">
        <v>394451.4</v>
      </c>
      <c r="Y106" s="92">
        <v>105823348.84</v>
      </c>
      <c r="Z106" s="94">
        <v>0.15</v>
      </c>
      <c r="AA106" s="9"/>
    </row>
    <row r="107" spans="1:27">
      <c r="A107" s="3" t="s">
        <v>217</v>
      </c>
      <c r="B107" s="11" t="s">
        <v>31</v>
      </c>
      <c r="C107" s="7">
        <v>4107405</v>
      </c>
      <c r="D107" s="7">
        <v>85630</v>
      </c>
      <c r="E107" s="92">
        <v>7318579.7000000002</v>
      </c>
      <c r="F107" s="92">
        <v>69965473.900000006</v>
      </c>
      <c r="G107" s="92">
        <v>13539017.6</v>
      </c>
      <c r="H107" s="92">
        <v>7920</v>
      </c>
      <c r="I107" s="92">
        <v>0</v>
      </c>
      <c r="J107" s="92">
        <v>0</v>
      </c>
      <c r="K107" s="92">
        <v>2385429.65</v>
      </c>
      <c r="L107" s="92">
        <v>529931</v>
      </c>
      <c r="M107" s="92">
        <v>13422109.880000001</v>
      </c>
      <c r="N107" s="92">
        <v>3601000.24</v>
      </c>
      <c r="O107" s="92">
        <v>5895235</v>
      </c>
      <c r="P107" s="92">
        <v>135675.79999999999</v>
      </c>
      <c r="Q107" s="92">
        <v>1410117.08</v>
      </c>
      <c r="R107" s="92">
        <v>16800</v>
      </c>
      <c r="S107" s="92">
        <v>307462.5</v>
      </c>
      <c r="T107" s="92">
        <v>457640</v>
      </c>
      <c r="U107" s="92">
        <v>0</v>
      </c>
      <c r="V107" s="92">
        <v>60296568.600000001</v>
      </c>
      <c r="W107" s="92">
        <v>17552648.800000001</v>
      </c>
      <c r="X107" s="92">
        <v>38745440</v>
      </c>
      <c r="Y107" s="92">
        <v>235587049.75</v>
      </c>
      <c r="Z107" s="94">
        <v>0.34</v>
      </c>
      <c r="AA107" s="9"/>
    </row>
    <row r="108" spans="1:27">
      <c r="A108" s="3" t="s">
        <v>140</v>
      </c>
      <c r="B108" s="6" t="s">
        <v>11</v>
      </c>
      <c r="C108" s="7">
        <v>4107504</v>
      </c>
      <c r="D108" s="7">
        <v>87270</v>
      </c>
      <c r="E108" s="92">
        <v>335378.40000000002</v>
      </c>
      <c r="F108" s="92">
        <v>16665578.43</v>
      </c>
      <c r="G108" s="92">
        <v>3775295.7399999998</v>
      </c>
      <c r="H108" s="92">
        <v>183246.80000000002</v>
      </c>
      <c r="I108" s="92">
        <v>0</v>
      </c>
      <c r="J108" s="92">
        <v>375425</v>
      </c>
      <c r="K108" s="92">
        <v>282850.2</v>
      </c>
      <c r="L108" s="92">
        <v>158446.95000000001</v>
      </c>
      <c r="M108" s="92">
        <v>112972136.09999999</v>
      </c>
      <c r="N108" s="92">
        <v>1459040.6999999997</v>
      </c>
      <c r="O108" s="92">
        <v>3081630</v>
      </c>
      <c r="P108" s="92">
        <v>161200</v>
      </c>
      <c r="Q108" s="92">
        <v>38588271.040000007</v>
      </c>
      <c r="R108" s="92">
        <v>0</v>
      </c>
      <c r="S108" s="92">
        <v>16998</v>
      </c>
      <c r="T108" s="92">
        <v>283215</v>
      </c>
      <c r="U108" s="92">
        <v>0</v>
      </c>
      <c r="V108" s="92">
        <v>1152910</v>
      </c>
      <c r="W108" s="92">
        <v>136639</v>
      </c>
      <c r="X108" s="92">
        <v>760797.3</v>
      </c>
      <c r="Y108" s="92">
        <v>180389058.66000003</v>
      </c>
      <c r="Z108" s="94">
        <v>0.26</v>
      </c>
      <c r="AA108" s="9"/>
    </row>
    <row r="109" spans="1:27">
      <c r="A109" s="3" t="s">
        <v>180</v>
      </c>
      <c r="B109" s="6" t="s">
        <v>15</v>
      </c>
      <c r="C109" s="7">
        <v>4107538</v>
      </c>
      <c r="D109" s="7">
        <v>85988</v>
      </c>
      <c r="E109" s="92">
        <v>7243405.4000000004</v>
      </c>
      <c r="F109" s="92">
        <v>14454208.91</v>
      </c>
      <c r="G109" s="92">
        <v>1291285.8799999999</v>
      </c>
      <c r="H109" s="92">
        <v>18964.72</v>
      </c>
      <c r="I109" s="92">
        <v>0</v>
      </c>
      <c r="J109" s="92">
        <v>0</v>
      </c>
      <c r="K109" s="92">
        <v>72152.5</v>
      </c>
      <c r="L109" s="92">
        <v>91217.63</v>
      </c>
      <c r="M109" s="92">
        <v>30531118.339999996</v>
      </c>
      <c r="N109" s="92">
        <v>328685.77</v>
      </c>
      <c r="O109" s="92">
        <v>395116</v>
      </c>
      <c r="P109" s="92">
        <v>0</v>
      </c>
      <c r="Q109" s="92">
        <v>446821.44</v>
      </c>
      <c r="R109" s="92">
        <v>0</v>
      </c>
      <c r="S109" s="92">
        <v>50403.199999999997</v>
      </c>
      <c r="T109" s="92">
        <v>348950</v>
      </c>
      <c r="U109" s="92">
        <v>0</v>
      </c>
      <c r="V109" s="92">
        <v>13194196.5</v>
      </c>
      <c r="W109" s="92">
        <v>9787190</v>
      </c>
      <c r="X109" s="92">
        <v>104166682.38</v>
      </c>
      <c r="Y109" s="92">
        <v>182420398.66999999</v>
      </c>
      <c r="Z109" s="94">
        <v>0.26</v>
      </c>
      <c r="AA109" s="9"/>
    </row>
    <row r="110" spans="1:27">
      <c r="A110" s="3" t="s">
        <v>389</v>
      </c>
      <c r="B110" s="11" t="s">
        <v>29</v>
      </c>
      <c r="C110" s="7">
        <v>4107520</v>
      </c>
      <c r="D110" s="7">
        <v>87545</v>
      </c>
      <c r="E110" s="92">
        <v>437354.4</v>
      </c>
      <c r="F110" s="92">
        <v>11717067.48</v>
      </c>
      <c r="G110" s="92">
        <v>16748469.620000001</v>
      </c>
      <c r="H110" s="92">
        <v>27634.400000000001</v>
      </c>
      <c r="I110" s="92">
        <v>0</v>
      </c>
      <c r="J110" s="92">
        <v>48000</v>
      </c>
      <c r="K110" s="92">
        <v>2548409.69</v>
      </c>
      <c r="L110" s="92">
        <v>0</v>
      </c>
      <c r="M110" s="92">
        <v>48239.01</v>
      </c>
      <c r="N110" s="92">
        <v>585292.25</v>
      </c>
      <c r="O110" s="92">
        <v>198328</v>
      </c>
      <c r="P110" s="92">
        <v>0</v>
      </c>
      <c r="Q110" s="92">
        <v>7887493.2300000004</v>
      </c>
      <c r="R110" s="92">
        <v>0</v>
      </c>
      <c r="S110" s="92">
        <v>18470.400000000001</v>
      </c>
      <c r="T110" s="92">
        <v>0</v>
      </c>
      <c r="U110" s="92">
        <v>0</v>
      </c>
      <c r="V110" s="92">
        <v>5431171</v>
      </c>
      <c r="W110" s="92">
        <v>1201824</v>
      </c>
      <c r="X110" s="92">
        <v>2943625</v>
      </c>
      <c r="Y110" s="92">
        <v>49841378.479999997</v>
      </c>
      <c r="Z110" s="94">
        <v>7.0000000000000007E-2</v>
      </c>
      <c r="AA110" s="9"/>
    </row>
    <row r="111" spans="1:27">
      <c r="A111" s="3" t="s">
        <v>321</v>
      </c>
      <c r="B111" s="11" t="s">
        <v>21</v>
      </c>
      <c r="C111" s="7">
        <v>4107546</v>
      </c>
      <c r="D111" s="7">
        <v>85465</v>
      </c>
      <c r="E111" s="92">
        <v>631892.1</v>
      </c>
      <c r="F111" s="92">
        <v>15574899.68</v>
      </c>
      <c r="G111" s="92">
        <v>10968033.380000001</v>
      </c>
      <c r="H111" s="92">
        <v>205203.20000000001</v>
      </c>
      <c r="I111" s="92">
        <v>0</v>
      </c>
      <c r="J111" s="92">
        <v>0</v>
      </c>
      <c r="K111" s="92">
        <v>416831.77</v>
      </c>
      <c r="L111" s="92">
        <v>1560996.1900000002</v>
      </c>
      <c r="M111" s="92">
        <v>39478268.259999998</v>
      </c>
      <c r="N111" s="92">
        <v>541036.46</v>
      </c>
      <c r="O111" s="92">
        <v>2967401.5</v>
      </c>
      <c r="P111" s="92">
        <v>1139692.8</v>
      </c>
      <c r="Q111" s="92">
        <v>2343224.8200000003</v>
      </c>
      <c r="R111" s="92">
        <v>0</v>
      </c>
      <c r="S111" s="92">
        <v>108255.1</v>
      </c>
      <c r="T111" s="92">
        <v>77303</v>
      </c>
      <c r="U111" s="92">
        <v>0</v>
      </c>
      <c r="V111" s="92">
        <v>14969624.5</v>
      </c>
      <c r="W111" s="92">
        <v>4375679</v>
      </c>
      <c r="X111" s="92">
        <v>5438589.7999999998</v>
      </c>
      <c r="Y111" s="92">
        <v>100796931.55999999</v>
      </c>
      <c r="Z111" s="94">
        <v>0.15</v>
      </c>
      <c r="AA111" s="9"/>
    </row>
    <row r="112" spans="1:27">
      <c r="A112" s="3" t="s">
        <v>251</v>
      </c>
      <c r="B112" s="11" t="s">
        <v>21</v>
      </c>
      <c r="C112" s="7">
        <v>4107553</v>
      </c>
      <c r="D112" s="7">
        <v>87325</v>
      </c>
      <c r="E112" s="92">
        <v>172484.4</v>
      </c>
      <c r="F112" s="92">
        <v>7590124.4800000004</v>
      </c>
      <c r="G112" s="92">
        <v>9482538.3400000017</v>
      </c>
      <c r="H112" s="92">
        <v>632246.9</v>
      </c>
      <c r="I112" s="92">
        <v>0</v>
      </c>
      <c r="J112" s="92">
        <v>0</v>
      </c>
      <c r="K112" s="92">
        <v>9391.84</v>
      </c>
      <c r="L112" s="92">
        <v>5638283.9100000001</v>
      </c>
      <c r="M112" s="92">
        <v>90930892.760000005</v>
      </c>
      <c r="N112" s="92">
        <v>393799.61</v>
      </c>
      <c r="O112" s="92">
        <v>455860</v>
      </c>
      <c r="P112" s="92">
        <v>0</v>
      </c>
      <c r="Q112" s="92">
        <v>1365402.22</v>
      </c>
      <c r="R112" s="92">
        <v>0</v>
      </c>
      <c r="S112" s="92">
        <v>11407.04</v>
      </c>
      <c r="T112" s="92">
        <v>100250</v>
      </c>
      <c r="U112" s="92">
        <v>0</v>
      </c>
      <c r="V112" s="92">
        <v>5718052</v>
      </c>
      <c r="W112" s="92">
        <v>1824336</v>
      </c>
      <c r="X112" s="92">
        <v>195360</v>
      </c>
      <c r="Y112" s="92">
        <v>124520429.50000001</v>
      </c>
      <c r="Z112" s="94">
        <v>0.18</v>
      </c>
      <c r="AA112" s="9"/>
    </row>
    <row r="113" spans="1:27">
      <c r="A113" s="3" t="s">
        <v>148</v>
      </c>
      <c r="B113" s="11" t="s">
        <v>21</v>
      </c>
      <c r="C113" s="7">
        <v>4107603</v>
      </c>
      <c r="D113" s="7">
        <v>86840</v>
      </c>
      <c r="E113" s="92">
        <v>258981.5</v>
      </c>
      <c r="F113" s="92">
        <v>5156284</v>
      </c>
      <c r="G113" s="92">
        <v>18020825.049999997</v>
      </c>
      <c r="H113" s="92">
        <v>0</v>
      </c>
      <c r="I113" s="92">
        <v>0</v>
      </c>
      <c r="J113" s="92">
        <v>0</v>
      </c>
      <c r="K113" s="92">
        <v>2068234.3</v>
      </c>
      <c r="L113" s="92">
        <v>9068214.8800000008</v>
      </c>
      <c r="M113" s="92">
        <v>53104171.25</v>
      </c>
      <c r="N113" s="92">
        <v>41571460.200000003</v>
      </c>
      <c r="O113" s="92">
        <v>687379.5</v>
      </c>
      <c r="P113" s="92">
        <v>0</v>
      </c>
      <c r="Q113" s="92">
        <v>1105904.72</v>
      </c>
      <c r="R113" s="92">
        <v>0</v>
      </c>
      <c r="S113" s="92">
        <v>225792</v>
      </c>
      <c r="T113" s="92">
        <v>75825</v>
      </c>
      <c r="U113" s="92">
        <v>0</v>
      </c>
      <c r="V113" s="92">
        <v>5078372.3</v>
      </c>
      <c r="W113" s="92">
        <v>325730</v>
      </c>
      <c r="X113" s="92">
        <v>758275</v>
      </c>
      <c r="Y113" s="92">
        <v>137505449.69999999</v>
      </c>
      <c r="Z113" s="94">
        <v>0.2</v>
      </c>
      <c r="AA113" s="9"/>
    </row>
    <row r="114" spans="1:27">
      <c r="A114" s="3" t="s">
        <v>70</v>
      </c>
      <c r="B114" s="6" t="s">
        <v>7</v>
      </c>
      <c r="C114" s="7">
        <v>4107652</v>
      </c>
      <c r="D114" s="7">
        <v>83820</v>
      </c>
      <c r="E114" s="92">
        <v>94593.600000000006</v>
      </c>
      <c r="F114" s="92">
        <v>5323068.3</v>
      </c>
      <c r="G114" s="92">
        <v>238236.94000000006</v>
      </c>
      <c r="H114" s="92">
        <v>0</v>
      </c>
      <c r="I114" s="92">
        <v>247252.5</v>
      </c>
      <c r="J114" s="92">
        <v>2034442</v>
      </c>
      <c r="K114" s="92">
        <v>2525252.7999999998</v>
      </c>
      <c r="L114" s="92">
        <v>0</v>
      </c>
      <c r="M114" s="92">
        <v>8541533.9600000009</v>
      </c>
      <c r="N114" s="92">
        <v>16766386.82</v>
      </c>
      <c r="O114" s="92">
        <v>242800</v>
      </c>
      <c r="P114" s="92">
        <v>2717</v>
      </c>
      <c r="Q114" s="92">
        <v>492567.57</v>
      </c>
      <c r="R114" s="92">
        <v>0</v>
      </c>
      <c r="S114" s="92">
        <v>18764.03</v>
      </c>
      <c r="T114" s="92">
        <v>2046</v>
      </c>
      <c r="U114" s="92">
        <v>0</v>
      </c>
      <c r="V114" s="92">
        <v>2174512.2999999998</v>
      </c>
      <c r="W114" s="92">
        <v>0</v>
      </c>
      <c r="X114" s="92">
        <v>155932.5</v>
      </c>
      <c r="Y114" s="92">
        <v>38860106.32</v>
      </c>
      <c r="Z114" s="94">
        <v>0.06</v>
      </c>
      <c r="AA114" s="9"/>
    </row>
    <row r="115" spans="1:27">
      <c r="A115" s="3" t="s">
        <v>297</v>
      </c>
      <c r="B115" s="11" t="s">
        <v>21</v>
      </c>
      <c r="C115" s="7">
        <v>4107702</v>
      </c>
      <c r="D115" s="7">
        <v>86950</v>
      </c>
      <c r="E115" s="92">
        <v>156025.5</v>
      </c>
      <c r="F115" s="92">
        <v>7288329.5899999999</v>
      </c>
      <c r="G115" s="92">
        <v>2166783.35</v>
      </c>
      <c r="H115" s="92">
        <v>48805.32</v>
      </c>
      <c r="I115" s="92">
        <v>0</v>
      </c>
      <c r="J115" s="92">
        <v>0</v>
      </c>
      <c r="K115" s="92">
        <v>385991.7</v>
      </c>
      <c r="L115" s="92">
        <v>120259.5</v>
      </c>
      <c r="M115" s="92">
        <v>73383297.359999999</v>
      </c>
      <c r="N115" s="92">
        <v>153919.96999999997</v>
      </c>
      <c r="O115" s="92">
        <v>946510</v>
      </c>
      <c r="P115" s="92">
        <v>0</v>
      </c>
      <c r="Q115" s="92">
        <v>13630026.859999999</v>
      </c>
      <c r="R115" s="92">
        <v>0</v>
      </c>
      <c r="S115" s="92">
        <v>9517.2000000000007</v>
      </c>
      <c r="T115" s="92">
        <v>712317</v>
      </c>
      <c r="U115" s="92">
        <v>0</v>
      </c>
      <c r="V115" s="92">
        <v>1373436</v>
      </c>
      <c r="W115" s="92">
        <v>33907.199999999997</v>
      </c>
      <c r="X115" s="92">
        <v>26640</v>
      </c>
      <c r="Y115" s="92">
        <v>100435766.55</v>
      </c>
      <c r="Z115" s="94">
        <v>0.15</v>
      </c>
      <c r="AA115" s="9"/>
    </row>
    <row r="116" spans="1:27">
      <c r="A116" s="3" t="s">
        <v>274</v>
      </c>
      <c r="B116" s="11" t="s">
        <v>21</v>
      </c>
      <c r="C116" s="7">
        <v>4107736</v>
      </c>
      <c r="D116" s="7">
        <v>84535</v>
      </c>
      <c r="E116" s="92">
        <v>805493.4</v>
      </c>
      <c r="F116" s="92">
        <v>25058519.509999998</v>
      </c>
      <c r="G116" s="92">
        <v>4719076.8999999994</v>
      </c>
      <c r="H116" s="92">
        <v>468999.3</v>
      </c>
      <c r="I116" s="92">
        <v>0</v>
      </c>
      <c r="J116" s="92">
        <v>0</v>
      </c>
      <c r="K116" s="92">
        <v>932683.81</v>
      </c>
      <c r="L116" s="92">
        <v>6487919.71</v>
      </c>
      <c r="M116" s="92">
        <v>63272532.530000001</v>
      </c>
      <c r="N116" s="92">
        <v>21738108.899999999</v>
      </c>
      <c r="O116" s="92">
        <v>31504204.5</v>
      </c>
      <c r="P116" s="92">
        <v>5713399.7599999998</v>
      </c>
      <c r="Q116" s="92">
        <v>3962229.3</v>
      </c>
      <c r="R116" s="92">
        <v>0</v>
      </c>
      <c r="S116" s="92">
        <v>374227.3</v>
      </c>
      <c r="T116" s="92">
        <v>622040</v>
      </c>
      <c r="U116" s="92">
        <v>0</v>
      </c>
      <c r="V116" s="92">
        <v>7661963.2000000002</v>
      </c>
      <c r="W116" s="92">
        <v>3686867</v>
      </c>
      <c r="X116" s="92">
        <v>157230.6</v>
      </c>
      <c r="Y116" s="92">
        <v>177165495.72</v>
      </c>
      <c r="Z116" s="94">
        <v>0.26</v>
      </c>
      <c r="AA116" s="9"/>
    </row>
    <row r="117" spans="1:27">
      <c r="A117" s="3" t="s">
        <v>336</v>
      </c>
      <c r="B117" s="11" t="s">
        <v>23</v>
      </c>
      <c r="C117" s="7">
        <v>4107751</v>
      </c>
      <c r="D117" s="7">
        <v>84285</v>
      </c>
      <c r="E117" s="92">
        <v>153214.20000000001</v>
      </c>
      <c r="F117" s="92">
        <v>301867.5</v>
      </c>
      <c r="G117" s="92">
        <v>3209418.5599999996</v>
      </c>
      <c r="H117" s="92">
        <v>142740.08000000002</v>
      </c>
      <c r="I117" s="92">
        <v>2469</v>
      </c>
      <c r="J117" s="92">
        <v>0</v>
      </c>
      <c r="K117" s="92">
        <v>338747.5</v>
      </c>
      <c r="L117" s="92">
        <v>116793.07</v>
      </c>
      <c r="M117" s="92">
        <v>6323426.0999999996</v>
      </c>
      <c r="N117" s="92">
        <v>1044945.0099999999</v>
      </c>
      <c r="O117" s="92">
        <v>12176180</v>
      </c>
      <c r="P117" s="92">
        <v>0</v>
      </c>
      <c r="Q117" s="92">
        <v>5758659</v>
      </c>
      <c r="R117" s="92">
        <v>0</v>
      </c>
      <c r="S117" s="92">
        <v>73788</v>
      </c>
      <c r="T117" s="92">
        <v>34610</v>
      </c>
      <c r="U117" s="92">
        <v>0</v>
      </c>
      <c r="V117" s="92">
        <v>1500468</v>
      </c>
      <c r="W117" s="92">
        <v>279971</v>
      </c>
      <c r="X117" s="92">
        <v>615307</v>
      </c>
      <c r="Y117" s="92">
        <v>32072604.02</v>
      </c>
      <c r="Z117" s="94">
        <v>0.05</v>
      </c>
      <c r="AA117" s="9"/>
    </row>
    <row r="118" spans="1:27">
      <c r="A118" s="3" t="s">
        <v>333</v>
      </c>
      <c r="B118" s="11" t="s">
        <v>31</v>
      </c>
      <c r="C118" s="7">
        <v>4107850</v>
      </c>
      <c r="D118" s="7">
        <v>85618</v>
      </c>
      <c r="E118" s="92">
        <v>1747578.9</v>
      </c>
      <c r="F118" s="92">
        <v>30045099.120000001</v>
      </c>
      <c r="G118" s="92">
        <v>7580190.3100000005</v>
      </c>
      <c r="H118" s="92">
        <v>4554</v>
      </c>
      <c r="I118" s="92">
        <v>4500</v>
      </c>
      <c r="J118" s="92">
        <v>0</v>
      </c>
      <c r="K118" s="92">
        <v>1494379.73</v>
      </c>
      <c r="L118" s="92">
        <v>2643228.2999999998</v>
      </c>
      <c r="M118" s="92">
        <v>30492456.600000001</v>
      </c>
      <c r="N118" s="92">
        <v>1509274.66</v>
      </c>
      <c r="O118" s="92">
        <v>5828631.0999999996</v>
      </c>
      <c r="P118" s="92">
        <v>380524.6</v>
      </c>
      <c r="Q118" s="92">
        <v>3004371.05</v>
      </c>
      <c r="R118" s="92">
        <v>6440</v>
      </c>
      <c r="S118" s="92">
        <v>294184</v>
      </c>
      <c r="T118" s="92">
        <v>404636</v>
      </c>
      <c r="U118" s="92">
        <v>0</v>
      </c>
      <c r="V118" s="92">
        <v>16984835.34</v>
      </c>
      <c r="W118" s="92">
        <v>4334475.0999999996</v>
      </c>
      <c r="X118" s="92">
        <v>5837137</v>
      </c>
      <c r="Y118" s="92">
        <v>112596495.80999997</v>
      </c>
      <c r="Z118" s="94">
        <v>0.16</v>
      </c>
      <c r="AA118" s="9"/>
    </row>
    <row r="119" spans="1:27">
      <c r="A119" s="3" t="s">
        <v>255</v>
      </c>
      <c r="B119" s="6" t="s">
        <v>11</v>
      </c>
      <c r="C119" s="7">
        <v>4107801</v>
      </c>
      <c r="D119" s="7">
        <v>87185</v>
      </c>
      <c r="E119" s="92">
        <v>759410.2</v>
      </c>
      <c r="F119" s="92">
        <v>23803831.740000002</v>
      </c>
      <c r="G119" s="92">
        <v>3997021.6999999997</v>
      </c>
      <c r="H119" s="92">
        <v>48839.26</v>
      </c>
      <c r="I119" s="92">
        <v>0</v>
      </c>
      <c r="J119" s="92">
        <v>0</v>
      </c>
      <c r="K119" s="92">
        <v>16137326.25</v>
      </c>
      <c r="L119" s="92">
        <v>260160.96000000002</v>
      </c>
      <c r="M119" s="92">
        <v>46120968.049999997</v>
      </c>
      <c r="N119" s="92">
        <v>425523.37999999995</v>
      </c>
      <c r="O119" s="92">
        <v>320290</v>
      </c>
      <c r="P119" s="92">
        <v>103500</v>
      </c>
      <c r="Q119" s="92">
        <v>17970038.379999999</v>
      </c>
      <c r="R119" s="92">
        <v>0</v>
      </c>
      <c r="S119" s="92">
        <v>16716</v>
      </c>
      <c r="T119" s="92">
        <v>169210</v>
      </c>
      <c r="U119" s="92">
        <v>0</v>
      </c>
      <c r="V119" s="92">
        <v>3946369.2800000003</v>
      </c>
      <c r="W119" s="92">
        <v>227007.63</v>
      </c>
      <c r="X119" s="92">
        <v>580830</v>
      </c>
      <c r="Y119" s="92">
        <v>114887042.82999998</v>
      </c>
      <c r="Z119" s="94">
        <v>0.17</v>
      </c>
      <c r="AA119" s="9"/>
    </row>
    <row r="120" spans="1:27">
      <c r="A120" s="3" t="s">
        <v>270</v>
      </c>
      <c r="B120" s="6" t="s">
        <v>11</v>
      </c>
      <c r="C120" s="7">
        <v>4107900</v>
      </c>
      <c r="D120" s="7">
        <v>87120</v>
      </c>
      <c r="E120" s="92">
        <v>120498.3</v>
      </c>
      <c r="F120" s="92">
        <v>4931970.41</v>
      </c>
      <c r="G120" s="92">
        <v>403673.11</v>
      </c>
      <c r="H120" s="92">
        <v>105140.94</v>
      </c>
      <c r="I120" s="92">
        <v>0</v>
      </c>
      <c r="J120" s="92">
        <v>0</v>
      </c>
      <c r="K120" s="92">
        <v>111889.08</v>
      </c>
      <c r="L120" s="92">
        <v>105492.95</v>
      </c>
      <c r="M120" s="92">
        <v>68273406.200000003</v>
      </c>
      <c r="N120" s="92">
        <v>637677.94000000006</v>
      </c>
      <c r="O120" s="92">
        <v>34790</v>
      </c>
      <c r="P120" s="92">
        <v>0</v>
      </c>
      <c r="Q120" s="92">
        <v>2272695.46</v>
      </c>
      <c r="R120" s="92">
        <v>0</v>
      </c>
      <c r="S120" s="92">
        <v>10050</v>
      </c>
      <c r="T120" s="92">
        <v>140865</v>
      </c>
      <c r="U120" s="92">
        <v>0</v>
      </c>
      <c r="V120" s="92">
        <v>530419</v>
      </c>
      <c r="W120" s="92">
        <v>381148.4</v>
      </c>
      <c r="X120" s="92">
        <v>66600</v>
      </c>
      <c r="Y120" s="92">
        <v>78126316.790000007</v>
      </c>
      <c r="Z120" s="94">
        <v>0.11</v>
      </c>
      <c r="AA120" s="9"/>
    </row>
    <row r="121" spans="1:27">
      <c r="A121" s="3" t="s">
        <v>240</v>
      </c>
      <c r="B121" s="6" t="s">
        <v>11</v>
      </c>
      <c r="C121" s="7">
        <v>4108007</v>
      </c>
      <c r="D121" s="7">
        <v>86165</v>
      </c>
      <c r="E121" s="92">
        <v>173742.6</v>
      </c>
      <c r="F121" s="92">
        <v>6337321.3499999996</v>
      </c>
      <c r="G121" s="92">
        <v>3957217.2499999995</v>
      </c>
      <c r="H121" s="92">
        <v>55278.840000000004</v>
      </c>
      <c r="I121" s="92">
        <v>0</v>
      </c>
      <c r="J121" s="92">
        <v>0</v>
      </c>
      <c r="K121" s="92">
        <v>255032.1</v>
      </c>
      <c r="L121" s="92">
        <v>0</v>
      </c>
      <c r="M121" s="92">
        <v>36433973.439999998</v>
      </c>
      <c r="N121" s="92">
        <v>5479125.5200000005</v>
      </c>
      <c r="O121" s="92">
        <v>34790</v>
      </c>
      <c r="P121" s="92">
        <v>0</v>
      </c>
      <c r="Q121" s="92">
        <v>28867540.850000001</v>
      </c>
      <c r="R121" s="92">
        <v>0</v>
      </c>
      <c r="S121" s="92">
        <v>64534</v>
      </c>
      <c r="T121" s="92">
        <v>216285.6</v>
      </c>
      <c r="U121" s="92">
        <v>0</v>
      </c>
      <c r="V121" s="92">
        <v>1283212</v>
      </c>
      <c r="W121" s="92">
        <v>6377230</v>
      </c>
      <c r="X121" s="92">
        <v>432354.24000000005</v>
      </c>
      <c r="Y121" s="92">
        <v>89967637.789999992</v>
      </c>
      <c r="Z121" s="94">
        <v>0.13</v>
      </c>
      <c r="AA121" s="9"/>
    </row>
    <row r="122" spans="1:27">
      <c r="A122" s="3" t="s">
        <v>375</v>
      </c>
      <c r="B122" s="6" t="s">
        <v>11</v>
      </c>
      <c r="C122" s="7">
        <v>4108106</v>
      </c>
      <c r="D122" s="7">
        <v>86780</v>
      </c>
      <c r="E122" s="92">
        <v>140256.9</v>
      </c>
      <c r="F122" s="92">
        <v>1393928.82</v>
      </c>
      <c r="G122" s="92">
        <v>9425874.1399999987</v>
      </c>
      <c r="H122" s="92">
        <v>31926.480000000003</v>
      </c>
      <c r="I122" s="92">
        <v>0</v>
      </c>
      <c r="J122" s="92">
        <v>0</v>
      </c>
      <c r="K122" s="92">
        <v>271588.04000000004</v>
      </c>
      <c r="L122" s="92">
        <v>0</v>
      </c>
      <c r="M122" s="92">
        <v>10659841.800000001</v>
      </c>
      <c r="N122" s="92">
        <v>29364.400000000001</v>
      </c>
      <c r="O122" s="92">
        <v>272439</v>
      </c>
      <c r="P122" s="92">
        <v>0</v>
      </c>
      <c r="Q122" s="92">
        <v>3307492.3499999996</v>
      </c>
      <c r="R122" s="92">
        <v>0</v>
      </c>
      <c r="S122" s="92">
        <v>12503</v>
      </c>
      <c r="T122" s="92">
        <v>32080</v>
      </c>
      <c r="U122" s="92">
        <v>0</v>
      </c>
      <c r="V122" s="92">
        <v>884129</v>
      </c>
      <c r="W122" s="92">
        <v>576894</v>
      </c>
      <c r="X122" s="92">
        <v>84360</v>
      </c>
      <c r="Y122" s="92">
        <v>27122677.93</v>
      </c>
      <c r="Z122" s="94">
        <v>0.04</v>
      </c>
      <c r="AA122" s="9"/>
    </row>
    <row r="123" spans="1:27">
      <c r="A123" s="3" t="s">
        <v>167</v>
      </c>
      <c r="B123" s="6" t="s">
        <v>15</v>
      </c>
      <c r="C123" s="7">
        <v>4108205</v>
      </c>
      <c r="D123" s="7">
        <v>85830</v>
      </c>
      <c r="E123" s="92">
        <v>3246435.5</v>
      </c>
      <c r="F123" s="92">
        <v>104020155.97</v>
      </c>
      <c r="G123" s="92">
        <v>7672441.9799999986</v>
      </c>
      <c r="H123" s="92">
        <v>5279.92</v>
      </c>
      <c r="I123" s="92">
        <v>0</v>
      </c>
      <c r="J123" s="92">
        <v>0</v>
      </c>
      <c r="K123" s="92">
        <v>1056875.8</v>
      </c>
      <c r="L123" s="92">
        <v>450678</v>
      </c>
      <c r="M123" s="92">
        <v>77177617.450000003</v>
      </c>
      <c r="N123" s="92">
        <v>189150.91999999998</v>
      </c>
      <c r="O123" s="92">
        <v>1413200</v>
      </c>
      <c r="P123" s="92">
        <v>0</v>
      </c>
      <c r="Q123" s="92">
        <v>5121823.5600000005</v>
      </c>
      <c r="R123" s="92">
        <v>0</v>
      </c>
      <c r="S123" s="92">
        <v>100479</v>
      </c>
      <c r="T123" s="92">
        <v>1462767</v>
      </c>
      <c r="U123" s="92">
        <v>0</v>
      </c>
      <c r="V123" s="92">
        <v>7811324.0999999996</v>
      </c>
      <c r="W123" s="92">
        <v>1763939.5</v>
      </c>
      <c r="X123" s="92">
        <v>15288171.720000001</v>
      </c>
      <c r="Y123" s="92">
        <v>226780340.41999999</v>
      </c>
      <c r="Z123" s="94">
        <v>0.33</v>
      </c>
      <c r="AA123" s="9"/>
    </row>
    <row r="124" spans="1:27">
      <c r="A124" s="3" t="s">
        <v>14</v>
      </c>
      <c r="B124" s="6" t="s">
        <v>15</v>
      </c>
      <c r="C124" s="7">
        <v>4108304</v>
      </c>
      <c r="D124" s="7">
        <v>85850</v>
      </c>
      <c r="E124" s="92">
        <v>140407.79999999999</v>
      </c>
      <c r="F124" s="92">
        <v>1467185</v>
      </c>
      <c r="G124" s="92">
        <v>1460583.7</v>
      </c>
      <c r="H124" s="92">
        <v>131998</v>
      </c>
      <c r="I124" s="92">
        <v>40000</v>
      </c>
      <c r="J124" s="92">
        <v>680446.2</v>
      </c>
      <c r="K124" s="92">
        <v>2077826.68</v>
      </c>
      <c r="L124" s="92">
        <v>1442504.73</v>
      </c>
      <c r="M124" s="92">
        <v>59133147.609999999</v>
      </c>
      <c r="N124" s="92">
        <v>5932377.3599999994</v>
      </c>
      <c r="O124" s="92">
        <v>364475</v>
      </c>
      <c r="P124" s="92">
        <v>60450</v>
      </c>
      <c r="Q124" s="92">
        <v>5897515</v>
      </c>
      <c r="R124" s="92">
        <v>25200</v>
      </c>
      <c r="S124" s="92">
        <v>360952</v>
      </c>
      <c r="T124" s="92">
        <v>3143850</v>
      </c>
      <c r="U124" s="92">
        <v>0</v>
      </c>
      <c r="V124" s="92">
        <v>2727000</v>
      </c>
      <c r="W124" s="92">
        <v>3054931</v>
      </c>
      <c r="X124" s="92">
        <v>2522240</v>
      </c>
      <c r="Y124" s="92">
        <v>90663090.079999998</v>
      </c>
      <c r="Z124" s="94">
        <v>0.13</v>
      </c>
      <c r="AA124" s="9"/>
    </row>
    <row r="125" spans="1:27">
      <c r="A125" s="3" t="s">
        <v>257</v>
      </c>
      <c r="B125" s="11" t="s">
        <v>21</v>
      </c>
      <c r="C125" s="7">
        <v>4108452</v>
      </c>
      <c r="D125" s="7">
        <v>85145</v>
      </c>
      <c r="E125" s="92">
        <v>75105</v>
      </c>
      <c r="F125" s="92">
        <v>200018.7</v>
      </c>
      <c r="G125" s="92">
        <v>2746923.5500000003</v>
      </c>
      <c r="H125" s="92">
        <v>13199.8</v>
      </c>
      <c r="I125" s="92">
        <v>0</v>
      </c>
      <c r="J125" s="92">
        <v>0</v>
      </c>
      <c r="K125" s="92">
        <v>133986.16</v>
      </c>
      <c r="L125" s="92">
        <v>10733626.15</v>
      </c>
      <c r="M125" s="92">
        <v>36281068.759999998</v>
      </c>
      <c r="N125" s="92">
        <v>918573.25</v>
      </c>
      <c r="O125" s="92">
        <v>1528090.5</v>
      </c>
      <c r="P125" s="92">
        <v>29241.239999999998</v>
      </c>
      <c r="Q125" s="92">
        <v>343002.56</v>
      </c>
      <c r="R125" s="92">
        <v>0</v>
      </c>
      <c r="S125" s="92">
        <v>75749.5</v>
      </c>
      <c r="T125" s="92">
        <v>134130.5</v>
      </c>
      <c r="U125" s="92">
        <v>0</v>
      </c>
      <c r="V125" s="92">
        <v>2156042</v>
      </c>
      <c r="W125" s="92">
        <v>1496127.8</v>
      </c>
      <c r="X125" s="92">
        <v>372872</v>
      </c>
      <c r="Y125" s="92">
        <v>57237757.469999999</v>
      </c>
      <c r="Z125" s="94">
        <v>0.08</v>
      </c>
      <c r="AA125" s="9"/>
    </row>
    <row r="126" spans="1:27">
      <c r="A126" s="3" t="s">
        <v>237</v>
      </c>
      <c r="B126" s="11" t="s">
        <v>29</v>
      </c>
      <c r="C126" s="7">
        <v>4108320</v>
      </c>
      <c r="D126" s="7">
        <v>87570</v>
      </c>
      <c r="E126" s="92">
        <v>635483.4</v>
      </c>
      <c r="F126" s="92">
        <v>23207824.27</v>
      </c>
      <c r="G126" s="92">
        <v>17798274.16</v>
      </c>
      <c r="H126" s="92">
        <v>263996</v>
      </c>
      <c r="I126" s="92">
        <v>0</v>
      </c>
      <c r="J126" s="92">
        <v>0</v>
      </c>
      <c r="K126" s="92">
        <v>216904.4</v>
      </c>
      <c r="L126" s="92">
        <v>0</v>
      </c>
      <c r="M126" s="92">
        <v>69792225.969999999</v>
      </c>
      <c r="N126" s="92">
        <v>730980.06</v>
      </c>
      <c r="O126" s="92">
        <v>749532</v>
      </c>
      <c r="P126" s="92">
        <v>0</v>
      </c>
      <c r="Q126" s="92">
        <v>5446155.5499999998</v>
      </c>
      <c r="R126" s="92">
        <v>0</v>
      </c>
      <c r="S126" s="92">
        <v>21588</v>
      </c>
      <c r="T126" s="92">
        <v>80200</v>
      </c>
      <c r="U126" s="92">
        <v>0</v>
      </c>
      <c r="V126" s="92">
        <v>13543867</v>
      </c>
      <c r="W126" s="92">
        <v>3808675</v>
      </c>
      <c r="X126" s="92">
        <v>1894873.8</v>
      </c>
      <c r="Y126" s="92">
        <v>138190579.61000001</v>
      </c>
      <c r="Z126" s="94">
        <v>0.2</v>
      </c>
      <c r="AA126" s="9"/>
    </row>
    <row r="127" spans="1:27">
      <c r="A127" s="3" t="s">
        <v>37</v>
      </c>
      <c r="B127" s="11" t="s">
        <v>31</v>
      </c>
      <c r="C127" s="7">
        <v>4108403</v>
      </c>
      <c r="D127" s="7">
        <v>85600</v>
      </c>
      <c r="E127" s="92">
        <v>9279412</v>
      </c>
      <c r="F127" s="92">
        <v>336917995.5</v>
      </c>
      <c r="G127" s="92">
        <v>34628294.400000006</v>
      </c>
      <c r="H127" s="92">
        <v>8910</v>
      </c>
      <c r="I127" s="92">
        <v>0</v>
      </c>
      <c r="J127" s="92">
        <v>858720</v>
      </c>
      <c r="K127" s="92">
        <v>6954532.2000000002</v>
      </c>
      <c r="L127" s="92">
        <v>4182795.5300000003</v>
      </c>
      <c r="M127" s="92">
        <v>72849240.599999994</v>
      </c>
      <c r="N127" s="92">
        <v>7777096.9499999993</v>
      </c>
      <c r="O127" s="92">
        <v>34648832</v>
      </c>
      <c r="P127" s="92">
        <v>733279</v>
      </c>
      <c r="Q127" s="92">
        <v>6370097.2299999995</v>
      </c>
      <c r="R127" s="92">
        <v>32200</v>
      </c>
      <c r="S127" s="92">
        <v>1305140</v>
      </c>
      <c r="T127" s="92">
        <v>4943180</v>
      </c>
      <c r="U127" s="92">
        <v>0</v>
      </c>
      <c r="V127" s="92">
        <v>88844686.599999994</v>
      </c>
      <c r="W127" s="92">
        <v>32128232</v>
      </c>
      <c r="X127" s="92">
        <v>42297620</v>
      </c>
      <c r="Y127" s="92">
        <v>684760264.00999987</v>
      </c>
      <c r="Z127" s="94">
        <v>0.99</v>
      </c>
      <c r="AA127" s="9"/>
    </row>
    <row r="128" spans="1:27">
      <c r="A128" s="3" t="s">
        <v>319</v>
      </c>
      <c r="B128" s="11" t="s">
        <v>21</v>
      </c>
      <c r="C128" s="7">
        <v>4108502</v>
      </c>
      <c r="D128" s="7">
        <v>84660</v>
      </c>
      <c r="E128" s="92">
        <v>278389.2</v>
      </c>
      <c r="F128" s="92">
        <v>287300</v>
      </c>
      <c r="G128" s="92">
        <v>5489677.6200000001</v>
      </c>
      <c r="H128" s="92">
        <v>152902.72</v>
      </c>
      <c r="I128" s="92">
        <v>0</v>
      </c>
      <c r="J128" s="92">
        <v>0</v>
      </c>
      <c r="K128" s="92">
        <v>523749.3</v>
      </c>
      <c r="L128" s="92">
        <v>63705.31</v>
      </c>
      <c r="M128" s="92">
        <v>5506281.96</v>
      </c>
      <c r="N128" s="92">
        <v>1151390.3500000001</v>
      </c>
      <c r="O128" s="92">
        <v>211185968</v>
      </c>
      <c r="P128" s="92">
        <v>30512140</v>
      </c>
      <c r="Q128" s="92">
        <v>1102001.3999999999</v>
      </c>
      <c r="R128" s="92">
        <v>0</v>
      </c>
      <c r="S128" s="92">
        <v>304760</v>
      </c>
      <c r="T128" s="92">
        <v>153630</v>
      </c>
      <c r="U128" s="92">
        <v>0</v>
      </c>
      <c r="V128" s="92">
        <v>1873930</v>
      </c>
      <c r="W128" s="92">
        <v>478028.79999999999</v>
      </c>
      <c r="X128" s="92">
        <v>754804</v>
      </c>
      <c r="Y128" s="92">
        <v>259818658.66000003</v>
      </c>
      <c r="Z128" s="94">
        <v>0.38</v>
      </c>
      <c r="AA128" s="9"/>
    </row>
    <row r="129" spans="1:27">
      <c r="A129" s="3" t="s">
        <v>410</v>
      </c>
      <c r="B129" s="11" t="s">
        <v>21</v>
      </c>
      <c r="C129" s="7">
        <v>4108551</v>
      </c>
      <c r="D129" s="7">
        <v>86938</v>
      </c>
      <c r="E129" s="92">
        <v>119907.9</v>
      </c>
      <c r="F129" s="92">
        <v>4403209.5</v>
      </c>
      <c r="G129" s="92">
        <v>6148836.75</v>
      </c>
      <c r="H129" s="92">
        <v>0</v>
      </c>
      <c r="I129" s="92">
        <v>0</v>
      </c>
      <c r="J129" s="92">
        <v>0</v>
      </c>
      <c r="K129" s="92">
        <v>1068990</v>
      </c>
      <c r="L129" s="92">
        <v>274671.52</v>
      </c>
      <c r="M129" s="92">
        <v>14390030.280000001</v>
      </c>
      <c r="N129" s="92">
        <v>5218323.49</v>
      </c>
      <c r="O129" s="92">
        <v>48165</v>
      </c>
      <c r="P129" s="92">
        <v>0</v>
      </c>
      <c r="Q129" s="92">
        <v>2532482.5</v>
      </c>
      <c r="R129" s="92">
        <v>0</v>
      </c>
      <c r="S129" s="92">
        <v>26783</v>
      </c>
      <c r="T129" s="92">
        <v>219736</v>
      </c>
      <c r="U129" s="92">
        <v>0</v>
      </c>
      <c r="V129" s="92">
        <v>2031241</v>
      </c>
      <c r="W129" s="92">
        <v>133603.25</v>
      </c>
      <c r="X129" s="92">
        <v>427520</v>
      </c>
      <c r="Y129" s="92">
        <v>37043500.190000005</v>
      </c>
      <c r="Z129" s="94">
        <v>0.05</v>
      </c>
      <c r="AA129" s="9"/>
    </row>
    <row r="130" spans="1:27">
      <c r="A130" s="3" t="s">
        <v>100</v>
      </c>
      <c r="B130" s="11" t="s">
        <v>29</v>
      </c>
      <c r="C130" s="7">
        <v>4108601</v>
      </c>
      <c r="D130" s="7">
        <v>87360</v>
      </c>
      <c r="E130" s="92">
        <v>423392.4</v>
      </c>
      <c r="F130" s="92">
        <v>17618552.98</v>
      </c>
      <c r="G130" s="92">
        <v>8464065.7999999989</v>
      </c>
      <c r="H130" s="92">
        <v>961127.79999999993</v>
      </c>
      <c r="I130" s="92">
        <v>0</v>
      </c>
      <c r="J130" s="92">
        <v>8372</v>
      </c>
      <c r="K130" s="92">
        <v>130008.9</v>
      </c>
      <c r="L130" s="92">
        <v>540589.22</v>
      </c>
      <c r="M130" s="92">
        <v>144640378.96000001</v>
      </c>
      <c r="N130" s="92">
        <v>2100462.8000000003</v>
      </c>
      <c r="O130" s="92">
        <v>1498837.06</v>
      </c>
      <c r="P130" s="92">
        <v>0</v>
      </c>
      <c r="Q130" s="92">
        <v>6527481.5499999989</v>
      </c>
      <c r="R130" s="92">
        <v>0</v>
      </c>
      <c r="S130" s="92">
        <v>41124</v>
      </c>
      <c r="T130" s="92">
        <v>400488.78</v>
      </c>
      <c r="U130" s="92">
        <v>0</v>
      </c>
      <c r="V130" s="92">
        <v>12641510</v>
      </c>
      <c r="W130" s="92">
        <v>1695360</v>
      </c>
      <c r="X130" s="92">
        <v>561965</v>
      </c>
      <c r="Y130" s="92">
        <v>198253717.25000003</v>
      </c>
      <c r="Z130" s="94">
        <v>0.28999999999999998</v>
      </c>
      <c r="AA130" s="9"/>
    </row>
    <row r="131" spans="1:27">
      <c r="A131" s="3" t="s">
        <v>275</v>
      </c>
      <c r="B131" s="11" t="s">
        <v>21</v>
      </c>
      <c r="C131" s="7">
        <v>4108650</v>
      </c>
      <c r="D131" s="7">
        <v>85162</v>
      </c>
      <c r="E131" s="92">
        <v>411575.4</v>
      </c>
      <c r="F131" s="92">
        <v>1096008.8999999999</v>
      </c>
      <c r="G131" s="92">
        <v>9346883.5999999996</v>
      </c>
      <c r="H131" s="92">
        <v>307362.8</v>
      </c>
      <c r="I131" s="92">
        <v>0</v>
      </c>
      <c r="J131" s="92">
        <v>7476</v>
      </c>
      <c r="K131" s="92">
        <v>155097.83000000002</v>
      </c>
      <c r="L131" s="92">
        <v>10077231.890000001</v>
      </c>
      <c r="M131" s="92">
        <v>70624037.680000007</v>
      </c>
      <c r="N131" s="92">
        <v>2580774.81</v>
      </c>
      <c r="O131" s="92">
        <v>29758147</v>
      </c>
      <c r="P131" s="92">
        <v>688909.4</v>
      </c>
      <c r="Q131" s="92">
        <v>3576636</v>
      </c>
      <c r="R131" s="92">
        <v>0</v>
      </c>
      <c r="S131" s="92">
        <v>205777.2</v>
      </c>
      <c r="T131" s="92">
        <v>89621.2</v>
      </c>
      <c r="U131" s="92">
        <v>0</v>
      </c>
      <c r="V131" s="92">
        <v>10787003.699999999</v>
      </c>
      <c r="W131" s="92">
        <v>2142122.2000000002</v>
      </c>
      <c r="X131" s="92">
        <v>1297392.2</v>
      </c>
      <c r="Y131" s="92">
        <v>143152057.81</v>
      </c>
      <c r="Z131" s="94">
        <v>0.21</v>
      </c>
      <c r="AA131" s="9"/>
    </row>
    <row r="132" spans="1:27">
      <c r="A132" s="3" t="s">
        <v>382</v>
      </c>
      <c r="B132" s="11" t="s">
        <v>21</v>
      </c>
      <c r="C132" s="7">
        <v>4108700</v>
      </c>
      <c r="D132" s="7">
        <v>86845</v>
      </c>
      <c r="E132" s="92">
        <v>300185.40000000002</v>
      </c>
      <c r="F132" s="92">
        <v>8699592</v>
      </c>
      <c r="G132" s="92">
        <v>23478192.170000002</v>
      </c>
      <c r="H132" s="92">
        <v>0</v>
      </c>
      <c r="I132" s="92">
        <v>638</v>
      </c>
      <c r="J132" s="92">
        <v>0</v>
      </c>
      <c r="K132" s="92">
        <v>111545.3</v>
      </c>
      <c r="L132" s="92">
        <v>1193493.2799999998</v>
      </c>
      <c r="M132" s="92">
        <v>11540099.040000001</v>
      </c>
      <c r="N132" s="92">
        <v>729573.35000000009</v>
      </c>
      <c r="O132" s="92">
        <v>352828</v>
      </c>
      <c r="P132" s="92">
        <v>0</v>
      </c>
      <c r="Q132" s="92">
        <v>14099497.9</v>
      </c>
      <c r="R132" s="92">
        <v>0</v>
      </c>
      <c r="S132" s="92">
        <v>115543</v>
      </c>
      <c r="T132" s="92">
        <v>88192.5</v>
      </c>
      <c r="U132" s="92">
        <v>0</v>
      </c>
      <c r="V132" s="92">
        <v>6133989.7999999998</v>
      </c>
      <c r="W132" s="92">
        <v>1145940</v>
      </c>
      <c r="X132" s="92">
        <v>623609</v>
      </c>
      <c r="Y132" s="92">
        <v>68612918.739999995</v>
      </c>
      <c r="Z132" s="94">
        <v>0.1</v>
      </c>
      <c r="AA132" s="9"/>
    </row>
    <row r="133" spans="1:27">
      <c r="A133" s="3" t="s">
        <v>102</v>
      </c>
      <c r="B133" s="6" t="s">
        <v>15</v>
      </c>
      <c r="C133" s="7">
        <v>4108809</v>
      </c>
      <c r="D133" s="7">
        <v>85980</v>
      </c>
      <c r="E133" s="92">
        <v>367962.8</v>
      </c>
      <c r="F133" s="92">
        <v>1049451.06</v>
      </c>
      <c r="G133" s="92">
        <v>3874074.77</v>
      </c>
      <c r="H133" s="92">
        <v>32945.760000000002</v>
      </c>
      <c r="I133" s="92">
        <v>0</v>
      </c>
      <c r="J133" s="92">
        <v>564300</v>
      </c>
      <c r="K133" s="92">
        <v>464966.06</v>
      </c>
      <c r="L133" s="92">
        <v>394813.98</v>
      </c>
      <c r="M133" s="92">
        <v>176013746.15000001</v>
      </c>
      <c r="N133" s="92">
        <v>967833.76</v>
      </c>
      <c r="O133" s="92">
        <v>703484</v>
      </c>
      <c r="P133" s="92">
        <v>40300</v>
      </c>
      <c r="Q133" s="92">
        <v>13849940.380000001</v>
      </c>
      <c r="R133" s="92">
        <v>0</v>
      </c>
      <c r="S133" s="92">
        <v>168750</v>
      </c>
      <c r="T133" s="92">
        <v>6538051</v>
      </c>
      <c r="U133" s="92">
        <v>0</v>
      </c>
      <c r="V133" s="92">
        <v>7101680</v>
      </c>
      <c r="W133" s="92">
        <v>1433601</v>
      </c>
      <c r="X133" s="92">
        <v>3954123</v>
      </c>
      <c r="Y133" s="92">
        <v>217520023.72</v>
      </c>
      <c r="Z133" s="94">
        <v>0.32</v>
      </c>
      <c r="AA133" s="9"/>
    </row>
    <row r="134" spans="1:27">
      <c r="A134" s="3" t="s">
        <v>245</v>
      </c>
      <c r="B134" s="11" t="s">
        <v>29</v>
      </c>
      <c r="C134" s="7">
        <v>4108908</v>
      </c>
      <c r="D134" s="7">
        <v>87880</v>
      </c>
      <c r="E134" s="92">
        <v>624576.4</v>
      </c>
      <c r="F134" s="92">
        <v>7751285.2000000002</v>
      </c>
      <c r="G134" s="92">
        <v>31135767.150000002</v>
      </c>
      <c r="H134" s="92">
        <v>79198.8</v>
      </c>
      <c r="I134" s="92">
        <v>0</v>
      </c>
      <c r="J134" s="92">
        <v>0</v>
      </c>
      <c r="K134" s="92">
        <v>23515417.34</v>
      </c>
      <c r="L134" s="92">
        <v>0</v>
      </c>
      <c r="M134" s="92">
        <v>204695.04000000001</v>
      </c>
      <c r="N134" s="92">
        <v>23070.16</v>
      </c>
      <c r="O134" s="92">
        <v>2970000</v>
      </c>
      <c r="P134" s="92">
        <v>3450</v>
      </c>
      <c r="Q134" s="92">
        <v>58291487.009999998</v>
      </c>
      <c r="R134" s="92">
        <v>0</v>
      </c>
      <c r="S134" s="92">
        <v>94841.7</v>
      </c>
      <c r="T134" s="92">
        <v>0</v>
      </c>
      <c r="U134" s="92">
        <v>0</v>
      </c>
      <c r="V134" s="92">
        <v>10399778.5</v>
      </c>
      <c r="W134" s="92">
        <v>219495.5</v>
      </c>
      <c r="X134" s="92">
        <v>279148</v>
      </c>
      <c r="Y134" s="92">
        <v>135592210.80000001</v>
      </c>
      <c r="Z134" s="94">
        <v>0.2</v>
      </c>
      <c r="AA134" s="9"/>
    </row>
    <row r="135" spans="1:27">
      <c r="A135" s="3" t="s">
        <v>291</v>
      </c>
      <c r="B135" s="11" t="s">
        <v>21</v>
      </c>
      <c r="C135" s="7">
        <v>4108957</v>
      </c>
      <c r="D135" s="7">
        <v>84435</v>
      </c>
      <c r="E135" s="92">
        <v>780591.3</v>
      </c>
      <c r="F135" s="92">
        <v>476235</v>
      </c>
      <c r="G135" s="92">
        <v>2508834.7999999998</v>
      </c>
      <c r="H135" s="92">
        <v>595341.19999999995</v>
      </c>
      <c r="I135" s="92">
        <v>37.5</v>
      </c>
      <c r="J135" s="92">
        <v>0</v>
      </c>
      <c r="K135" s="92">
        <v>742701.15</v>
      </c>
      <c r="L135" s="92">
        <v>2685462.7</v>
      </c>
      <c r="M135" s="92">
        <v>32497450.240000002</v>
      </c>
      <c r="N135" s="92">
        <v>4262125.88</v>
      </c>
      <c r="O135" s="92">
        <v>18172641.600000001</v>
      </c>
      <c r="P135" s="92">
        <v>2692485.56</v>
      </c>
      <c r="Q135" s="92">
        <v>41781684.289999999</v>
      </c>
      <c r="R135" s="92">
        <v>0</v>
      </c>
      <c r="S135" s="92">
        <v>229811.20000000001</v>
      </c>
      <c r="T135" s="92">
        <v>898940</v>
      </c>
      <c r="U135" s="92">
        <v>0</v>
      </c>
      <c r="V135" s="92">
        <v>3996657.4</v>
      </c>
      <c r="W135" s="92">
        <v>1134187.23</v>
      </c>
      <c r="X135" s="92">
        <v>6743224.2399999993</v>
      </c>
      <c r="Y135" s="92">
        <v>120198411.29000001</v>
      </c>
      <c r="Z135" s="94">
        <v>0.17</v>
      </c>
      <c r="AA135" s="9"/>
    </row>
    <row r="136" spans="1:27">
      <c r="A136" s="3" t="s">
        <v>300</v>
      </c>
      <c r="B136" s="11" t="s">
        <v>63</v>
      </c>
      <c r="C136" s="7">
        <v>4109005</v>
      </c>
      <c r="D136" s="7">
        <v>86555</v>
      </c>
      <c r="E136" s="92">
        <v>1201487</v>
      </c>
      <c r="F136" s="92">
        <v>50253735.350000001</v>
      </c>
      <c r="G136" s="92">
        <v>11424617.359999998</v>
      </c>
      <c r="H136" s="92">
        <v>585690.32000000007</v>
      </c>
      <c r="I136" s="92">
        <v>0</v>
      </c>
      <c r="J136" s="92">
        <v>0</v>
      </c>
      <c r="K136" s="92">
        <v>4820394.8</v>
      </c>
      <c r="L136" s="92">
        <v>5074689.72</v>
      </c>
      <c r="M136" s="92">
        <v>35164742.659999996</v>
      </c>
      <c r="N136" s="92">
        <v>8027017.8399999999</v>
      </c>
      <c r="O136" s="92">
        <v>6023180</v>
      </c>
      <c r="P136" s="92">
        <v>0</v>
      </c>
      <c r="Q136" s="92">
        <v>6519818</v>
      </c>
      <c r="R136" s="92">
        <v>0</v>
      </c>
      <c r="S136" s="92">
        <v>182472</v>
      </c>
      <c r="T136" s="92">
        <v>847900</v>
      </c>
      <c r="U136" s="92">
        <v>0</v>
      </c>
      <c r="V136" s="92">
        <v>3256723</v>
      </c>
      <c r="W136" s="92">
        <v>4885823.13</v>
      </c>
      <c r="X136" s="92">
        <v>376016</v>
      </c>
      <c r="Y136" s="92">
        <v>138644307.18000001</v>
      </c>
      <c r="Z136" s="94">
        <v>0.2</v>
      </c>
      <c r="AA136" s="9"/>
    </row>
    <row r="137" spans="1:27">
      <c r="A137" s="3" t="s">
        <v>343</v>
      </c>
      <c r="B137" s="11" t="s">
        <v>29</v>
      </c>
      <c r="C137" s="7">
        <v>4109104</v>
      </c>
      <c r="D137" s="7">
        <v>87810</v>
      </c>
      <c r="E137" s="92">
        <v>519497.7</v>
      </c>
      <c r="F137" s="92">
        <v>18553104.940000001</v>
      </c>
      <c r="G137" s="92">
        <v>6078375.4700000007</v>
      </c>
      <c r="H137" s="92">
        <v>12245.8</v>
      </c>
      <c r="I137" s="92">
        <v>0</v>
      </c>
      <c r="J137" s="92">
        <v>0</v>
      </c>
      <c r="K137" s="92">
        <v>1491184</v>
      </c>
      <c r="L137" s="92">
        <v>0</v>
      </c>
      <c r="M137" s="92">
        <v>474054.28</v>
      </c>
      <c r="N137" s="92">
        <v>36363.919999999998</v>
      </c>
      <c r="O137" s="92">
        <v>177517.8</v>
      </c>
      <c r="P137" s="92">
        <v>0</v>
      </c>
      <c r="Q137" s="92">
        <v>35317850.519999996</v>
      </c>
      <c r="R137" s="92">
        <v>0</v>
      </c>
      <c r="S137" s="92">
        <v>53326.6</v>
      </c>
      <c r="T137" s="92">
        <v>1203</v>
      </c>
      <c r="U137" s="92">
        <v>0</v>
      </c>
      <c r="V137" s="92">
        <v>1484116.8</v>
      </c>
      <c r="W137" s="92">
        <v>112948.4</v>
      </c>
      <c r="X137" s="92">
        <v>222520</v>
      </c>
      <c r="Y137" s="92">
        <v>64534309.229999997</v>
      </c>
      <c r="Z137" s="94">
        <v>0.09</v>
      </c>
      <c r="AA137" s="9"/>
    </row>
    <row r="138" spans="1:27">
      <c r="A138" s="3" t="s">
        <v>226</v>
      </c>
      <c r="B138" s="6" t="s">
        <v>11</v>
      </c>
      <c r="C138" s="7">
        <v>4109203</v>
      </c>
      <c r="D138" s="7">
        <v>86620</v>
      </c>
      <c r="E138" s="92">
        <v>2044180.2</v>
      </c>
      <c r="F138" s="92">
        <v>91847326.239999995</v>
      </c>
      <c r="G138" s="92">
        <v>31365227.319999997</v>
      </c>
      <c r="H138" s="92">
        <v>137687.38</v>
      </c>
      <c r="I138" s="92">
        <v>0</v>
      </c>
      <c r="J138" s="92">
        <v>0</v>
      </c>
      <c r="K138" s="92">
        <v>106092.54000000001</v>
      </c>
      <c r="L138" s="92">
        <v>0</v>
      </c>
      <c r="M138" s="92">
        <v>11434915.99</v>
      </c>
      <c r="N138" s="92">
        <v>64979.96</v>
      </c>
      <c r="O138" s="92">
        <v>887544</v>
      </c>
      <c r="P138" s="92">
        <v>0</v>
      </c>
      <c r="Q138" s="92">
        <v>12168704.170000002</v>
      </c>
      <c r="R138" s="92">
        <v>0</v>
      </c>
      <c r="S138" s="92">
        <v>0</v>
      </c>
      <c r="T138" s="92">
        <v>24060</v>
      </c>
      <c r="U138" s="92">
        <v>0</v>
      </c>
      <c r="V138" s="92">
        <v>7170305</v>
      </c>
      <c r="W138" s="92">
        <v>288840</v>
      </c>
      <c r="X138" s="92">
        <v>1125714.83</v>
      </c>
      <c r="Y138" s="92">
        <v>158665577.63000003</v>
      </c>
      <c r="Z138" s="94">
        <v>0.23</v>
      </c>
      <c r="AA138" s="9"/>
    </row>
    <row r="139" spans="1:27">
      <c r="A139" s="3" t="s">
        <v>152</v>
      </c>
      <c r="B139" s="11" t="s">
        <v>21</v>
      </c>
      <c r="C139" s="7">
        <v>4109302</v>
      </c>
      <c r="D139" s="7">
        <v>85400</v>
      </c>
      <c r="E139" s="92">
        <v>3974441.4</v>
      </c>
      <c r="F139" s="92">
        <v>55217906.920000002</v>
      </c>
      <c r="G139" s="92">
        <v>49878030.800000004</v>
      </c>
      <c r="H139" s="92">
        <v>70441.399999999994</v>
      </c>
      <c r="I139" s="92">
        <v>0</v>
      </c>
      <c r="J139" s="92">
        <v>0</v>
      </c>
      <c r="K139" s="92">
        <v>783638.10000000009</v>
      </c>
      <c r="L139" s="92">
        <v>2143509.9800000004</v>
      </c>
      <c r="M139" s="92">
        <v>57995017.230000004</v>
      </c>
      <c r="N139" s="92">
        <v>1267439.6700000002</v>
      </c>
      <c r="O139" s="92">
        <v>9478121.5</v>
      </c>
      <c r="P139" s="92">
        <v>1339660.2</v>
      </c>
      <c r="Q139" s="92">
        <v>409311.12</v>
      </c>
      <c r="R139" s="92">
        <v>0</v>
      </c>
      <c r="S139" s="92">
        <v>331920</v>
      </c>
      <c r="T139" s="92">
        <v>197819</v>
      </c>
      <c r="U139" s="92">
        <v>0</v>
      </c>
      <c r="V139" s="92">
        <v>33939706.700000003</v>
      </c>
      <c r="W139" s="92">
        <v>11353192.6</v>
      </c>
      <c r="X139" s="92">
        <v>42703802</v>
      </c>
      <c r="Y139" s="92">
        <v>271083958.62</v>
      </c>
      <c r="Z139" s="94">
        <v>0.39</v>
      </c>
      <c r="AA139" s="9"/>
    </row>
    <row r="140" spans="1:27">
      <c r="A140" s="3" t="s">
        <v>20</v>
      </c>
      <c r="B140" s="11" t="s">
        <v>21</v>
      </c>
      <c r="C140" s="7">
        <v>4109401</v>
      </c>
      <c r="D140" s="7">
        <v>85000</v>
      </c>
      <c r="E140" s="92">
        <v>2537276</v>
      </c>
      <c r="F140" s="92">
        <v>77854108.659999996</v>
      </c>
      <c r="G140" s="92">
        <v>35693878.899999999</v>
      </c>
      <c r="H140" s="92">
        <v>903120.6</v>
      </c>
      <c r="I140" s="92">
        <v>0</v>
      </c>
      <c r="J140" s="92">
        <v>1854204.1</v>
      </c>
      <c r="K140" s="92">
        <v>1484660.1</v>
      </c>
      <c r="L140" s="92">
        <v>103121447.40000001</v>
      </c>
      <c r="M140" s="92">
        <v>305341001.11000001</v>
      </c>
      <c r="N140" s="92">
        <v>84983102.870000005</v>
      </c>
      <c r="O140" s="92">
        <v>45558090</v>
      </c>
      <c r="P140" s="92">
        <v>9441946</v>
      </c>
      <c r="Q140" s="92">
        <v>1691116.6800000002</v>
      </c>
      <c r="R140" s="92">
        <v>236955.7</v>
      </c>
      <c r="S140" s="92">
        <v>2607998.7000000002</v>
      </c>
      <c r="T140" s="92">
        <v>356530.83999999997</v>
      </c>
      <c r="U140" s="92">
        <v>0</v>
      </c>
      <c r="V140" s="92">
        <v>21498264.600000001</v>
      </c>
      <c r="W140" s="92">
        <v>6783015</v>
      </c>
      <c r="X140" s="92">
        <v>25078070.07</v>
      </c>
      <c r="Y140" s="92">
        <v>727024787.33000016</v>
      </c>
      <c r="Z140" s="94">
        <v>1.05</v>
      </c>
      <c r="AA140" s="9"/>
    </row>
    <row r="141" spans="1:27">
      <c r="A141" s="3" t="s">
        <v>413</v>
      </c>
      <c r="B141" s="11" t="s">
        <v>266</v>
      </c>
      <c r="C141" s="7">
        <v>4109500</v>
      </c>
      <c r="D141" s="7">
        <v>83390</v>
      </c>
      <c r="E141" s="92">
        <v>27037.8</v>
      </c>
      <c r="F141" s="92">
        <v>83550</v>
      </c>
      <c r="G141" s="92">
        <v>842784.40999999992</v>
      </c>
      <c r="H141" s="92">
        <v>56775.14</v>
      </c>
      <c r="I141" s="92">
        <v>43000</v>
      </c>
      <c r="J141" s="92">
        <v>0</v>
      </c>
      <c r="K141" s="92">
        <v>5880627.8399999999</v>
      </c>
      <c r="L141" s="92">
        <v>0</v>
      </c>
      <c r="M141" s="92">
        <v>2862676.65</v>
      </c>
      <c r="N141" s="92">
        <v>692617.24999999988</v>
      </c>
      <c r="O141" s="92">
        <v>0</v>
      </c>
      <c r="P141" s="92">
        <v>6524500</v>
      </c>
      <c r="Q141" s="92">
        <v>2198256.83</v>
      </c>
      <c r="R141" s="92">
        <v>0</v>
      </c>
      <c r="S141" s="92">
        <v>4472.21</v>
      </c>
      <c r="T141" s="92">
        <v>19070</v>
      </c>
      <c r="U141" s="92">
        <v>10115940</v>
      </c>
      <c r="V141" s="92">
        <v>675744.4</v>
      </c>
      <c r="W141" s="92">
        <v>0</v>
      </c>
      <c r="X141" s="92">
        <v>5162.8</v>
      </c>
      <c r="Y141" s="92">
        <v>30032215.330000002</v>
      </c>
      <c r="Z141" s="94">
        <v>0.04</v>
      </c>
      <c r="AA141" s="9"/>
    </row>
    <row r="142" spans="1:27">
      <c r="A142" s="3" t="s">
        <v>207</v>
      </c>
      <c r="B142" s="6" t="s">
        <v>7</v>
      </c>
      <c r="C142" s="7">
        <v>4109609</v>
      </c>
      <c r="D142" s="7">
        <v>83280</v>
      </c>
      <c r="E142" s="92">
        <v>33046.199999999997</v>
      </c>
      <c r="F142" s="92">
        <v>41775</v>
      </c>
      <c r="G142" s="92">
        <v>629962.49999999988</v>
      </c>
      <c r="H142" s="92">
        <v>22266.9</v>
      </c>
      <c r="I142" s="92">
        <v>0</v>
      </c>
      <c r="J142" s="92">
        <v>0</v>
      </c>
      <c r="K142" s="92">
        <v>37396841.399999999</v>
      </c>
      <c r="L142" s="92">
        <v>0</v>
      </c>
      <c r="M142" s="92">
        <v>3170623.34</v>
      </c>
      <c r="N142" s="92">
        <v>256440.5</v>
      </c>
      <c r="O142" s="92">
        <v>5314188</v>
      </c>
      <c r="P142" s="92">
        <v>2212430</v>
      </c>
      <c r="Q142" s="92">
        <v>1212395.3399999999</v>
      </c>
      <c r="R142" s="92">
        <v>0</v>
      </c>
      <c r="S142" s="92">
        <v>26257.440000000002</v>
      </c>
      <c r="T142" s="92">
        <v>161610</v>
      </c>
      <c r="U142" s="92">
        <v>50696220</v>
      </c>
      <c r="V142" s="92">
        <v>518350</v>
      </c>
      <c r="W142" s="92">
        <v>18680.400000000001</v>
      </c>
      <c r="X142" s="92">
        <v>47418.8</v>
      </c>
      <c r="Y142" s="92">
        <v>101758505.82000001</v>
      </c>
      <c r="Z142" s="94">
        <v>0.15</v>
      </c>
      <c r="AA142" s="9"/>
    </row>
    <row r="143" spans="1:27">
      <c r="A143" s="3" t="s">
        <v>222</v>
      </c>
      <c r="B143" s="11" t="s">
        <v>21</v>
      </c>
      <c r="C143" s="7">
        <v>4109658</v>
      </c>
      <c r="D143" s="7">
        <v>85548</v>
      </c>
      <c r="E143" s="92">
        <v>594423.9</v>
      </c>
      <c r="F143" s="92">
        <v>2403851.59</v>
      </c>
      <c r="G143" s="92">
        <v>6120033.8499999996</v>
      </c>
      <c r="H143" s="92">
        <v>68638.960000000006</v>
      </c>
      <c r="I143" s="92">
        <v>0</v>
      </c>
      <c r="J143" s="92">
        <v>0</v>
      </c>
      <c r="K143" s="92">
        <v>130871.9</v>
      </c>
      <c r="L143" s="92">
        <v>9704876.4399999995</v>
      </c>
      <c r="M143" s="92">
        <v>78794289.390000001</v>
      </c>
      <c r="N143" s="92">
        <v>211590.78</v>
      </c>
      <c r="O143" s="92">
        <v>2328551</v>
      </c>
      <c r="P143" s="92">
        <v>1425791</v>
      </c>
      <c r="Q143" s="92">
        <v>2341770.4299999997</v>
      </c>
      <c r="R143" s="92">
        <v>0</v>
      </c>
      <c r="S143" s="92">
        <v>251514</v>
      </c>
      <c r="T143" s="92">
        <v>283640</v>
      </c>
      <c r="U143" s="92">
        <v>0</v>
      </c>
      <c r="V143" s="92">
        <v>21020841</v>
      </c>
      <c r="W143" s="92">
        <v>6750096.0700000003</v>
      </c>
      <c r="X143" s="92">
        <v>8288</v>
      </c>
      <c r="Y143" s="92">
        <v>132439068.31</v>
      </c>
      <c r="Z143" s="94">
        <v>0.19</v>
      </c>
      <c r="AA143" s="9"/>
    </row>
    <row r="144" spans="1:27">
      <c r="A144" s="3" t="s">
        <v>164</v>
      </c>
      <c r="B144" s="11" t="s">
        <v>23</v>
      </c>
      <c r="C144" s="7">
        <v>4109708</v>
      </c>
      <c r="D144" s="7">
        <v>86590</v>
      </c>
      <c r="E144" s="92">
        <v>3040041.8</v>
      </c>
      <c r="F144" s="92">
        <v>68874300.140000001</v>
      </c>
      <c r="G144" s="92">
        <v>62326304.799999997</v>
      </c>
      <c r="H144" s="92">
        <v>1409046.94</v>
      </c>
      <c r="I144" s="92">
        <v>10750</v>
      </c>
      <c r="J144" s="92">
        <v>0</v>
      </c>
      <c r="K144" s="92">
        <v>5436141</v>
      </c>
      <c r="L144" s="92">
        <v>874217</v>
      </c>
      <c r="M144" s="92">
        <v>45324295.200000003</v>
      </c>
      <c r="N144" s="92">
        <v>7356364.4600000009</v>
      </c>
      <c r="O144" s="92">
        <v>8276260</v>
      </c>
      <c r="P144" s="92">
        <v>0</v>
      </c>
      <c r="Q144" s="92">
        <v>51990382</v>
      </c>
      <c r="R144" s="92">
        <v>0</v>
      </c>
      <c r="S144" s="92">
        <v>165800</v>
      </c>
      <c r="T144" s="92">
        <v>250330</v>
      </c>
      <c r="U144" s="92">
        <v>0</v>
      </c>
      <c r="V144" s="92">
        <v>5543011</v>
      </c>
      <c r="W144" s="92">
        <v>5867050</v>
      </c>
      <c r="X144" s="92">
        <v>3670150</v>
      </c>
      <c r="Y144" s="92">
        <v>270414444.34000003</v>
      </c>
      <c r="Z144" s="94">
        <v>0.39</v>
      </c>
      <c r="AA144" s="9"/>
    </row>
    <row r="145" spans="1:27">
      <c r="A145" s="3" t="s">
        <v>305</v>
      </c>
      <c r="B145" s="6" t="s">
        <v>15</v>
      </c>
      <c r="C145" s="7">
        <v>4109757</v>
      </c>
      <c r="D145" s="7">
        <v>85478</v>
      </c>
      <c r="E145" s="92">
        <v>600131.5</v>
      </c>
      <c r="F145" s="92">
        <v>19261057.309999999</v>
      </c>
      <c r="G145" s="92">
        <v>5358312.629999999</v>
      </c>
      <c r="H145" s="92">
        <v>23759.64</v>
      </c>
      <c r="I145" s="92">
        <v>0</v>
      </c>
      <c r="J145" s="92">
        <v>0</v>
      </c>
      <c r="K145" s="92">
        <v>768180.17999999993</v>
      </c>
      <c r="L145" s="92">
        <v>1012300.62</v>
      </c>
      <c r="M145" s="92">
        <v>30958715.560000002</v>
      </c>
      <c r="N145" s="92">
        <v>1537613.9</v>
      </c>
      <c r="O145" s="92">
        <v>9085595</v>
      </c>
      <c r="P145" s="92">
        <v>3130980</v>
      </c>
      <c r="Q145" s="92">
        <v>1164065.23</v>
      </c>
      <c r="R145" s="92">
        <v>0</v>
      </c>
      <c r="S145" s="92">
        <v>138529.34</v>
      </c>
      <c r="T145" s="92">
        <v>108355</v>
      </c>
      <c r="U145" s="92">
        <v>0</v>
      </c>
      <c r="V145" s="92">
        <v>5820373.9000000004</v>
      </c>
      <c r="W145" s="92">
        <v>6650389.25</v>
      </c>
      <c r="X145" s="92">
        <v>706500</v>
      </c>
      <c r="Y145" s="92">
        <v>86324859.060000017</v>
      </c>
      <c r="Z145" s="94">
        <v>0.13</v>
      </c>
      <c r="AA145" s="9"/>
    </row>
    <row r="146" spans="1:27">
      <c r="A146" s="3" t="s">
        <v>35</v>
      </c>
      <c r="B146" s="6" t="s">
        <v>11</v>
      </c>
      <c r="C146" s="7">
        <v>4109807</v>
      </c>
      <c r="D146" s="7">
        <v>86200</v>
      </c>
      <c r="E146" s="92">
        <v>574918.19999999995</v>
      </c>
      <c r="F146" s="92">
        <v>19649833.739999998</v>
      </c>
      <c r="G146" s="92">
        <v>6971995.1899999995</v>
      </c>
      <c r="H146" s="92">
        <v>101174.34</v>
      </c>
      <c r="I146" s="92">
        <v>0</v>
      </c>
      <c r="J146" s="92">
        <v>263760</v>
      </c>
      <c r="K146" s="92">
        <v>973672.59000000008</v>
      </c>
      <c r="L146" s="92">
        <v>632017.8899999999</v>
      </c>
      <c r="M146" s="92">
        <v>84364591.200000003</v>
      </c>
      <c r="N146" s="92">
        <v>10760981.41</v>
      </c>
      <c r="O146" s="92">
        <v>208740</v>
      </c>
      <c r="P146" s="92">
        <v>906750</v>
      </c>
      <c r="Q146" s="92">
        <v>3234012</v>
      </c>
      <c r="R146" s="92">
        <v>0</v>
      </c>
      <c r="S146" s="92">
        <v>1449.42</v>
      </c>
      <c r="T146" s="92">
        <v>3898270</v>
      </c>
      <c r="U146" s="92">
        <v>0</v>
      </c>
      <c r="V146" s="92">
        <v>974855.5</v>
      </c>
      <c r="W146" s="92">
        <v>4894.4799999999996</v>
      </c>
      <c r="X146" s="92">
        <v>5087637.09</v>
      </c>
      <c r="Y146" s="92">
        <v>138609553.05000001</v>
      </c>
      <c r="Z146" s="94">
        <v>0.2</v>
      </c>
      <c r="AA146" s="9"/>
    </row>
    <row r="147" spans="1:27">
      <c r="A147" s="3" t="s">
        <v>225</v>
      </c>
      <c r="B147" s="11" t="s">
        <v>29</v>
      </c>
      <c r="C147" s="7">
        <v>4109906</v>
      </c>
      <c r="D147" s="7">
        <v>87530</v>
      </c>
      <c r="E147" s="92">
        <v>283242.40000000002</v>
      </c>
      <c r="F147" s="92">
        <v>799638.65</v>
      </c>
      <c r="G147" s="92">
        <v>44798751.25</v>
      </c>
      <c r="H147" s="92">
        <v>597789.78</v>
      </c>
      <c r="I147" s="92">
        <v>0</v>
      </c>
      <c r="J147" s="92">
        <v>0</v>
      </c>
      <c r="K147" s="92">
        <v>161957.16999999998</v>
      </c>
      <c r="L147" s="92">
        <v>0</v>
      </c>
      <c r="M147" s="92">
        <v>6058729.4900000002</v>
      </c>
      <c r="N147" s="92">
        <v>159688.28</v>
      </c>
      <c r="O147" s="92">
        <v>204254</v>
      </c>
      <c r="P147" s="92">
        <v>0</v>
      </c>
      <c r="Q147" s="92">
        <v>63122380.169999994</v>
      </c>
      <c r="R147" s="92">
        <v>0</v>
      </c>
      <c r="S147" s="92">
        <v>101709</v>
      </c>
      <c r="T147" s="92">
        <v>274800</v>
      </c>
      <c r="U147" s="92">
        <v>0</v>
      </c>
      <c r="V147" s="92">
        <v>7503034</v>
      </c>
      <c r="W147" s="92">
        <v>848179</v>
      </c>
      <c r="X147" s="92">
        <v>213120</v>
      </c>
      <c r="Y147" s="92">
        <v>125127273.19</v>
      </c>
      <c r="Z147" s="94">
        <v>0.18</v>
      </c>
      <c r="AA147" s="9"/>
    </row>
    <row r="148" spans="1:27">
      <c r="A148" s="3" t="s">
        <v>228</v>
      </c>
      <c r="B148" s="6" t="s">
        <v>11</v>
      </c>
      <c r="C148" s="7">
        <v>4110003</v>
      </c>
      <c r="D148" s="7">
        <v>86750</v>
      </c>
      <c r="E148" s="92">
        <v>1180464.8999999999</v>
      </c>
      <c r="F148" s="92">
        <v>45541503.170000002</v>
      </c>
      <c r="G148" s="92">
        <v>9073990.1799999997</v>
      </c>
      <c r="H148" s="92">
        <v>223023.44</v>
      </c>
      <c r="I148" s="92">
        <v>0</v>
      </c>
      <c r="J148" s="92">
        <v>98700</v>
      </c>
      <c r="K148" s="92">
        <v>99168.35</v>
      </c>
      <c r="L148" s="92">
        <v>277818.90000000002</v>
      </c>
      <c r="M148" s="92">
        <v>49207780.290000007</v>
      </c>
      <c r="N148" s="92">
        <v>1164797.78</v>
      </c>
      <c r="O148" s="92">
        <v>200042.5</v>
      </c>
      <c r="P148" s="92">
        <v>48360</v>
      </c>
      <c r="Q148" s="92">
        <v>6483532.5300000003</v>
      </c>
      <c r="R148" s="92">
        <v>0</v>
      </c>
      <c r="S148" s="92">
        <v>38057.4</v>
      </c>
      <c r="T148" s="92">
        <v>40100</v>
      </c>
      <c r="U148" s="92">
        <v>0</v>
      </c>
      <c r="V148" s="92">
        <v>1760820</v>
      </c>
      <c r="W148" s="92">
        <v>1426257.1</v>
      </c>
      <c r="X148" s="92">
        <v>113980</v>
      </c>
      <c r="Y148" s="92">
        <v>116978396.54000001</v>
      </c>
      <c r="Z148" s="94">
        <v>0.17</v>
      </c>
      <c r="AA148" s="9"/>
    </row>
    <row r="149" spans="1:27">
      <c r="A149" s="3" t="s">
        <v>394</v>
      </c>
      <c r="B149" s="6" t="s">
        <v>15</v>
      </c>
      <c r="C149" s="7">
        <v>4110052</v>
      </c>
      <c r="D149" s="7">
        <v>85423</v>
      </c>
      <c r="E149" s="92">
        <v>230411.7</v>
      </c>
      <c r="F149" s="92">
        <v>4597314.790000001</v>
      </c>
      <c r="G149" s="92">
        <v>5505911.2800000003</v>
      </c>
      <c r="H149" s="92">
        <v>0</v>
      </c>
      <c r="I149" s="92">
        <v>0</v>
      </c>
      <c r="J149" s="92">
        <v>42720</v>
      </c>
      <c r="K149" s="92">
        <v>1515007.4</v>
      </c>
      <c r="L149" s="92">
        <v>887337.91</v>
      </c>
      <c r="M149" s="92">
        <v>29351134.210000001</v>
      </c>
      <c r="N149" s="92">
        <v>2130030.4300000002</v>
      </c>
      <c r="O149" s="92">
        <v>880305</v>
      </c>
      <c r="P149" s="92">
        <v>20873.2</v>
      </c>
      <c r="Q149" s="92">
        <v>10169339.029999999</v>
      </c>
      <c r="R149" s="92">
        <v>0</v>
      </c>
      <c r="S149" s="92">
        <v>133653</v>
      </c>
      <c r="T149" s="92">
        <v>526230</v>
      </c>
      <c r="U149" s="92">
        <v>0</v>
      </c>
      <c r="V149" s="92">
        <v>2851005.5</v>
      </c>
      <c r="W149" s="92">
        <v>2375425.75</v>
      </c>
      <c r="X149" s="92">
        <v>1543560</v>
      </c>
      <c r="Y149" s="92">
        <v>62760259.20000001</v>
      </c>
      <c r="Z149" s="94">
        <v>0.09</v>
      </c>
      <c r="AA149" s="9"/>
    </row>
    <row r="150" spans="1:27">
      <c r="A150" s="3" t="s">
        <v>331</v>
      </c>
      <c r="B150" s="11" t="s">
        <v>21</v>
      </c>
      <c r="C150" s="7">
        <v>4110078</v>
      </c>
      <c r="D150" s="7">
        <v>84250</v>
      </c>
      <c r="E150" s="92">
        <v>115161</v>
      </c>
      <c r="F150" s="92">
        <v>21166</v>
      </c>
      <c r="G150" s="92">
        <v>2118465.5099999998</v>
      </c>
      <c r="H150" s="92">
        <v>259202.42</v>
      </c>
      <c r="I150" s="92">
        <v>0</v>
      </c>
      <c r="J150" s="92">
        <v>0</v>
      </c>
      <c r="K150" s="92">
        <v>0</v>
      </c>
      <c r="L150" s="92">
        <v>1156584.04</v>
      </c>
      <c r="M150" s="92">
        <v>12319007.83</v>
      </c>
      <c r="N150" s="92">
        <v>1216392.94</v>
      </c>
      <c r="O150" s="92">
        <v>16518764.6</v>
      </c>
      <c r="P150" s="92">
        <v>5434</v>
      </c>
      <c r="Q150" s="92">
        <v>138233.57</v>
      </c>
      <c r="R150" s="92">
        <v>0</v>
      </c>
      <c r="S150" s="92">
        <v>13401.3</v>
      </c>
      <c r="T150" s="92">
        <v>40100</v>
      </c>
      <c r="U150" s="92">
        <v>0</v>
      </c>
      <c r="V150" s="92">
        <v>617955.4</v>
      </c>
      <c r="W150" s="92">
        <v>339072</v>
      </c>
      <c r="X150" s="92">
        <v>224055.75</v>
      </c>
      <c r="Y150" s="92">
        <v>35102996.359999999</v>
      </c>
      <c r="Z150" s="94">
        <v>0.05</v>
      </c>
      <c r="AA150" s="9"/>
    </row>
    <row r="151" spans="1:27">
      <c r="A151" s="3" t="s">
        <v>93</v>
      </c>
      <c r="B151" s="6" t="s">
        <v>7</v>
      </c>
      <c r="C151" s="7">
        <v>4110102</v>
      </c>
      <c r="D151" s="7">
        <v>84430</v>
      </c>
      <c r="E151" s="92">
        <v>1543066.5</v>
      </c>
      <c r="F151" s="92">
        <v>21960142.850000001</v>
      </c>
      <c r="G151" s="92">
        <v>6299156.6999999993</v>
      </c>
      <c r="H151" s="92">
        <v>2060718.92</v>
      </c>
      <c r="I151" s="92">
        <v>9100</v>
      </c>
      <c r="J151" s="92">
        <v>0</v>
      </c>
      <c r="K151" s="92">
        <v>1341741.78</v>
      </c>
      <c r="L151" s="92">
        <v>13875215.24</v>
      </c>
      <c r="M151" s="92">
        <v>112213950.20999999</v>
      </c>
      <c r="N151" s="92">
        <v>16468853.200000001</v>
      </c>
      <c r="O151" s="92">
        <v>31837286.5</v>
      </c>
      <c r="P151" s="92">
        <v>3188863.7</v>
      </c>
      <c r="Q151" s="92">
        <v>51218832.850000001</v>
      </c>
      <c r="R151" s="92">
        <v>0</v>
      </c>
      <c r="S151" s="92">
        <v>285804.89999999997</v>
      </c>
      <c r="T151" s="92">
        <v>21303</v>
      </c>
      <c r="U151" s="92">
        <v>0</v>
      </c>
      <c r="V151" s="92">
        <v>12795975.9</v>
      </c>
      <c r="W151" s="92">
        <v>4201208.3</v>
      </c>
      <c r="X151" s="92">
        <v>4417766</v>
      </c>
      <c r="Y151" s="92">
        <v>283738986.54999995</v>
      </c>
      <c r="Z151" s="94">
        <v>0.41</v>
      </c>
      <c r="AA151" s="9"/>
    </row>
    <row r="152" spans="1:27">
      <c r="A152" s="3" t="s">
        <v>351</v>
      </c>
      <c r="B152" s="11" t="s">
        <v>21</v>
      </c>
      <c r="C152" s="7">
        <v>4110201</v>
      </c>
      <c r="D152" s="7">
        <v>84520</v>
      </c>
      <c r="E152" s="92">
        <v>429600.6</v>
      </c>
      <c r="F152" s="92">
        <v>392685</v>
      </c>
      <c r="G152" s="92">
        <v>5187091.75</v>
      </c>
      <c r="H152" s="92">
        <v>184528.5</v>
      </c>
      <c r="I152" s="92">
        <v>94275</v>
      </c>
      <c r="J152" s="92">
        <v>0</v>
      </c>
      <c r="K152" s="92">
        <v>155111.29999999999</v>
      </c>
      <c r="L152" s="92">
        <v>219989.61</v>
      </c>
      <c r="M152" s="92">
        <v>14894962.640000001</v>
      </c>
      <c r="N152" s="92">
        <v>4317930.1800000006</v>
      </c>
      <c r="O152" s="92">
        <v>170264056.5</v>
      </c>
      <c r="P152" s="92">
        <v>25653560</v>
      </c>
      <c r="Q152" s="92">
        <v>481467.18</v>
      </c>
      <c r="R152" s="92">
        <v>0</v>
      </c>
      <c r="S152" s="92">
        <v>334353.12</v>
      </c>
      <c r="T152" s="92">
        <v>21369</v>
      </c>
      <c r="U152" s="92">
        <v>0</v>
      </c>
      <c r="V152" s="92">
        <v>1212553.1499999999</v>
      </c>
      <c r="W152" s="92">
        <v>254304</v>
      </c>
      <c r="X152" s="92">
        <v>999182</v>
      </c>
      <c r="Y152" s="92">
        <v>225097019.53</v>
      </c>
      <c r="Z152" s="94">
        <v>0.33</v>
      </c>
      <c r="AA152" s="9"/>
    </row>
    <row r="153" spans="1:27">
      <c r="A153" s="3" t="s">
        <v>397</v>
      </c>
      <c r="B153" s="6" t="s">
        <v>11</v>
      </c>
      <c r="C153" s="7">
        <v>4110300</v>
      </c>
      <c r="D153" s="7">
        <v>87670</v>
      </c>
      <c r="E153" s="92">
        <v>87622.5</v>
      </c>
      <c r="F153" s="92">
        <v>11529.9</v>
      </c>
      <c r="G153" s="92">
        <v>8775817.3399999999</v>
      </c>
      <c r="H153" s="92">
        <v>319264.8</v>
      </c>
      <c r="I153" s="92">
        <v>1043.1000000000001</v>
      </c>
      <c r="J153" s="92">
        <v>0</v>
      </c>
      <c r="K153" s="92">
        <v>422996.73</v>
      </c>
      <c r="L153" s="92">
        <v>0</v>
      </c>
      <c r="M153" s="92">
        <v>42196.41</v>
      </c>
      <c r="N153" s="92">
        <v>10001.44</v>
      </c>
      <c r="O153" s="92">
        <v>132202</v>
      </c>
      <c r="P153" s="92">
        <v>31533</v>
      </c>
      <c r="Q153" s="92">
        <v>25967112.060000002</v>
      </c>
      <c r="R153" s="92">
        <v>0</v>
      </c>
      <c r="S153" s="92">
        <v>29228</v>
      </c>
      <c r="T153" s="92">
        <v>53257.55</v>
      </c>
      <c r="U153" s="92">
        <v>0</v>
      </c>
      <c r="V153" s="92">
        <v>388077.74</v>
      </c>
      <c r="W153" s="92">
        <v>0</v>
      </c>
      <c r="X153" s="92">
        <v>33963.519999999997</v>
      </c>
      <c r="Y153" s="92">
        <v>36305846.090000004</v>
      </c>
      <c r="Z153" s="94">
        <v>0.05</v>
      </c>
      <c r="AA153" s="9"/>
    </row>
    <row r="154" spans="1:27">
      <c r="A154" s="3" t="s">
        <v>200</v>
      </c>
      <c r="B154" s="11" t="s">
        <v>29</v>
      </c>
      <c r="C154" s="7">
        <v>4110409</v>
      </c>
      <c r="D154" s="7">
        <v>87210</v>
      </c>
      <c r="E154" s="92">
        <v>872284.8</v>
      </c>
      <c r="F154" s="92">
        <v>37992063.240000002</v>
      </c>
      <c r="G154" s="92">
        <v>4412679.46</v>
      </c>
      <c r="H154" s="92">
        <v>9239.86</v>
      </c>
      <c r="I154" s="92">
        <v>0</v>
      </c>
      <c r="J154" s="92">
        <v>50721.7</v>
      </c>
      <c r="K154" s="92">
        <v>413505.36</v>
      </c>
      <c r="L154" s="92">
        <v>0</v>
      </c>
      <c r="M154" s="92">
        <v>3025078.22</v>
      </c>
      <c r="N154" s="92">
        <v>254464.15</v>
      </c>
      <c r="O154" s="92">
        <v>409071.1</v>
      </c>
      <c r="P154" s="92">
        <v>28290</v>
      </c>
      <c r="Q154" s="92">
        <v>17103112.039999999</v>
      </c>
      <c r="R154" s="92">
        <v>0</v>
      </c>
      <c r="S154" s="92">
        <v>26100.6</v>
      </c>
      <c r="T154" s="92">
        <v>49870</v>
      </c>
      <c r="U154" s="92">
        <v>0</v>
      </c>
      <c r="V154" s="92">
        <v>1244999.04</v>
      </c>
      <c r="W154" s="92">
        <v>55256.4</v>
      </c>
      <c r="X154" s="92">
        <v>124320</v>
      </c>
      <c r="Y154" s="92">
        <v>66071055.969999999</v>
      </c>
      <c r="Z154" s="94">
        <v>0.1</v>
      </c>
      <c r="AA154" s="9"/>
    </row>
    <row r="155" spans="1:27">
      <c r="A155" s="3" t="s">
        <v>132</v>
      </c>
      <c r="B155" s="11" t="s">
        <v>21</v>
      </c>
      <c r="C155" s="7">
        <v>4110508</v>
      </c>
      <c r="D155" s="7">
        <v>84450</v>
      </c>
      <c r="E155" s="92">
        <v>2659364.4</v>
      </c>
      <c r="F155" s="92">
        <v>14667514.880000001</v>
      </c>
      <c r="G155" s="92">
        <v>5377606.5</v>
      </c>
      <c r="H155" s="92">
        <v>1016039.98</v>
      </c>
      <c r="I155" s="92">
        <v>0</v>
      </c>
      <c r="J155" s="92">
        <v>0</v>
      </c>
      <c r="K155" s="92">
        <v>413749</v>
      </c>
      <c r="L155" s="92">
        <v>26404264.740000002</v>
      </c>
      <c r="M155" s="92">
        <v>113565315.90000001</v>
      </c>
      <c r="N155" s="92">
        <v>1226703.5</v>
      </c>
      <c r="O155" s="92">
        <v>6417252.9000000004</v>
      </c>
      <c r="P155" s="92">
        <v>3956954.5</v>
      </c>
      <c r="Q155" s="92">
        <v>63209274.5</v>
      </c>
      <c r="R155" s="92">
        <v>0</v>
      </c>
      <c r="S155" s="92">
        <v>364265.07999999996</v>
      </c>
      <c r="T155" s="92">
        <v>61380</v>
      </c>
      <c r="U155" s="92">
        <v>0</v>
      </c>
      <c r="V155" s="92">
        <v>2289957.1</v>
      </c>
      <c r="W155" s="92">
        <v>1836640</v>
      </c>
      <c r="X155" s="92">
        <v>29436083.59</v>
      </c>
      <c r="Y155" s="92">
        <v>272902366.56999999</v>
      </c>
      <c r="Z155" s="94">
        <v>0.4</v>
      </c>
      <c r="AA155" s="9"/>
    </row>
    <row r="156" spans="1:27">
      <c r="A156" s="3" t="s">
        <v>161</v>
      </c>
      <c r="B156" s="11" t="s">
        <v>29</v>
      </c>
      <c r="C156" s="7">
        <v>4110607</v>
      </c>
      <c r="D156" s="7">
        <v>87560</v>
      </c>
      <c r="E156" s="92">
        <v>1093215.8999999999</v>
      </c>
      <c r="F156" s="92">
        <v>31298091.559999999</v>
      </c>
      <c r="G156" s="92">
        <v>32914613.649999999</v>
      </c>
      <c r="H156" s="92">
        <v>124502.86000000002</v>
      </c>
      <c r="I156" s="92">
        <v>0</v>
      </c>
      <c r="J156" s="92">
        <v>109421.2</v>
      </c>
      <c r="K156" s="92">
        <v>257015.40000000002</v>
      </c>
      <c r="L156" s="92">
        <v>302305.3</v>
      </c>
      <c r="M156" s="92">
        <v>47575101.799999997</v>
      </c>
      <c r="N156" s="92">
        <v>511969.48</v>
      </c>
      <c r="O156" s="92">
        <v>3309468</v>
      </c>
      <c r="P156" s="92">
        <v>0</v>
      </c>
      <c r="Q156" s="92">
        <v>21688248.41</v>
      </c>
      <c r="R156" s="92">
        <v>0</v>
      </c>
      <c r="S156" s="92">
        <v>114950.88</v>
      </c>
      <c r="T156" s="92">
        <v>138490</v>
      </c>
      <c r="U156" s="92">
        <v>0</v>
      </c>
      <c r="V156" s="92">
        <v>9542401</v>
      </c>
      <c r="W156" s="92">
        <v>2598770</v>
      </c>
      <c r="X156" s="92">
        <v>6322372.5</v>
      </c>
      <c r="Y156" s="92">
        <v>157900937.94</v>
      </c>
      <c r="Z156" s="94">
        <v>0.23</v>
      </c>
      <c r="AA156" s="9"/>
    </row>
    <row r="157" spans="1:27">
      <c r="A157" s="3" t="s">
        <v>360</v>
      </c>
      <c r="B157" s="6" t="s">
        <v>15</v>
      </c>
      <c r="C157" s="7">
        <v>4110656</v>
      </c>
      <c r="D157" s="7">
        <v>85833</v>
      </c>
      <c r="E157" s="92">
        <v>296662.3</v>
      </c>
      <c r="F157" s="92">
        <v>11309068.300000001</v>
      </c>
      <c r="G157" s="92">
        <v>517544.49</v>
      </c>
      <c r="H157" s="92">
        <v>0</v>
      </c>
      <c r="I157" s="92">
        <v>0</v>
      </c>
      <c r="J157" s="92">
        <v>0</v>
      </c>
      <c r="K157" s="92">
        <v>164681.79999999999</v>
      </c>
      <c r="L157" s="92">
        <v>376945</v>
      </c>
      <c r="M157" s="92">
        <v>36471079.770000003</v>
      </c>
      <c r="N157" s="92">
        <v>246591.26</v>
      </c>
      <c r="O157" s="92">
        <v>869750</v>
      </c>
      <c r="P157" s="92">
        <v>0</v>
      </c>
      <c r="Q157" s="92">
        <v>2339194.7999999998</v>
      </c>
      <c r="R157" s="92">
        <v>0</v>
      </c>
      <c r="S157" s="92">
        <v>12600.8</v>
      </c>
      <c r="T157" s="92">
        <v>372910</v>
      </c>
      <c r="U157" s="92">
        <v>0</v>
      </c>
      <c r="V157" s="92">
        <v>3553845.3499999996</v>
      </c>
      <c r="W157" s="92">
        <v>300008.09999999998</v>
      </c>
      <c r="X157" s="92">
        <v>1629450</v>
      </c>
      <c r="Y157" s="92">
        <v>58460331.969999999</v>
      </c>
      <c r="Z157" s="94">
        <v>0.08</v>
      </c>
      <c r="AA157" s="9"/>
    </row>
    <row r="158" spans="1:27">
      <c r="A158" s="3" t="s">
        <v>57</v>
      </c>
      <c r="B158" s="11" t="s">
        <v>21</v>
      </c>
      <c r="C158" s="7">
        <v>4110706</v>
      </c>
      <c r="D158" s="7">
        <v>84500</v>
      </c>
      <c r="E158" s="92">
        <v>1654935.3</v>
      </c>
      <c r="F158" s="92">
        <v>5652690.7599999998</v>
      </c>
      <c r="G158" s="92">
        <v>5785337.1699999999</v>
      </c>
      <c r="H158" s="92">
        <v>4168871.8800000004</v>
      </c>
      <c r="I158" s="92">
        <v>0</v>
      </c>
      <c r="J158" s="92">
        <v>56960</v>
      </c>
      <c r="K158" s="92">
        <v>1102657.1499999999</v>
      </c>
      <c r="L158" s="92">
        <v>9560662.4399999995</v>
      </c>
      <c r="M158" s="92">
        <v>172231286.17000002</v>
      </c>
      <c r="N158" s="92">
        <v>39521498.670000002</v>
      </c>
      <c r="O158" s="92">
        <v>31458267</v>
      </c>
      <c r="P158" s="92">
        <v>2755439.28</v>
      </c>
      <c r="Q158" s="92">
        <v>51620423.649999999</v>
      </c>
      <c r="R158" s="92">
        <v>0</v>
      </c>
      <c r="S158" s="92">
        <v>618864.5</v>
      </c>
      <c r="T158" s="92">
        <v>215585</v>
      </c>
      <c r="U158" s="92">
        <v>0</v>
      </c>
      <c r="V158" s="92">
        <v>12876369.200000001</v>
      </c>
      <c r="W158" s="92">
        <v>5226676.4000000004</v>
      </c>
      <c r="X158" s="92">
        <v>15920302.219999999</v>
      </c>
      <c r="Y158" s="92">
        <v>360426826.78999996</v>
      </c>
      <c r="Z158" s="94">
        <v>0.52</v>
      </c>
      <c r="AA158" s="9"/>
    </row>
    <row r="159" spans="1:27">
      <c r="A159" s="3" t="s">
        <v>278</v>
      </c>
      <c r="B159" s="11" t="s">
        <v>21</v>
      </c>
      <c r="C159" s="7">
        <v>4110805</v>
      </c>
      <c r="D159" s="7">
        <v>87280</v>
      </c>
      <c r="E159" s="92">
        <v>952763.4</v>
      </c>
      <c r="F159" s="92">
        <v>29026065.23</v>
      </c>
      <c r="G159" s="92">
        <v>26094643.869999997</v>
      </c>
      <c r="H159" s="92">
        <v>243866.44</v>
      </c>
      <c r="I159" s="92">
        <v>3500</v>
      </c>
      <c r="J159" s="92">
        <v>0</v>
      </c>
      <c r="K159" s="92">
        <v>620447.74</v>
      </c>
      <c r="L159" s="92">
        <v>2265915.2199999997</v>
      </c>
      <c r="M159" s="92">
        <v>31415602.41</v>
      </c>
      <c r="N159" s="92">
        <v>567395.74</v>
      </c>
      <c r="O159" s="92">
        <v>6375690</v>
      </c>
      <c r="P159" s="92">
        <v>26091.5</v>
      </c>
      <c r="Q159" s="92">
        <v>1470348.9</v>
      </c>
      <c r="R159" s="92">
        <v>0</v>
      </c>
      <c r="S159" s="92">
        <v>46726.080000000002</v>
      </c>
      <c r="T159" s="92">
        <v>166795</v>
      </c>
      <c r="U159" s="92">
        <v>0</v>
      </c>
      <c r="V159" s="92">
        <v>15368135</v>
      </c>
      <c r="W159" s="92">
        <v>618573.6</v>
      </c>
      <c r="X159" s="92">
        <v>182169</v>
      </c>
      <c r="Y159" s="92">
        <v>115444729.13</v>
      </c>
      <c r="Z159" s="94">
        <v>0.17</v>
      </c>
      <c r="AA159" s="9"/>
    </row>
    <row r="160" spans="1:27">
      <c r="A160" s="3" t="s">
        <v>306</v>
      </c>
      <c r="B160" s="6" t="s">
        <v>11</v>
      </c>
      <c r="C160" s="7">
        <v>4110904</v>
      </c>
      <c r="D160" s="7">
        <v>86670</v>
      </c>
      <c r="E160" s="92">
        <v>564772.5</v>
      </c>
      <c r="F160" s="92">
        <v>19192822.68</v>
      </c>
      <c r="G160" s="92">
        <v>7435329.6800000006</v>
      </c>
      <c r="H160" s="92">
        <v>182195.54</v>
      </c>
      <c r="I160" s="92">
        <v>182468</v>
      </c>
      <c r="J160" s="92">
        <v>178000</v>
      </c>
      <c r="K160" s="92">
        <v>200060</v>
      </c>
      <c r="L160" s="92">
        <v>0</v>
      </c>
      <c r="M160" s="92">
        <v>1698489.5</v>
      </c>
      <c r="N160" s="92">
        <v>2376343.6</v>
      </c>
      <c r="O160" s="92">
        <v>202500</v>
      </c>
      <c r="P160" s="92">
        <v>103500</v>
      </c>
      <c r="Q160" s="92">
        <v>19376856.580000002</v>
      </c>
      <c r="R160" s="92">
        <v>0</v>
      </c>
      <c r="S160" s="92">
        <v>12576.96</v>
      </c>
      <c r="T160" s="92">
        <v>231176</v>
      </c>
      <c r="U160" s="92">
        <v>0</v>
      </c>
      <c r="V160" s="92">
        <v>2885681.08</v>
      </c>
      <c r="W160" s="92">
        <v>262742.5</v>
      </c>
      <c r="X160" s="92">
        <v>115440</v>
      </c>
      <c r="Y160" s="92">
        <v>55200954.619999997</v>
      </c>
      <c r="Z160" s="94">
        <v>0.08</v>
      </c>
      <c r="AA160" s="9"/>
    </row>
    <row r="161" spans="1:27">
      <c r="A161" s="3" t="s">
        <v>147</v>
      </c>
      <c r="B161" s="6" t="s">
        <v>15</v>
      </c>
      <c r="C161" s="7">
        <v>4110953</v>
      </c>
      <c r="D161" s="7">
        <v>85880</v>
      </c>
      <c r="E161" s="92">
        <v>5437693.7999999998</v>
      </c>
      <c r="F161" s="92">
        <v>26619893.719999999</v>
      </c>
      <c r="G161" s="92">
        <v>2300748.8200000003</v>
      </c>
      <c r="H161" s="92">
        <v>22439.66</v>
      </c>
      <c r="I161" s="92">
        <v>0</v>
      </c>
      <c r="J161" s="92">
        <v>353192.3</v>
      </c>
      <c r="K161" s="92">
        <v>2166702.62</v>
      </c>
      <c r="L161" s="92">
        <v>522385.51</v>
      </c>
      <c r="M161" s="92">
        <v>51550639.440000005</v>
      </c>
      <c r="N161" s="92">
        <v>306320.08999999997</v>
      </c>
      <c r="O161" s="92">
        <v>485038</v>
      </c>
      <c r="P161" s="92">
        <v>0</v>
      </c>
      <c r="Q161" s="92">
        <v>9153012.4100000001</v>
      </c>
      <c r="R161" s="92">
        <v>0</v>
      </c>
      <c r="S161" s="92">
        <v>93680</v>
      </c>
      <c r="T161" s="92">
        <v>373280</v>
      </c>
      <c r="U161" s="92">
        <v>0</v>
      </c>
      <c r="V161" s="92">
        <v>5133107.5</v>
      </c>
      <c r="W161" s="92">
        <v>1648400.4</v>
      </c>
      <c r="X161" s="92">
        <v>55978535.600000001</v>
      </c>
      <c r="Y161" s="92">
        <v>162145069.87</v>
      </c>
      <c r="Z161" s="94">
        <v>0.23</v>
      </c>
      <c r="AA161" s="9"/>
    </row>
    <row r="162" spans="1:27">
      <c r="A162" s="3" t="s">
        <v>282</v>
      </c>
      <c r="B162" s="11" t="s">
        <v>63</v>
      </c>
      <c r="C162" s="7">
        <v>4111001</v>
      </c>
      <c r="D162" s="7">
        <v>86375</v>
      </c>
      <c r="E162" s="92">
        <v>107178.6</v>
      </c>
      <c r="F162" s="92">
        <v>1599410.1</v>
      </c>
      <c r="G162" s="92">
        <v>1075090.07</v>
      </c>
      <c r="H162" s="92">
        <v>356.4</v>
      </c>
      <c r="I162" s="92">
        <v>0</v>
      </c>
      <c r="J162" s="92">
        <v>0</v>
      </c>
      <c r="K162" s="92">
        <v>1030676.76</v>
      </c>
      <c r="L162" s="92">
        <v>238894.47</v>
      </c>
      <c r="M162" s="92">
        <v>51969475.890000001</v>
      </c>
      <c r="N162" s="92">
        <v>267578.01</v>
      </c>
      <c r="O162" s="92">
        <v>543108.6</v>
      </c>
      <c r="P162" s="92">
        <v>0</v>
      </c>
      <c r="Q162" s="92">
        <v>22116192.84</v>
      </c>
      <c r="R162" s="92">
        <v>0</v>
      </c>
      <c r="S162" s="92">
        <v>13104.38</v>
      </c>
      <c r="T162" s="92">
        <v>5236708</v>
      </c>
      <c r="U162" s="92">
        <v>0</v>
      </c>
      <c r="V162" s="92">
        <v>140120</v>
      </c>
      <c r="W162" s="92">
        <v>594679.31999999995</v>
      </c>
      <c r="X162" s="92">
        <v>1117056.5</v>
      </c>
      <c r="Y162" s="92">
        <v>86049629.939999983</v>
      </c>
      <c r="Z162" s="94">
        <v>0.12</v>
      </c>
      <c r="AA162" s="9"/>
    </row>
    <row r="163" spans="1:27">
      <c r="A163" s="3" t="s">
        <v>263</v>
      </c>
      <c r="B163" s="6" t="s">
        <v>11</v>
      </c>
      <c r="C163" s="7">
        <v>4111100</v>
      </c>
      <c r="D163" s="7">
        <v>86980</v>
      </c>
      <c r="E163" s="92">
        <v>38255.4</v>
      </c>
      <c r="F163" s="92">
        <v>328612</v>
      </c>
      <c r="G163" s="92">
        <v>2208006</v>
      </c>
      <c r="H163" s="92">
        <v>52799.199999999997</v>
      </c>
      <c r="I163" s="92">
        <v>0</v>
      </c>
      <c r="J163" s="92">
        <v>2527600</v>
      </c>
      <c r="K163" s="92">
        <v>50696.36</v>
      </c>
      <c r="L163" s="92">
        <v>339950.2</v>
      </c>
      <c r="M163" s="92">
        <v>82544126.450000003</v>
      </c>
      <c r="N163" s="92">
        <v>579559.73</v>
      </c>
      <c r="O163" s="92">
        <v>76538</v>
      </c>
      <c r="P163" s="92">
        <v>0</v>
      </c>
      <c r="Q163" s="92">
        <v>11037092.629999999</v>
      </c>
      <c r="R163" s="92">
        <v>0</v>
      </c>
      <c r="S163" s="92">
        <v>14956</v>
      </c>
      <c r="T163" s="92">
        <v>480900</v>
      </c>
      <c r="U163" s="92">
        <v>0</v>
      </c>
      <c r="V163" s="92">
        <v>443294</v>
      </c>
      <c r="W163" s="92">
        <v>190488.90000000002</v>
      </c>
      <c r="X163" s="92">
        <v>133200</v>
      </c>
      <c r="Y163" s="92">
        <v>101046074.87</v>
      </c>
      <c r="Z163" s="94">
        <v>0.15</v>
      </c>
      <c r="AA163" s="9"/>
    </row>
    <row r="164" spans="1:27">
      <c r="A164" s="3" t="s">
        <v>131</v>
      </c>
      <c r="B164" s="11" t="s">
        <v>31</v>
      </c>
      <c r="C164" s="7">
        <v>4111209</v>
      </c>
      <c r="D164" s="7">
        <v>85580</v>
      </c>
      <c r="E164" s="92">
        <v>2563859.4</v>
      </c>
      <c r="F164" s="92">
        <v>99474612.600000009</v>
      </c>
      <c r="G164" s="92">
        <v>2679881.0300000003</v>
      </c>
      <c r="H164" s="92">
        <v>422393.59999999998</v>
      </c>
      <c r="I164" s="92">
        <v>0</v>
      </c>
      <c r="J164" s="92">
        <v>0</v>
      </c>
      <c r="K164" s="92">
        <v>366765.9</v>
      </c>
      <c r="L164" s="92">
        <v>14563124.140000001</v>
      </c>
      <c r="M164" s="92">
        <v>80923506.670000002</v>
      </c>
      <c r="N164" s="92">
        <v>123970.26</v>
      </c>
      <c r="O164" s="92">
        <v>442122.38</v>
      </c>
      <c r="P164" s="92">
        <v>112726</v>
      </c>
      <c r="Q164" s="92">
        <v>865551.97</v>
      </c>
      <c r="R164" s="92">
        <v>5040</v>
      </c>
      <c r="S164" s="92">
        <v>129945.3</v>
      </c>
      <c r="T164" s="92">
        <v>267753.12</v>
      </c>
      <c r="U164" s="92">
        <v>0</v>
      </c>
      <c r="V164" s="92">
        <v>30708545.57</v>
      </c>
      <c r="W164" s="92">
        <v>11412212.67</v>
      </c>
      <c r="X164" s="92">
        <v>10427823.52</v>
      </c>
      <c r="Y164" s="92">
        <v>255489834.13000003</v>
      </c>
      <c r="Z164" s="94">
        <v>0.37</v>
      </c>
      <c r="AA164" s="9"/>
    </row>
    <row r="165" spans="1:27">
      <c r="A165" s="3" t="s">
        <v>170</v>
      </c>
      <c r="B165" s="6" t="s">
        <v>7</v>
      </c>
      <c r="C165" s="7">
        <v>4111258</v>
      </c>
      <c r="D165" s="7">
        <v>83560</v>
      </c>
      <c r="E165" s="92">
        <v>123672.9</v>
      </c>
      <c r="F165" s="92">
        <v>927405</v>
      </c>
      <c r="G165" s="92">
        <v>1445043.37</v>
      </c>
      <c r="H165" s="92">
        <v>0</v>
      </c>
      <c r="I165" s="92">
        <v>0</v>
      </c>
      <c r="J165" s="92">
        <v>0</v>
      </c>
      <c r="K165" s="92">
        <v>2492877.4900000002</v>
      </c>
      <c r="L165" s="92">
        <v>0</v>
      </c>
      <c r="M165" s="92">
        <v>7379567.9900000002</v>
      </c>
      <c r="N165" s="92">
        <v>1810963.3399999999</v>
      </c>
      <c r="O165" s="92">
        <v>17793330</v>
      </c>
      <c r="P165" s="92">
        <v>64790</v>
      </c>
      <c r="Q165" s="92">
        <v>1574254.33</v>
      </c>
      <c r="R165" s="92">
        <v>0</v>
      </c>
      <c r="S165" s="92">
        <v>25351.74</v>
      </c>
      <c r="T165" s="92">
        <v>0</v>
      </c>
      <c r="U165" s="92">
        <v>0</v>
      </c>
      <c r="V165" s="92">
        <v>3502777.2</v>
      </c>
      <c r="W165" s="92">
        <v>0</v>
      </c>
      <c r="X165" s="92">
        <v>583116</v>
      </c>
      <c r="Y165" s="92">
        <v>37723149.360000007</v>
      </c>
      <c r="Z165" s="94">
        <v>0.05</v>
      </c>
      <c r="AA165" s="9"/>
    </row>
    <row r="166" spans="1:27">
      <c r="A166" s="3" t="s">
        <v>408</v>
      </c>
      <c r="B166" s="11" t="s">
        <v>29</v>
      </c>
      <c r="C166" s="7">
        <v>4111308</v>
      </c>
      <c r="D166" s="7">
        <v>87980</v>
      </c>
      <c r="E166" s="92">
        <v>202218</v>
      </c>
      <c r="F166" s="92">
        <v>1867267.16</v>
      </c>
      <c r="G166" s="92">
        <v>13531078.310000002</v>
      </c>
      <c r="H166" s="92">
        <v>40919.379999999997</v>
      </c>
      <c r="I166" s="92">
        <v>0</v>
      </c>
      <c r="J166" s="92">
        <v>0</v>
      </c>
      <c r="K166" s="92">
        <v>219143.81</v>
      </c>
      <c r="L166" s="92">
        <v>0</v>
      </c>
      <c r="M166" s="92">
        <v>67475</v>
      </c>
      <c r="N166" s="92">
        <v>67923.540000000008</v>
      </c>
      <c r="O166" s="92">
        <v>165584</v>
      </c>
      <c r="P166" s="92">
        <v>0</v>
      </c>
      <c r="Q166" s="92">
        <v>14210501.760000002</v>
      </c>
      <c r="R166" s="92">
        <v>0</v>
      </c>
      <c r="S166" s="92">
        <v>26724.5</v>
      </c>
      <c r="T166" s="92">
        <v>0</v>
      </c>
      <c r="U166" s="92">
        <v>0</v>
      </c>
      <c r="V166" s="92">
        <v>5995258.4000000004</v>
      </c>
      <c r="W166" s="92">
        <v>361600.2</v>
      </c>
      <c r="X166" s="92">
        <v>63048</v>
      </c>
      <c r="Y166" s="92">
        <v>36818742.06000001</v>
      </c>
      <c r="Z166" s="94">
        <v>0.05</v>
      </c>
      <c r="AA166" s="9"/>
    </row>
    <row r="167" spans="1:27">
      <c r="A167" s="3" t="s">
        <v>223</v>
      </c>
      <c r="B167" s="11" t="s">
        <v>21</v>
      </c>
      <c r="C167" s="7">
        <v>4111407</v>
      </c>
      <c r="D167" s="7">
        <v>84460</v>
      </c>
      <c r="E167" s="92">
        <v>890925</v>
      </c>
      <c r="F167" s="92">
        <v>850127.91</v>
      </c>
      <c r="G167" s="92">
        <v>3505514.84</v>
      </c>
      <c r="H167" s="92">
        <v>559809.22</v>
      </c>
      <c r="I167" s="92">
        <v>0</v>
      </c>
      <c r="J167" s="92">
        <v>131560</v>
      </c>
      <c r="K167" s="92">
        <v>3030252.8699999996</v>
      </c>
      <c r="L167" s="92">
        <v>3017081.17</v>
      </c>
      <c r="M167" s="92">
        <v>79616012.780000001</v>
      </c>
      <c r="N167" s="92">
        <v>308883.63</v>
      </c>
      <c r="O167" s="92">
        <v>508060</v>
      </c>
      <c r="P167" s="92">
        <v>6941822</v>
      </c>
      <c r="Q167" s="92">
        <v>36053853.75</v>
      </c>
      <c r="R167" s="92">
        <v>0</v>
      </c>
      <c r="S167" s="92">
        <v>163850</v>
      </c>
      <c r="T167" s="92">
        <v>134950</v>
      </c>
      <c r="U167" s="92">
        <v>0</v>
      </c>
      <c r="V167" s="92">
        <v>4811161</v>
      </c>
      <c r="W167" s="92">
        <v>904192</v>
      </c>
      <c r="X167" s="92">
        <v>5158077</v>
      </c>
      <c r="Y167" s="92">
        <v>146586133.17000002</v>
      </c>
      <c r="Z167" s="94">
        <v>0.21</v>
      </c>
      <c r="AA167" s="9"/>
    </row>
    <row r="168" spans="1:27">
      <c r="A168" s="3" t="s">
        <v>121</v>
      </c>
      <c r="B168" s="11" t="s">
        <v>21</v>
      </c>
      <c r="C168" s="7">
        <v>4111506</v>
      </c>
      <c r="D168" s="7">
        <v>86870</v>
      </c>
      <c r="E168" s="92">
        <v>193269.4</v>
      </c>
      <c r="F168" s="92">
        <v>4359760</v>
      </c>
      <c r="G168" s="92">
        <v>10062354.810000001</v>
      </c>
      <c r="H168" s="92">
        <v>373194.16000000003</v>
      </c>
      <c r="I168" s="92">
        <v>0</v>
      </c>
      <c r="J168" s="92">
        <v>0</v>
      </c>
      <c r="K168" s="92">
        <v>485849.59999999998</v>
      </c>
      <c r="L168" s="92">
        <v>10296324.030000001</v>
      </c>
      <c r="M168" s="92">
        <v>75629723.239999995</v>
      </c>
      <c r="N168" s="92">
        <v>2427355.4800000004</v>
      </c>
      <c r="O168" s="92">
        <v>3688530</v>
      </c>
      <c r="P168" s="92">
        <v>6850</v>
      </c>
      <c r="Q168" s="92">
        <v>4571531.25</v>
      </c>
      <c r="R168" s="92">
        <v>0</v>
      </c>
      <c r="S168" s="92">
        <v>199467.6</v>
      </c>
      <c r="T168" s="92">
        <v>141586</v>
      </c>
      <c r="U168" s="92">
        <v>0</v>
      </c>
      <c r="V168" s="92">
        <v>10829341.719999999</v>
      </c>
      <c r="W168" s="92">
        <v>2825600</v>
      </c>
      <c r="X168" s="92">
        <v>403995.75</v>
      </c>
      <c r="Y168" s="92">
        <v>126494733.03999999</v>
      </c>
      <c r="Z168" s="94">
        <v>0.18</v>
      </c>
      <c r="AA168" s="9"/>
    </row>
    <row r="169" spans="1:27">
      <c r="A169" s="3" t="s">
        <v>166</v>
      </c>
      <c r="B169" s="11" t="s">
        <v>29</v>
      </c>
      <c r="C169" s="7">
        <v>4111555</v>
      </c>
      <c r="D169" s="7">
        <v>87525</v>
      </c>
      <c r="E169" s="92">
        <v>122433.9</v>
      </c>
      <c r="F169" s="92">
        <v>1956533.12</v>
      </c>
      <c r="G169" s="92">
        <v>12658347.689999999</v>
      </c>
      <c r="H169" s="92">
        <v>207217.86000000002</v>
      </c>
      <c r="I169" s="92">
        <v>0</v>
      </c>
      <c r="J169" s="92">
        <v>7536</v>
      </c>
      <c r="K169" s="92">
        <v>297099.67</v>
      </c>
      <c r="L169" s="92">
        <v>0</v>
      </c>
      <c r="M169" s="92">
        <v>4177769.95</v>
      </c>
      <c r="N169" s="92">
        <v>312307.62</v>
      </c>
      <c r="O169" s="92">
        <v>253496</v>
      </c>
      <c r="P169" s="92">
        <v>0</v>
      </c>
      <c r="Q169" s="92">
        <v>51718609.170000002</v>
      </c>
      <c r="R169" s="92">
        <v>0</v>
      </c>
      <c r="S169" s="92">
        <v>25290.6</v>
      </c>
      <c r="T169" s="92">
        <v>0</v>
      </c>
      <c r="U169" s="92">
        <v>0</v>
      </c>
      <c r="V169" s="92">
        <v>3200120.4</v>
      </c>
      <c r="W169" s="92">
        <v>142641</v>
      </c>
      <c r="X169" s="92">
        <v>43808</v>
      </c>
      <c r="Y169" s="92">
        <v>75123210.980000004</v>
      </c>
      <c r="Z169" s="94">
        <v>0.11</v>
      </c>
      <c r="AA169" s="9"/>
    </row>
    <row r="170" spans="1:27">
      <c r="A170" s="3" t="s">
        <v>347</v>
      </c>
      <c r="B170" s="6" t="s">
        <v>11</v>
      </c>
      <c r="C170" s="7">
        <v>4111605</v>
      </c>
      <c r="D170" s="7">
        <v>87130</v>
      </c>
      <c r="E170" s="92">
        <v>103879.2</v>
      </c>
      <c r="F170" s="92">
        <v>74295.199999999997</v>
      </c>
      <c r="G170" s="92">
        <v>265357.56</v>
      </c>
      <c r="H170" s="92">
        <v>2639.96</v>
      </c>
      <c r="I170" s="92">
        <v>0</v>
      </c>
      <c r="J170" s="92">
        <v>0</v>
      </c>
      <c r="K170" s="92">
        <v>948</v>
      </c>
      <c r="L170" s="92">
        <v>0</v>
      </c>
      <c r="M170" s="92">
        <v>48625139.640000001</v>
      </c>
      <c r="N170" s="92">
        <v>92122.2</v>
      </c>
      <c r="O170" s="92">
        <v>100284</v>
      </c>
      <c r="P170" s="92">
        <v>0</v>
      </c>
      <c r="Q170" s="92">
        <v>49622</v>
      </c>
      <c r="R170" s="92">
        <v>0</v>
      </c>
      <c r="S170" s="92">
        <v>1170.8000000000002</v>
      </c>
      <c r="T170" s="92">
        <v>34350</v>
      </c>
      <c r="U170" s="92">
        <v>0</v>
      </c>
      <c r="V170" s="92">
        <v>256680</v>
      </c>
      <c r="W170" s="92">
        <v>184292</v>
      </c>
      <c r="X170" s="92">
        <v>1194939</v>
      </c>
      <c r="Y170" s="92">
        <v>50985719.560000002</v>
      </c>
      <c r="Z170" s="94">
        <v>7.0000000000000007E-2</v>
      </c>
      <c r="AA170" s="9"/>
    </row>
    <row r="171" spans="1:27">
      <c r="A171" s="3" t="s">
        <v>395</v>
      </c>
      <c r="B171" s="11" t="s">
        <v>63</v>
      </c>
      <c r="C171" s="7">
        <v>4111704</v>
      </c>
      <c r="D171" s="7">
        <v>86580</v>
      </c>
      <c r="E171" s="92">
        <v>1007366.1</v>
      </c>
      <c r="F171" s="92">
        <v>13759502.439999999</v>
      </c>
      <c r="G171" s="92">
        <v>5353731.9499999993</v>
      </c>
      <c r="H171" s="92">
        <v>204263.48</v>
      </c>
      <c r="I171" s="92">
        <v>0</v>
      </c>
      <c r="J171" s="92">
        <v>0</v>
      </c>
      <c r="K171" s="92">
        <v>21078881.5</v>
      </c>
      <c r="L171" s="92">
        <v>221199</v>
      </c>
      <c r="M171" s="92">
        <v>7122053.4800000004</v>
      </c>
      <c r="N171" s="92">
        <v>2970444.72</v>
      </c>
      <c r="O171" s="92">
        <v>2116530</v>
      </c>
      <c r="P171" s="92">
        <v>0</v>
      </c>
      <c r="Q171" s="92">
        <v>4017419.6</v>
      </c>
      <c r="R171" s="92">
        <v>0</v>
      </c>
      <c r="S171" s="92">
        <v>130446</v>
      </c>
      <c r="T171" s="92">
        <v>856230</v>
      </c>
      <c r="U171" s="92">
        <v>0</v>
      </c>
      <c r="V171" s="92">
        <v>3605204.6</v>
      </c>
      <c r="W171" s="92">
        <v>4116750</v>
      </c>
      <c r="X171" s="92">
        <v>8328404</v>
      </c>
      <c r="Y171" s="92">
        <v>74888426.870000005</v>
      </c>
      <c r="Z171" s="94">
        <v>0.11</v>
      </c>
      <c r="AA171" s="9"/>
    </row>
    <row r="172" spans="1:27">
      <c r="A172" s="3" t="s">
        <v>75</v>
      </c>
      <c r="B172" s="11" t="s">
        <v>63</v>
      </c>
      <c r="C172" s="7">
        <v>4111803</v>
      </c>
      <c r="D172" s="7">
        <v>86400</v>
      </c>
      <c r="E172" s="92">
        <v>2378077.9</v>
      </c>
      <c r="F172" s="92">
        <v>118179620.61999999</v>
      </c>
      <c r="G172" s="92">
        <v>25996091.18</v>
      </c>
      <c r="H172" s="92">
        <v>0</v>
      </c>
      <c r="I172" s="92">
        <v>11174</v>
      </c>
      <c r="J172" s="92">
        <v>736920</v>
      </c>
      <c r="K172" s="92">
        <v>4119611.35</v>
      </c>
      <c r="L172" s="92">
        <v>1763954.89</v>
      </c>
      <c r="M172" s="92">
        <v>19175789.869999997</v>
      </c>
      <c r="N172" s="92">
        <v>7945191.3700000001</v>
      </c>
      <c r="O172" s="92">
        <v>5932996</v>
      </c>
      <c r="P172" s="92">
        <v>0</v>
      </c>
      <c r="Q172" s="92">
        <v>149375616</v>
      </c>
      <c r="R172" s="92">
        <v>0</v>
      </c>
      <c r="S172" s="92">
        <v>182149.5</v>
      </c>
      <c r="T172" s="92">
        <v>767820</v>
      </c>
      <c r="U172" s="92">
        <v>0</v>
      </c>
      <c r="V172" s="92">
        <v>49410941.649999999</v>
      </c>
      <c r="W172" s="92">
        <v>3020361.9</v>
      </c>
      <c r="X172" s="92">
        <v>678988</v>
      </c>
      <c r="Y172" s="92">
        <v>389675304.2299999</v>
      </c>
      <c r="Z172" s="94">
        <v>0.56000000000000005</v>
      </c>
      <c r="AA172" s="9"/>
    </row>
    <row r="173" spans="1:27">
      <c r="A173" s="3" t="s">
        <v>86</v>
      </c>
      <c r="B173" s="6" t="s">
        <v>11</v>
      </c>
      <c r="C173" s="7">
        <v>4111902</v>
      </c>
      <c r="D173" s="7">
        <v>86610</v>
      </c>
      <c r="E173" s="92">
        <v>6187655</v>
      </c>
      <c r="F173" s="92">
        <v>98055933.669999987</v>
      </c>
      <c r="G173" s="92">
        <v>28651793.68</v>
      </c>
      <c r="H173" s="92">
        <v>702916.05999999994</v>
      </c>
      <c r="I173" s="92">
        <v>0</v>
      </c>
      <c r="J173" s="92">
        <v>0</v>
      </c>
      <c r="K173" s="92">
        <v>1409026.4999999998</v>
      </c>
      <c r="L173" s="92">
        <v>59721.3</v>
      </c>
      <c r="M173" s="92">
        <v>29911959.909999996</v>
      </c>
      <c r="N173" s="92">
        <v>1232405.72</v>
      </c>
      <c r="O173" s="92">
        <v>10064530.68</v>
      </c>
      <c r="P173" s="92">
        <v>0</v>
      </c>
      <c r="Q173" s="92">
        <v>31453158.91</v>
      </c>
      <c r="R173" s="92">
        <v>0</v>
      </c>
      <c r="S173" s="92">
        <v>4213.6000000000004</v>
      </c>
      <c r="T173" s="92">
        <v>0</v>
      </c>
      <c r="U173" s="92">
        <v>0</v>
      </c>
      <c r="V173" s="92">
        <v>23336540.699999999</v>
      </c>
      <c r="W173" s="92">
        <v>3676368.2</v>
      </c>
      <c r="X173" s="92">
        <v>6688102.3999999994</v>
      </c>
      <c r="Y173" s="92">
        <v>241434326.32999998</v>
      </c>
      <c r="Z173" s="94">
        <v>0.35</v>
      </c>
      <c r="AA173" s="9"/>
    </row>
    <row r="174" spans="1:27">
      <c r="A174" s="3" t="s">
        <v>44</v>
      </c>
      <c r="B174" s="11" t="s">
        <v>23</v>
      </c>
      <c r="C174" s="7">
        <v>4112009</v>
      </c>
      <c r="D174" s="7">
        <v>84200</v>
      </c>
      <c r="E174" s="92">
        <v>3011748.6</v>
      </c>
      <c r="F174" s="92">
        <v>6657135</v>
      </c>
      <c r="G174" s="92">
        <v>13859851.77</v>
      </c>
      <c r="H174" s="92">
        <v>1259643.8</v>
      </c>
      <c r="I174" s="92">
        <v>0</v>
      </c>
      <c r="J174" s="92">
        <v>0</v>
      </c>
      <c r="K174" s="92">
        <v>203342.9</v>
      </c>
      <c r="L174" s="92">
        <v>8190193.6100000003</v>
      </c>
      <c r="M174" s="92">
        <v>74822141.900000006</v>
      </c>
      <c r="N174" s="92">
        <v>181455.02</v>
      </c>
      <c r="O174" s="92">
        <v>64495845.379999995</v>
      </c>
      <c r="P174" s="92">
        <v>171165.6</v>
      </c>
      <c r="Q174" s="92">
        <v>274394.25</v>
      </c>
      <c r="R174" s="92">
        <v>0</v>
      </c>
      <c r="S174" s="92">
        <v>76949.899999999994</v>
      </c>
      <c r="T174" s="92">
        <v>24880</v>
      </c>
      <c r="U174" s="92">
        <v>0</v>
      </c>
      <c r="V174" s="92">
        <v>7100568</v>
      </c>
      <c r="W174" s="92">
        <v>2474367</v>
      </c>
      <c r="X174" s="92">
        <v>61976376.369999997</v>
      </c>
      <c r="Y174" s="92">
        <v>244780059.09999999</v>
      </c>
      <c r="Z174" s="94">
        <v>0.35</v>
      </c>
      <c r="AA174" s="9"/>
    </row>
    <row r="175" spans="1:27">
      <c r="A175" s="3" t="s">
        <v>108</v>
      </c>
      <c r="B175" s="6" t="s">
        <v>11</v>
      </c>
      <c r="C175" s="7">
        <v>4112108</v>
      </c>
      <c r="D175" s="7">
        <v>86900</v>
      </c>
      <c r="E175" s="92">
        <v>686970.3</v>
      </c>
      <c r="F175" s="92">
        <v>34199641.040000007</v>
      </c>
      <c r="G175" s="92">
        <v>8838020.9000000004</v>
      </c>
      <c r="H175" s="92">
        <v>50514.479999999996</v>
      </c>
      <c r="I175" s="92">
        <v>0</v>
      </c>
      <c r="J175" s="92">
        <v>0</v>
      </c>
      <c r="K175" s="92">
        <v>5491806.9800000004</v>
      </c>
      <c r="L175" s="92">
        <v>841389.5</v>
      </c>
      <c r="M175" s="92">
        <v>13751940.5</v>
      </c>
      <c r="N175" s="92">
        <v>1853662.4</v>
      </c>
      <c r="O175" s="92">
        <v>909171</v>
      </c>
      <c r="P175" s="92">
        <v>0</v>
      </c>
      <c r="Q175" s="92">
        <v>24148845</v>
      </c>
      <c r="R175" s="92">
        <v>0</v>
      </c>
      <c r="S175" s="92">
        <v>45377.4</v>
      </c>
      <c r="T175" s="92">
        <v>0</v>
      </c>
      <c r="U175" s="92">
        <v>0</v>
      </c>
      <c r="V175" s="92">
        <v>694348</v>
      </c>
      <c r="W175" s="92">
        <v>565120</v>
      </c>
      <c r="X175" s="92">
        <v>196470</v>
      </c>
      <c r="Y175" s="92">
        <v>92273277.5</v>
      </c>
      <c r="Z175" s="94">
        <v>0.13</v>
      </c>
      <c r="AA175" s="9"/>
    </row>
    <row r="176" spans="1:27">
      <c r="A176" s="3" t="s">
        <v>253</v>
      </c>
      <c r="B176" s="11" t="s">
        <v>21</v>
      </c>
      <c r="C176" s="7">
        <v>4112207</v>
      </c>
      <c r="D176" s="7">
        <v>87380</v>
      </c>
      <c r="E176" s="92">
        <v>102579.3</v>
      </c>
      <c r="F176" s="92">
        <v>236405</v>
      </c>
      <c r="G176" s="92">
        <v>8583455.8499999996</v>
      </c>
      <c r="H176" s="92">
        <v>50886.740000000005</v>
      </c>
      <c r="I176" s="92">
        <v>0</v>
      </c>
      <c r="J176" s="92">
        <v>0</v>
      </c>
      <c r="K176" s="92">
        <v>288758.65999999997</v>
      </c>
      <c r="L176" s="92">
        <v>2057935.75</v>
      </c>
      <c r="M176" s="92">
        <v>88880455.179999992</v>
      </c>
      <c r="N176" s="92">
        <v>280299.80000000005</v>
      </c>
      <c r="O176" s="92">
        <v>753120.21000000008</v>
      </c>
      <c r="P176" s="92">
        <v>0</v>
      </c>
      <c r="Q176" s="92">
        <v>8537196.5899999999</v>
      </c>
      <c r="R176" s="92">
        <v>0</v>
      </c>
      <c r="S176" s="92">
        <v>30220.2</v>
      </c>
      <c r="T176" s="92">
        <v>40100</v>
      </c>
      <c r="U176" s="92">
        <v>0</v>
      </c>
      <c r="V176" s="92">
        <v>3535940</v>
      </c>
      <c r="W176" s="92">
        <v>847680</v>
      </c>
      <c r="X176" s="92">
        <v>39072</v>
      </c>
      <c r="Y176" s="92">
        <v>114264105.27999999</v>
      </c>
      <c r="Z176" s="94">
        <v>0.17</v>
      </c>
      <c r="AA176" s="9"/>
    </row>
    <row r="177" spans="1:27">
      <c r="A177" s="3" t="s">
        <v>377</v>
      </c>
      <c r="B177" s="11" t="s">
        <v>63</v>
      </c>
      <c r="C177" s="7">
        <v>4112306</v>
      </c>
      <c r="D177" s="7">
        <v>86585</v>
      </c>
      <c r="E177" s="92">
        <v>1125213.8999999999</v>
      </c>
      <c r="F177" s="92">
        <v>40711805.740000002</v>
      </c>
      <c r="G177" s="92">
        <v>24024804.520000003</v>
      </c>
      <c r="H177" s="92">
        <v>491148.57999999996</v>
      </c>
      <c r="I177" s="92">
        <v>2150</v>
      </c>
      <c r="J177" s="92">
        <v>13940</v>
      </c>
      <c r="K177" s="92">
        <v>5747820.2000000002</v>
      </c>
      <c r="L177" s="92">
        <v>407506.05</v>
      </c>
      <c r="M177" s="92">
        <v>21134326.920000002</v>
      </c>
      <c r="N177" s="92">
        <v>3361354.5799999996</v>
      </c>
      <c r="O177" s="92">
        <v>3110470</v>
      </c>
      <c r="P177" s="92">
        <v>0</v>
      </c>
      <c r="Q177" s="92">
        <v>9789544</v>
      </c>
      <c r="R177" s="92">
        <v>0</v>
      </c>
      <c r="S177" s="92">
        <v>95478</v>
      </c>
      <c r="T177" s="92">
        <v>728500</v>
      </c>
      <c r="U177" s="92">
        <v>0</v>
      </c>
      <c r="V177" s="92">
        <v>2883707</v>
      </c>
      <c r="W177" s="92">
        <v>1259750</v>
      </c>
      <c r="X177" s="92">
        <v>977100</v>
      </c>
      <c r="Y177" s="92">
        <v>115864619.48999999</v>
      </c>
      <c r="Z177" s="94">
        <v>0.17</v>
      </c>
      <c r="AA177" s="9"/>
    </row>
    <row r="178" spans="1:27">
      <c r="A178" s="3" t="s">
        <v>214</v>
      </c>
      <c r="B178" s="11" t="s">
        <v>29</v>
      </c>
      <c r="C178" s="7">
        <v>4112405</v>
      </c>
      <c r="D178" s="7">
        <v>87225</v>
      </c>
      <c r="E178" s="92">
        <v>790279.2</v>
      </c>
      <c r="F178" s="92">
        <v>35993221.049999997</v>
      </c>
      <c r="G178" s="92">
        <v>2213900.6399999997</v>
      </c>
      <c r="H178" s="92">
        <v>0</v>
      </c>
      <c r="I178" s="92">
        <v>0</v>
      </c>
      <c r="J178" s="92">
        <v>9190</v>
      </c>
      <c r="K178" s="92">
        <v>2488496.4</v>
      </c>
      <c r="L178" s="92">
        <v>27600</v>
      </c>
      <c r="M178" s="92">
        <v>37776131.200000003</v>
      </c>
      <c r="N178" s="92">
        <v>266716.12</v>
      </c>
      <c r="O178" s="92">
        <v>238107.2</v>
      </c>
      <c r="P178" s="92">
        <v>0</v>
      </c>
      <c r="Q178" s="92">
        <v>11401541.4</v>
      </c>
      <c r="R178" s="92">
        <v>0</v>
      </c>
      <c r="S178" s="92">
        <v>7472.6</v>
      </c>
      <c r="T178" s="92">
        <v>16040</v>
      </c>
      <c r="U178" s="92">
        <v>0</v>
      </c>
      <c r="V178" s="92">
        <v>895622</v>
      </c>
      <c r="W178" s="92">
        <v>34527.300000000003</v>
      </c>
      <c r="X178" s="92">
        <v>65685</v>
      </c>
      <c r="Y178" s="92">
        <v>92224530.110000014</v>
      </c>
      <c r="Z178" s="94">
        <v>0.13</v>
      </c>
      <c r="AA178" s="9"/>
    </row>
    <row r="179" spans="1:27">
      <c r="A179" s="3" t="s">
        <v>254</v>
      </c>
      <c r="B179" s="11" t="s">
        <v>21</v>
      </c>
      <c r="C179" s="7">
        <v>4112504</v>
      </c>
      <c r="D179" s="7">
        <v>86860</v>
      </c>
      <c r="E179" s="92">
        <v>516593.1</v>
      </c>
      <c r="F179" s="92">
        <v>26248939</v>
      </c>
      <c r="G179" s="92">
        <v>13748026.5</v>
      </c>
      <c r="H179" s="92">
        <v>0</v>
      </c>
      <c r="I179" s="92">
        <v>0</v>
      </c>
      <c r="J179" s="92">
        <v>25080</v>
      </c>
      <c r="K179" s="92">
        <v>538804.19999999995</v>
      </c>
      <c r="L179" s="92">
        <v>8399731.4900000002</v>
      </c>
      <c r="M179" s="92">
        <v>37799194.57</v>
      </c>
      <c r="N179" s="92">
        <v>863693.12</v>
      </c>
      <c r="O179" s="92">
        <v>183730</v>
      </c>
      <c r="P179" s="92">
        <v>0</v>
      </c>
      <c r="Q179" s="92">
        <v>4261536.4000000004</v>
      </c>
      <c r="R179" s="92">
        <v>0</v>
      </c>
      <c r="S179" s="92">
        <v>118481.5</v>
      </c>
      <c r="T179" s="92">
        <v>111135</v>
      </c>
      <c r="U179" s="92">
        <v>0</v>
      </c>
      <c r="V179" s="92">
        <v>10610800</v>
      </c>
      <c r="W179" s="92">
        <v>195152.3</v>
      </c>
      <c r="X179" s="92">
        <v>1141564</v>
      </c>
      <c r="Y179" s="92">
        <v>104762461.18000002</v>
      </c>
      <c r="Z179" s="94">
        <v>0.15</v>
      </c>
      <c r="AA179" s="9"/>
    </row>
    <row r="180" spans="1:27">
      <c r="A180" s="3" t="s">
        <v>406</v>
      </c>
      <c r="B180" s="6" t="s">
        <v>11</v>
      </c>
      <c r="C180" s="7">
        <v>4112603</v>
      </c>
      <c r="D180" s="7">
        <v>87690</v>
      </c>
      <c r="E180" s="92">
        <v>163272.9</v>
      </c>
      <c r="F180" s="92">
        <v>4127898.98</v>
      </c>
      <c r="G180" s="92">
        <v>3831835.37</v>
      </c>
      <c r="H180" s="92">
        <v>270757.68</v>
      </c>
      <c r="I180" s="92">
        <v>0</v>
      </c>
      <c r="J180" s="92">
        <v>0</v>
      </c>
      <c r="K180" s="92">
        <v>11400</v>
      </c>
      <c r="L180" s="92">
        <v>0</v>
      </c>
      <c r="M180" s="92">
        <v>6619429.1400000006</v>
      </c>
      <c r="N180" s="92">
        <v>9400</v>
      </c>
      <c r="O180" s="92">
        <v>69580</v>
      </c>
      <c r="P180" s="92">
        <v>0</v>
      </c>
      <c r="Q180" s="92">
        <v>12073132.4</v>
      </c>
      <c r="R180" s="92">
        <v>0</v>
      </c>
      <c r="S180" s="92">
        <v>31842</v>
      </c>
      <c r="T180" s="92">
        <v>78023.600000000006</v>
      </c>
      <c r="U180" s="92">
        <v>0</v>
      </c>
      <c r="V180" s="92">
        <v>1085669</v>
      </c>
      <c r="W180" s="92">
        <v>0</v>
      </c>
      <c r="X180" s="92">
        <v>24864</v>
      </c>
      <c r="Y180" s="92">
        <v>28397105.07</v>
      </c>
      <c r="Z180" s="94">
        <v>0.04</v>
      </c>
      <c r="AA180" s="9"/>
    </row>
    <row r="181" spans="1:27">
      <c r="A181" s="3" t="s">
        <v>272</v>
      </c>
      <c r="B181" s="6" t="s">
        <v>11</v>
      </c>
      <c r="C181" s="7">
        <v>4112702</v>
      </c>
      <c r="D181" s="7">
        <v>86210</v>
      </c>
      <c r="E181" s="92">
        <v>375103.8</v>
      </c>
      <c r="F181" s="92">
        <v>11894253.43</v>
      </c>
      <c r="G181" s="92">
        <v>3871171.72</v>
      </c>
      <c r="H181" s="92">
        <v>1247.4000000000001</v>
      </c>
      <c r="I181" s="92">
        <v>53750</v>
      </c>
      <c r="J181" s="92">
        <v>0</v>
      </c>
      <c r="K181" s="92">
        <v>959929.38</v>
      </c>
      <c r="L181" s="92">
        <v>1981943.04</v>
      </c>
      <c r="M181" s="92">
        <v>29582046.780000001</v>
      </c>
      <c r="N181" s="92">
        <v>2357493.7599999998</v>
      </c>
      <c r="O181" s="92">
        <v>159957.4</v>
      </c>
      <c r="P181" s="92">
        <v>0</v>
      </c>
      <c r="Q181" s="92">
        <v>710524.8</v>
      </c>
      <c r="R181" s="92">
        <v>0</v>
      </c>
      <c r="S181" s="92">
        <v>30187.119999999999</v>
      </c>
      <c r="T181" s="92">
        <v>34960</v>
      </c>
      <c r="U181" s="92">
        <v>0</v>
      </c>
      <c r="V181" s="92">
        <v>305454</v>
      </c>
      <c r="W181" s="92">
        <v>0</v>
      </c>
      <c r="X181" s="92">
        <v>325672.2</v>
      </c>
      <c r="Y181" s="92">
        <v>52643694.829999991</v>
      </c>
      <c r="Z181" s="94">
        <v>0.08</v>
      </c>
      <c r="AA181" s="9"/>
    </row>
    <row r="182" spans="1:27">
      <c r="A182" s="3" t="s">
        <v>196</v>
      </c>
      <c r="B182" s="6" t="s">
        <v>15</v>
      </c>
      <c r="C182" s="7">
        <v>4112751</v>
      </c>
      <c r="D182" s="7">
        <v>85835</v>
      </c>
      <c r="E182" s="92">
        <v>2528679.5</v>
      </c>
      <c r="F182" s="92">
        <v>70650572.439999998</v>
      </c>
      <c r="G182" s="92">
        <v>3578147.53</v>
      </c>
      <c r="H182" s="92">
        <v>12122.32</v>
      </c>
      <c r="I182" s="92">
        <v>0</v>
      </c>
      <c r="J182" s="92">
        <v>144549.29999999999</v>
      </c>
      <c r="K182" s="92">
        <v>1777508</v>
      </c>
      <c r="L182" s="92">
        <v>3421485</v>
      </c>
      <c r="M182" s="92">
        <v>68582894.5</v>
      </c>
      <c r="N182" s="92">
        <v>1228862.33</v>
      </c>
      <c r="O182" s="92">
        <v>1755700</v>
      </c>
      <c r="P182" s="92">
        <v>0</v>
      </c>
      <c r="Q182" s="92">
        <v>26192373.59</v>
      </c>
      <c r="R182" s="92">
        <v>0</v>
      </c>
      <c r="S182" s="92">
        <v>57969</v>
      </c>
      <c r="T182" s="92">
        <v>1317600</v>
      </c>
      <c r="U182" s="92">
        <v>0</v>
      </c>
      <c r="V182" s="92">
        <v>11028097.199999999</v>
      </c>
      <c r="W182" s="92">
        <v>1503983.5</v>
      </c>
      <c r="X182" s="92">
        <v>14279734.199999999</v>
      </c>
      <c r="Y182" s="92">
        <v>208060278.40999997</v>
      </c>
      <c r="Z182" s="94">
        <v>0.3</v>
      </c>
      <c r="AA182" s="9"/>
    </row>
    <row r="183" spans="1:27">
      <c r="A183" s="3" t="s">
        <v>129</v>
      </c>
      <c r="B183" s="11" t="s">
        <v>63</v>
      </c>
      <c r="C183" s="7">
        <v>4112801</v>
      </c>
      <c r="D183" s="7">
        <v>86550</v>
      </c>
      <c r="E183" s="92">
        <v>2115637.5</v>
      </c>
      <c r="F183" s="92">
        <v>83444565.799999997</v>
      </c>
      <c r="G183" s="92">
        <v>140414933.66</v>
      </c>
      <c r="H183" s="92">
        <v>193525.98</v>
      </c>
      <c r="I183" s="92">
        <v>11069</v>
      </c>
      <c r="J183" s="92">
        <v>0</v>
      </c>
      <c r="K183" s="92">
        <v>626516.15</v>
      </c>
      <c r="L183" s="92">
        <v>233954.81</v>
      </c>
      <c r="M183" s="92">
        <v>10832833.370000001</v>
      </c>
      <c r="N183" s="92">
        <v>5934975.1699999999</v>
      </c>
      <c r="O183" s="92">
        <v>1125615</v>
      </c>
      <c r="P183" s="92">
        <v>0</v>
      </c>
      <c r="Q183" s="92">
        <v>4761665</v>
      </c>
      <c r="R183" s="92">
        <v>0</v>
      </c>
      <c r="S183" s="92">
        <v>162498</v>
      </c>
      <c r="T183" s="92">
        <v>107320</v>
      </c>
      <c r="U183" s="92">
        <v>0</v>
      </c>
      <c r="V183" s="92">
        <v>7973453.7999999998</v>
      </c>
      <c r="W183" s="92">
        <v>5118266</v>
      </c>
      <c r="X183" s="92">
        <v>2678482</v>
      </c>
      <c r="Y183" s="92">
        <v>265735311.23999998</v>
      </c>
      <c r="Z183" s="94">
        <v>0.38</v>
      </c>
      <c r="AA183" s="9"/>
    </row>
    <row r="184" spans="1:27">
      <c r="A184" s="3" t="s">
        <v>400</v>
      </c>
      <c r="B184" s="11" t="s">
        <v>63</v>
      </c>
      <c r="C184" s="7">
        <v>4112900</v>
      </c>
      <c r="D184" s="7">
        <v>86470</v>
      </c>
      <c r="E184" s="92">
        <v>946850.8</v>
      </c>
      <c r="F184" s="92">
        <v>6024413.7000000002</v>
      </c>
      <c r="G184" s="92">
        <v>22655484.819999997</v>
      </c>
      <c r="H184" s="92">
        <v>359022.86</v>
      </c>
      <c r="I184" s="92">
        <v>2469</v>
      </c>
      <c r="J184" s="92">
        <v>0</v>
      </c>
      <c r="K184" s="92">
        <v>666926.47</v>
      </c>
      <c r="L184" s="92">
        <v>1303218.05</v>
      </c>
      <c r="M184" s="92">
        <v>38298626.75</v>
      </c>
      <c r="N184" s="92">
        <v>2849367.1999999997</v>
      </c>
      <c r="O184" s="92">
        <v>3087258</v>
      </c>
      <c r="P184" s="92">
        <v>0</v>
      </c>
      <c r="Q184" s="92">
        <v>4348595</v>
      </c>
      <c r="R184" s="92">
        <v>0</v>
      </c>
      <c r="S184" s="92">
        <v>269977.5</v>
      </c>
      <c r="T184" s="92">
        <v>62730</v>
      </c>
      <c r="U184" s="92">
        <v>0</v>
      </c>
      <c r="V184" s="92">
        <v>6862209.5</v>
      </c>
      <c r="W184" s="92">
        <v>2711899.2</v>
      </c>
      <c r="X184" s="92">
        <v>298128</v>
      </c>
      <c r="Y184" s="92">
        <v>90747176.849999994</v>
      </c>
      <c r="Z184" s="94">
        <v>0.13</v>
      </c>
      <c r="AA184" s="9"/>
    </row>
    <row r="185" spans="1:27">
      <c r="A185" s="3" t="s">
        <v>162</v>
      </c>
      <c r="B185" s="11" t="s">
        <v>21</v>
      </c>
      <c r="C185" s="7">
        <v>4112959</v>
      </c>
      <c r="D185" s="7">
        <v>87355</v>
      </c>
      <c r="E185" s="92">
        <v>91579.8</v>
      </c>
      <c r="F185" s="92">
        <v>3349860.62</v>
      </c>
      <c r="G185" s="92">
        <v>657795.31000000006</v>
      </c>
      <c r="H185" s="92">
        <v>20165.68</v>
      </c>
      <c r="I185" s="92">
        <v>0</v>
      </c>
      <c r="J185" s="92">
        <v>0</v>
      </c>
      <c r="K185" s="92">
        <v>32229.45</v>
      </c>
      <c r="L185" s="92">
        <v>488439.58999999997</v>
      </c>
      <c r="M185" s="92">
        <v>144920976.91</v>
      </c>
      <c r="N185" s="92">
        <v>245640.91999999998</v>
      </c>
      <c r="O185" s="92">
        <v>60186.7</v>
      </c>
      <c r="P185" s="92">
        <v>0</v>
      </c>
      <c r="Q185" s="92">
        <v>153010.44</v>
      </c>
      <c r="R185" s="92">
        <v>0</v>
      </c>
      <c r="S185" s="92">
        <v>31340.400000000001</v>
      </c>
      <c r="T185" s="92">
        <v>90806.45</v>
      </c>
      <c r="U185" s="92">
        <v>0</v>
      </c>
      <c r="V185" s="92">
        <v>2619520.5</v>
      </c>
      <c r="W185" s="92">
        <v>423840</v>
      </c>
      <c r="X185" s="92">
        <v>15470.34</v>
      </c>
      <c r="Y185" s="92">
        <v>153200863.10999995</v>
      </c>
      <c r="Z185" s="94">
        <v>0.22</v>
      </c>
      <c r="AA185" s="9"/>
    </row>
    <row r="186" spans="1:27">
      <c r="A186" s="3" t="s">
        <v>151</v>
      </c>
      <c r="B186" s="11" t="s">
        <v>29</v>
      </c>
      <c r="C186" s="7">
        <v>4113007</v>
      </c>
      <c r="D186" s="7">
        <v>87230</v>
      </c>
      <c r="E186" s="92">
        <v>968986.8</v>
      </c>
      <c r="F186" s="92">
        <v>47538558.719999999</v>
      </c>
      <c r="G186" s="92">
        <v>920187.99</v>
      </c>
      <c r="H186" s="92">
        <v>0</v>
      </c>
      <c r="I186" s="92">
        <v>0</v>
      </c>
      <c r="J186" s="92">
        <v>0</v>
      </c>
      <c r="K186" s="92">
        <v>59027.25</v>
      </c>
      <c r="L186" s="92">
        <v>908946</v>
      </c>
      <c r="M186" s="92">
        <v>49672007.539999999</v>
      </c>
      <c r="N186" s="92">
        <v>943234.48</v>
      </c>
      <c r="O186" s="92">
        <v>62622</v>
      </c>
      <c r="P186" s="92">
        <v>28210</v>
      </c>
      <c r="Q186" s="92">
        <v>22769114.490000002</v>
      </c>
      <c r="R186" s="92">
        <v>0</v>
      </c>
      <c r="S186" s="92">
        <v>8312.6</v>
      </c>
      <c r="T186" s="92">
        <v>8822</v>
      </c>
      <c r="U186" s="92">
        <v>0</v>
      </c>
      <c r="V186" s="92">
        <v>171488.5</v>
      </c>
      <c r="W186" s="92">
        <v>31829.9</v>
      </c>
      <c r="X186" s="92">
        <v>35804.160000000003</v>
      </c>
      <c r="Y186" s="92">
        <v>124127152.43000001</v>
      </c>
      <c r="Z186" s="94">
        <v>0.18</v>
      </c>
      <c r="AA186" s="9"/>
    </row>
    <row r="187" spans="1:27">
      <c r="A187" s="3" t="s">
        <v>330</v>
      </c>
      <c r="B187" s="6" t="s">
        <v>11</v>
      </c>
      <c r="C187" s="7">
        <v>4113106</v>
      </c>
      <c r="D187" s="7">
        <v>86920</v>
      </c>
      <c r="E187" s="92">
        <v>115276.5</v>
      </c>
      <c r="F187" s="92">
        <v>1077570.6100000001</v>
      </c>
      <c r="G187" s="92">
        <v>7625929.6099999994</v>
      </c>
      <c r="H187" s="92">
        <v>17463.599999999999</v>
      </c>
      <c r="I187" s="92">
        <v>0</v>
      </c>
      <c r="J187" s="92">
        <v>0</v>
      </c>
      <c r="K187" s="92">
        <v>140082.38</v>
      </c>
      <c r="L187" s="92">
        <v>1701630.4</v>
      </c>
      <c r="M187" s="92">
        <v>41211562.75</v>
      </c>
      <c r="N187" s="92">
        <v>687635.11</v>
      </c>
      <c r="O187" s="92">
        <v>52903</v>
      </c>
      <c r="P187" s="92">
        <v>0</v>
      </c>
      <c r="Q187" s="92">
        <v>4157947.1999999997</v>
      </c>
      <c r="R187" s="92">
        <v>0</v>
      </c>
      <c r="S187" s="92">
        <v>18946.5</v>
      </c>
      <c r="T187" s="92">
        <v>5799</v>
      </c>
      <c r="U187" s="92">
        <v>0</v>
      </c>
      <c r="V187" s="92">
        <v>239358.2</v>
      </c>
      <c r="W187" s="92">
        <v>0</v>
      </c>
      <c r="X187" s="92">
        <v>165240</v>
      </c>
      <c r="Y187" s="92">
        <v>57217344.860000007</v>
      </c>
      <c r="Z187" s="94">
        <v>0.08</v>
      </c>
      <c r="AA187" s="9"/>
    </row>
    <row r="188" spans="1:27">
      <c r="A188" s="3" t="s">
        <v>50</v>
      </c>
      <c r="B188" s="6" t="s">
        <v>7</v>
      </c>
      <c r="C188" s="7">
        <v>4113205</v>
      </c>
      <c r="D188" s="7">
        <v>83750</v>
      </c>
      <c r="E188" s="92">
        <v>4075647.5</v>
      </c>
      <c r="F188" s="92">
        <v>72716343.910000011</v>
      </c>
      <c r="G188" s="92">
        <v>19463649.25</v>
      </c>
      <c r="H188" s="92">
        <v>0</v>
      </c>
      <c r="I188" s="92">
        <v>279720</v>
      </c>
      <c r="J188" s="92">
        <v>0</v>
      </c>
      <c r="K188" s="92">
        <v>29343270</v>
      </c>
      <c r="L188" s="92">
        <v>16734160.83</v>
      </c>
      <c r="M188" s="92">
        <v>213155633.16999999</v>
      </c>
      <c r="N188" s="92">
        <v>59334916.169999994</v>
      </c>
      <c r="O188" s="92">
        <v>78039890</v>
      </c>
      <c r="P188" s="92">
        <v>584530</v>
      </c>
      <c r="Q188" s="92">
        <v>11351619.15</v>
      </c>
      <c r="R188" s="92">
        <v>12320</v>
      </c>
      <c r="S188" s="92">
        <v>723744</v>
      </c>
      <c r="T188" s="92">
        <v>142174</v>
      </c>
      <c r="U188" s="92">
        <v>0</v>
      </c>
      <c r="V188" s="92">
        <v>45495478.5</v>
      </c>
      <c r="W188" s="92">
        <v>5561658</v>
      </c>
      <c r="X188" s="92">
        <v>2757550.23</v>
      </c>
      <c r="Y188" s="92">
        <v>559772304.71000004</v>
      </c>
      <c r="Z188" s="94">
        <v>0.81</v>
      </c>
      <c r="AA188" s="9"/>
    </row>
    <row r="189" spans="1:27">
      <c r="A189" s="3" t="s">
        <v>388</v>
      </c>
      <c r="B189" s="11" t="s">
        <v>21</v>
      </c>
      <c r="C189" s="7">
        <v>4113254</v>
      </c>
      <c r="D189" s="7">
        <v>85275</v>
      </c>
      <c r="E189" s="92">
        <v>1002401.4</v>
      </c>
      <c r="F189" s="92">
        <v>735741.3</v>
      </c>
      <c r="G189" s="92">
        <v>35684445.299999997</v>
      </c>
      <c r="H189" s="92">
        <v>337216.60000000003</v>
      </c>
      <c r="I189" s="92">
        <v>0</v>
      </c>
      <c r="J189" s="92">
        <v>4628</v>
      </c>
      <c r="K189" s="92">
        <v>220111.41</v>
      </c>
      <c r="L189" s="92">
        <v>137726.20000000001</v>
      </c>
      <c r="M189" s="92">
        <v>5789442.4299999997</v>
      </c>
      <c r="N189" s="92">
        <v>956428.02</v>
      </c>
      <c r="O189" s="92">
        <v>1234055.3999999999</v>
      </c>
      <c r="P189" s="92">
        <v>48029.8</v>
      </c>
      <c r="Q189" s="92">
        <v>819588.61</v>
      </c>
      <c r="R189" s="92">
        <v>0</v>
      </c>
      <c r="S189" s="92">
        <v>230493.39999999997</v>
      </c>
      <c r="T189" s="92">
        <v>71565.2</v>
      </c>
      <c r="U189" s="92">
        <v>0</v>
      </c>
      <c r="V189" s="92">
        <v>14743867.5</v>
      </c>
      <c r="W189" s="92">
        <v>3253362.1</v>
      </c>
      <c r="X189" s="92">
        <v>1097962.2</v>
      </c>
      <c r="Y189" s="92">
        <v>66367064.870000005</v>
      </c>
      <c r="Z189" s="94">
        <v>0.1</v>
      </c>
      <c r="AA189" s="9"/>
    </row>
    <row r="190" spans="1:27">
      <c r="A190" s="3" t="s">
        <v>135</v>
      </c>
      <c r="B190" s="11" t="s">
        <v>21</v>
      </c>
      <c r="C190" s="7">
        <v>4113304</v>
      </c>
      <c r="D190" s="7">
        <v>85300</v>
      </c>
      <c r="E190" s="92">
        <v>723328.5</v>
      </c>
      <c r="F190" s="92">
        <v>2470605.7999999998</v>
      </c>
      <c r="G190" s="92">
        <v>29869779.149999999</v>
      </c>
      <c r="H190" s="92">
        <v>87760.89</v>
      </c>
      <c r="I190" s="92">
        <v>0</v>
      </c>
      <c r="J190" s="92">
        <v>0</v>
      </c>
      <c r="K190" s="92">
        <v>721729.25</v>
      </c>
      <c r="L190" s="92">
        <v>11326433.18</v>
      </c>
      <c r="M190" s="92">
        <v>70748222.450000003</v>
      </c>
      <c r="N190" s="92">
        <v>2135943.59</v>
      </c>
      <c r="O190" s="92">
        <v>5486871.5</v>
      </c>
      <c r="P190" s="92">
        <v>2733709</v>
      </c>
      <c r="Q190" s="92">
        <v>6397174.8499999996</v>
      </c>
      <c r="R190" s="92">
        <v>0</v>
      </c>
      <c r="S190" s="92">
        <v>234907.6</v>
      </c>
      <c r="T190" s="92">
        <v>203746</v>
      </c>
      <c r="U190" s="92">
        <v>0</v>
      </c>
      <c r="V190" s="92">
        <v>28839046.5</v>
      </c>
      <c r="W190" s="92">
        <v>10278096.4</v>
      </c>
      <c r="X190" s="92">
        <v>9031829.1999999993</v>
      </c>
      <c r="Y190" s="92">
        <v>181289183.85999998</v>
      </c>
      <c r="Z190" s="94">
        <v>0.26</v>
      </c>
      <c r="AA190" s="9"/>
    </row>
    <row r="191" spans="1:27">
      <c r="A191" s="3" t="s">
        <v>298</v>
      </c>
      <c r="B191" s="6" t="s">
        <v>11</v>
      </c>
      <c r="C191" s="7">
        <v>4113403</v>
      </c>
      <c r="D191" s="7">
        <v>86330</v>
      </c>
      <c r="E191" s="92">
        <v>293913.90000000002</v>
      </c>
      <c r="F191" s="92">
        <v>3774684.65</v>
      </c>
      <c r="G191" s="92">
        <v>6258876.2400000002</v>
      </c>
      <c r="H191" s="92">
        <v>2851.2</v>
      </c>
      <c r="I191" s="92">
        <v>0</v>
      </c>
      <c r="J191" s="92">
        <v>0</v>
      </c>
      <c r="K191" s="92">
        <v>608663.19999999995</v>
      </c>
      <c r="L191" s="92">
        <v>420158.64</v>
      </c>
      <c r="M191" s="92">
        <v>98634928.600000009</v>
      </c>
      <c r="N191" s="92">
        <v>1637557.4000000001</v>
      </c>
      <c r="O191" s="92">
        <v>67701.5</v>
      </c>
      <c r="P191" s="92">
        <v>0</v>
      </c>
      <c r="Q191" s="92">
        <v>1868607.6600000001</v>
      </c>
      <c r="R191" s="92">
        <v>0</v>
      </c>
      <c r="S191" s="92">
        <v>72132.260000000009</v>
      </c>
      <c r="T191" s="92">
        <v>96550</v>
      </c>
      <c r="U191" s="92">
        <v>0</v>
      </c>
      <c r="V191" s="92">
        <v>2538460.7999999998</v>
      </c>
      <c r="W191" s="92">
        <v>365532.42</v>
      </c>
      <c r="X191" s="92">
        <v>1941946.7</v>
      </c>
      <c r="Y191" s="92">
        <v>118582565.17000002</v>
      </c>
      <c r="Z191" s="94">
        <v>0.17</v>
      </c>
      <c r="AA191" s="9"/>
    </row>
    <row r="192" spans="1:27">
      <c r="A192" s="3" t="s">
        <v>372</v>
      </c>
      <c r="B192" s="11" t="s">
        <v>21</v>
      </c>
      <c r="C192" s="7">
        <v>4113429</v>
      </c>
      <c r="D192" s="7">
        <v>86865</v>
      </c>
      <c r="E192" s="92">
        <v>111075</v>
      </c>
      <c r="F192" s="92">
        <v>4747935.05</v>
      </c>
      <c r="G192" s="92">
        <v>4408650.7</v>
      </c>
      <c r="H192" s="92">
        <v>0</v>
      </c>
      <c r="I192" s="92">
        <v>0</v>
      </c>
      <c r="J192" s="92">
        <v>0</v>
      </c>
      <c r="K192" s="92">
        <v>1701855</v>
      </c>
      <c r="L192" s="92">
        <v>3610956.1399999997</v>
      </c>
      <c r="M192" s="92">
        <v>20209614.280000001</v>
      </c>
      <c r="N192" s="92">
        <v>2137476.4699999997</v>
      </c>
      <c r="O192" s="92">
        <v>49792.7</v>
      </c>
      <c r="P192" s="92">
        <v>0</v>
      </c>
      <c r="Q192" s="92">
        <v>4238345.4000000004</v>
      </c>
      <c r="R192" s="92">
        <v>0</v>
      </c>
      <c r="S192" s="92">
        <v>30727.5</v>
      </c>
      <c r="T192" s="92">
        <v>287750</v>
      </c>
      <c r="U192" s="92">
        <v>0</v>
      </c>
      <c r="V192" s="92">
        <v>1613122</v>
      </c>
      <c r="W192" s="92">
        <v>129486.5</v>
      </c>
      <c r="X192" s="92">
        <v>220460</v>
      </c>
      <c r="Y192" s="92">
        <v>43497246.740000002</v>
      </c>
      <c r="Z192" s="94">
        <v>0.06</v>
      </c>
      <c r="AA192" s="9"/>
    </row>
    <row r="193" spans="1:27">
      <c r="A193" s="3" t="s">
        <v>337</v>
      </c>
      <c r="B193" s="6" t="s">
        <v>15</v>
      </c>
      <c r="C193" s="7">
        <v>4113452</v>
      </c>
      <c r="D193" s="7">
        <v>85826</v>
      </c>
      <c r="E193" s="92">
        <v>976173.7</v>
      </c>
      <c r="F193" s="92">
        <v>9989594.3100000005</v>
      </c>
      <c r="G193" s="92">
        <v>15189104.360000001</v>
      </c>
      <c r="H193" s="92">
        <v>26399.599999999999</v>
      </c>
      <c r="I193" s="92">
        <v>0</v>
      </c>
      <c r="J193" s="92">
        <v>0</v>
      </c>
      <c r="K193" s="92">
        <v>1704462.47</v>
      </c>
      <c r="L193" s="92">
        <v>1173312.3399999999</v>
      </c>
      <c r="M193" s="92">
        <v>28062732.870000001</v>
      </c>
      <c r="N193" s="92">
        <v>2612855.52</v>
      </c>
      <c r="O193" s="92">
        <v>897555</v>
      </c>
      <c r="P193" s="92">
        <v>93929.4</v>
      </c>
      <c r="Q193" s="92">
        <v>2559568.81</v>
      </c>
      <c r="R193" s="92">
        <v>0</v>
      </c>
      <c r="S193" s="92">
        <v>340565</v>
      </c>
      <c r="T193" s="92">
        <v>264935</v>
      </c>
      <c r="U193" s="92">
        <v>0</v>
      </c>
      <c r="V193" s="92">
        <v>14821478.5</v>
      </c>
      <c r="W193" s="92">
        <v>5181289.5</v>
      </c>
      <c r="X193" s="92">
        <v>4327804.5199999996</v>
      </c>
      <c r="Y193" s="92">
        <v>88221760.900000006</v>
      </c>
      <c r="Z193" s="94">
        <v>0.13</v>
      </c>
      <c r="AA193" s="9"/>
    </row>
    <row r="194" spans="1:27">
      <c r="A194" s="3" t="s">
        <v>163</v>
      </c>
      <c r="B194" s="11" t="s">
        <v>29</v>
      </c>
      <c r="C194" s="7">
        <v>4113502</v>
      </c>
      <c r="D194" s="7">
        <v>87900</v>
      </c>
      <c r="E194" s="92">
        <v>1058064.1000000001</v>
      </c>
      <c r="F194" s="92">
        <v>11542201.5</v>
      </c>
      <c r="G194" s="92">
        <v>64692742.920000002</v>
      </c>
      <c r="H194" s="92">
        <v>862780.96</v>
      </c>
      <c r="I194" s="92">
        <v>6300</v>
      </c>
      <c r="J194" s="92">
        <v>0</v>
      </c>
      <c r="K194" s="92">
        <v>3217674.25</v>
      </c>
      <c r="L194" s="92">
        <v>0</v>
      </c>
      <c r="M194" s="92">
        <v>551012.21</v>
      </c>
      <c r="N194" s="92">
        <v>158066.74</v>
      </c>
      <c r="O194" s="92">
        <v>472433</v>
      </c>
      <c r="P194" s="92">
        <v>0</v>
      </c>
      <c r="Q194" s="92">
        <v>26322694.399999999</v>
      </c>
      <c r="R194" s="92">
        <v>0</v>
      </c>
      <c r="S194" s="92">
        <v>296499.5</v>
      </c>
      <c r="T194" s="92">
        <v>9460</v>
      </c>
      <c r="U194" s="92">
        <v>0</v>
      </c>
      <c r="V194" s="92">
        <v>7437256</v>
      </c>
      <c r="W194" s="92">
        <v>3953130</v>
      </c>
      <c r="X194" s="92">
        <v>101232</v>
      </c>
      <c r="Y194" s="92">
        <v>120681547.57999998</v>
      </c>
      <c r="Z194" s="94">
        <v>0.17</v>
      </c>
      <c r="AA194" s="9"/>
    </row>
    <row r="195" spans="1:27">
      <c r="A195" s="3" t="s">
        <v>227</v>
      </c>
      <c r="B195" s="6" t="s">
        <v>11</v>
      </c>
      <c r="C195" s="7">
        <v>4113601</v>
      </c>
      <c r="D195" s="7">
        <v>86790</v>
      </c>
      <c r="E195" s="92">
        <v>262238.09999999998</v>
      </c>
      <c r="F195" s="92">
        <v>5230047.54</v>
      </c>
      <c r="G195" s="92">
        <v>12022422.140000001</v>
      </c>
      <c r="H195" s="92">
        <v>195518.81999999998</v>
      </c>
      <c r="I195" s="92">
        <v>8294</v>
      </c>
      <c r="J195" s="92">
        <v>0</v>
      </c>
      <c r="K195" s="92">
        <v>337712.36</v>
      </c>
      <c r="L195" s="92">
        <v>0</v>
      </c>
      <c r="M195" s="92">
        <v>21358614.640000001</v>
      </c>
      <c r="N195" s="92">
        <v>248274.27</v>
      </c>
      <c r="O195" s="92">
        <v>489220</v>
      </c>
      <c r="P195" s="92">
        <v>0</v>
      </c>
      <c r="Q195" s="92">
        <v>50284654.789999999</v>
      </c>
      <c r="R195" s="92">
        <v>0</v>
      </c>
      <c r="S195" s="92">
        <v>25368.240000000002</v>
      </c>
      <c r="T195" s="92">
        <v>0</v>
      </c>
      <c r="U195" s="92">
        <v>0</v>
      </c>
      <c r="V195" s="92">
        <v>2125458.5</v>
      </c>
      <c r="W195" s="92">
        <v>648304</v>
      </c>
      <c r="X195" s="92">
        <v>122100</v>
      </c>
      <c r="Y195" s="92">
        <v>93358227.399999991</v>
      </c>
      <c r="Z195" s="94">
        <v>0.14000000000000001</v>
      </c>
      <c r="AA195" s="9"/>
    </row>
    <row r="196" spans="1:27">
      <c r="A196" s="3" t="s">
        <v>10</v>
      </c>
      <c r="B196" s="6" t="s">
        <v>11</v>
      </c>
      <c r="C196" s="7">
        <v>4113700</v>
      </c>
      <c r="D196" s="7">
        <v>86000</v>
      </c>
      <c r="E196" s="92">
        <v>3739315.2</v>
      </c>
      <c r="F196" s="92">
        <v>89769593.659999996</v>
      </c>
      <c r="G196" s="92">
        <v>47304247.710000008</v>
      </c>
      <c r="H196" s="92">
        <v>4838632.5999999996</v>
      </c>
      <c r="I196" s="92">
        <v>220104</v>
      </c>
      <c r="J196" s="92">
        <v>13687950</v>
      </c>
      <c r="K196" s="92">
        <v>12580663.940000001</v>
      </c>
      <c r="L196" s="92">
        <v>15530168.09</v>
      </c>
      <c r="M196" s="92">
        <v>229495522.12</v>
      </c>
      <c r="N196" s="92">
        <v>90809181.950000003</v>
      </c>
      <c r="O196" s="92">
        <v>27817450</v>
      </c>
      <c r="P196" s="92">
        <v>21762</v>
      </c>
      <c r="Q196" s="92">
        <v>24457720</v>
      </c>
      <c r="R196" s="92">
        <v>37699.199999999997</v>
      </c>
      <c r="S196" s="92">
        <v>208343.08000000002</v>
      </c>
      <c r="T196" s="92">
        <v>3200488.8</v>
      </c>
      <c r="U196" s="92">
        <v>0</v>
      </c>
      <c r="V196" s="92">
        <v>30535454.309999999</v>
      </c>
      <c r="W196" s="92">
        <v>1773511</v>
      </c>
      <c r="X196" s="92">
        <v>16408986.25</v>
      </c>
      <c r="Y196" s="92">
        <v>612436793.90999997</v>
      </c>
      <c r="Z196" s="94">
        <v>0.89</v>
      </c>
      <c r="AA196" s="9"/>
    </row>
    <row r="197" spans="1:27">
      <c r="A197" s="3" t="s">
        <v>134</v>
      </c>
      <c r="B197" s="11" t="s">
        <v>21</v>
      </c>
      <c r="C197" s="7">
        <v>4113734</v>
      </c>
      <c r="D197" s="7">
        <v>87290</v>
      </c>
      <c r="E197" s="92">
        <v>247846.5</v>
      </c>
      <c r="F197" s="92">
        <v>499072</v>
      </c>
      <c r="G197" s="92">
        <v>22482616.820000004</v>
      </c>
      <c r="H197" s="92">
        <v>124727.52</v>
      </c>
      <c r="I197" s="92">
        <v>0</v>
      </c>
      <c r="J197" s="92">
        <v>0</v>
      </c>
      <c r="K197" s="92">
        <v>195160.15</v>
      </c>
      <c r="L197" s="92">
        <v>10999031.99</v>
      </c>
      <c r="M197" s="92">
        <v>182819085.09999999</v>
      </c>
      <c r="N197" s="92">
        <v>4422485.1800000006</v>
      </c>
      <c r="O197" s="92">
        <v>4644847.9000000004</v>
      </c>
      <c r="P197" s="92">
        <v>10436.6</v>
      </c>
      <c r="Q197" s="92">
        <v>370499</v>
      </c>
      <c r="R197" s="92">
        <v>0</v>
      </c>
      <c r="S197" s="92">
        <v>4244.4799999999996</v>
      </c>
      <c r="T197" s="92">
        <v>12030</v>
      </c>
      <c r="U197" s="92">
        <v>0</v>
      </c>
      <c r="V197" s="92">
        <v>5298677.2</v>
      </c>
      <c r="W197" s="92">
        <v>1515360</v>
      </c>
      <c r="X197" s="92">
        <v>1105752.26</v>
      </c>
      <c r="Y197" s="92">
        <v>234751872.69999996</v>
      </c>
      <c r="Z197" s="94">
        <v>0.34</v>
      </c>
      <c r="AA197" s="9"/>
    </row>
    <row r="198" spans="1:27">
      <c r="A198" s="3" t="s">
        <v>380</v>
      </c>
      <c r="B198" s="11" t="s">
        <v>21</v>
      </c>
      <c r="C198" s="7">
        <v>4113759</v>
      </c>
      <c r="D198" s="7">
        <v>86935</v>
      </c>
      <c r="E198" s="92">
        <v>115892.7</v>
      </c>
      <c r="F198" s="92">
        <v>2666324</v>
      </c>
      <c r="G198" s="92">
        <v>6564394.3500000006</v>
      </c>
      <c r="H198" s="92">
        <v>0</v>
      </c>
      <c r="I198" s="92">
        <v>0</v>
      </c>
      <c r="J198" s="92">
        <v>0</v>
      </c>
      <c r="K198" s="92">
        <v>107243.5</v>
      </c>
      <c r="L198" s="92">
        <v>698623.51</v>
      </c>
      <c r="M198" s="92">
        <v>17181266.899999999</v>
      </c>
      <c r="N198" s="92">
        <v>428229.32</v>
      </c>
      <c r="O198" s="92">
        <v>53382.200000000004</v>
      </c>
      <c r="P198" s="92">
        <v>0</v>
      </c>
      <c r="Q198" s="92">
        <v>3982558.8600000003</v>
      </c>
      <c r="R198" s="92">
        <v>0</v>
      </c>
      <c r="S198" s="92">
        <v>69060.600000000006</v>
      </c>
      <c r="T198" s="92">
        <v>40660</v>
      </c>
      <c r="U198" s="92">
        <v>0</v>
      </c>
      <c r="V198" s="92">
        <v>2405874</v>
      </c>
      <c r="W198" s="92">
        <v>7448417.7999999998</v>
      </c>
      <c r="X198" s="92">
        <v>495952</v>
      </c>
      <c r="Y198" s="92">
        <v>42257879.739999995</v>
      </c>
      <c r="Z198" s="94">
        <v>0.06</v>
      </c>
      <c r="AA198" s="9"/>
    </row>
    <row r="199" spans="1:27">
      <c r="A199" s="3" t="s">
        <v>304</v>
      </c>
      <c r="B199" s="6" t="s">
        <v>11</v>
      </c>
      <c r="C199" s="7">
        <v>4113809</v>
      </c>
      <c r="D199" s="7">
        <v>86635</v>
      </c>
      <c r="E199" s="92">
        <v>219752.4</v>
      </c>
      <c r="F199" s="92">
        <v>7085819.2000000002</v>
      </c>
      <c r="G199" s="92">
        <v>5558935.8500000006</v>
      </c>
      <c r="H199" s="92">
        <v>80489.960000000006</v>
      </c>
      <c r="I199" s="92">
        <v>0</v>
      </c>
      <c r="J199" s="92">
        <v>0</v>
      </c>
      <c r="K199" s="92">
        <v>234362.08000000002</v>
      </c>
      <c r="L199" s="92">
        <v>0</v>
      </c>
      <c r="M199" s="92">
        <v>15963762.390000001</v>
      </c>
      <c r="N199" s="92">
        <v>261441.41</v>
      </c>
      <c r="O199" s="92">
        <v>1476568</v>
      </c>
      <c r="P199" s="92">
        <v>0</v>
      </c>
      <c r="Q199" s="92">
        <v>8643850.1300000008</v>
      </c>
      <c r="R199" s="92">
        <v>0</v>
      </c>
      <c r="S199" s="92">
        <v>0</v>
      </c>
      <c r="T199" s="92">
        <v>0</v>
      </c>
      <c r="U199" s="92">
        <v>0</v>
      </c>
      <c r="V199" s="92">
        <v>1477495.2</v>
      </c>
      <c r="W199" s="92">
        <v>84768</v>
      </c>
      <c r="X199" s="92">
        <v>726204.96</v>
      </c>
      <c r="Y199" s="92">
        <v>41813449.580000006</v>
      </c>
      <c r="Z199" s="94">
        <v>0.06</v>
      </c>
      <c r="AA199" s="9"/>
    </row>
    <row r="200" spans="1:27">
      <c r="A200" s="3" t="s">
        <v>123</v>
      </c>
      <c r="B200" s="11" t="s">
        <v>21</v>
      </c>
      <c r="C200" s="7">
        <v>4113908</v>
      </c>
      <c r="D200" s="7">
        <v>84570</v>
      </c>
      <c r="E200" s="92">
        <v>636127.6</v>
      </c>
      <c r="F200" s="92">
        <v>8614381.5499999989</v>
      </c>
      <c r="G200" s="92">
        <v>3586925.7</v>
      </c>
      <c r="H200" s="92">
        <v>1072609.02</v>
      </c>
      <c r="I200" s="92">
        <v>0</v>
      </c>
      <c r="J200" s="92">
        <v>0</v>
      </c>
      <c r="K200" s="92">
        <v>5042126.43</v>
      </c>
      <c r="L200" s="92">
        <v>1736132.0699999998</v>
      </c>
      <c r="M200" s="92">
        <v>58600688.060000002</v>
      </c>
      <c r="N200" s="92">
        <v>5263901.55</v>
      </c>
      <c r="O200" s="92">
        <v>32307294.75</v>
      </c>
      <c r="P200" s="92">
        <v>5087434.88</v>
      </c>
      <c r="Q200" s="92">
        <v>22851018.640000001</v>
      </c>
      <c r="R200" s="92">
        <v>0</v>
      </c>
      <c r="S200" s="92">
        <v>512004.75</v>
      </c>
      <c r="T200" s="92">
        <v>97470</v>
      </c>
      <c r="U200" s="92">
        <v>0</v>
      </c>
      <c r="V200" s="92">
        <v>5277425.5</v>
      </c>
      <c r="W200" s="92">
        <v>3609469</v>
      </c>
      <c r="X200" s="92">
        <v>1383056.44</v>
      </c>
      <c r="Y200" s="92">
        <v>155678065.94</v>
      </c>
      <c r="Z200" s="94">
        <v>0.23</v>
      </c>
      <c r="AA200" s="9"/>
    </row>
    <row r="201" spans="1:27">
      <c r="A201" s="3" t="s">
        <v>85</v>
      </c>
      <c r="B201" s="11" t="s">
        <v>21</v>
      </c>
      <c r="C201" s="7">
        <v>4114005</v>
      </c>
      <c r="D201" s="7">
        <v>87340</v>
      </c>
      <c r="E201" s="92">
        <v>1194637.5</v>
      </c>
      <c r="F201" s="92">
        <v>13598546.9</v>
      </c>
      <c r="G201" s="92">
        <v>8886058.9900000002</v>
      </c>
      <c r="H201" s="92">
        <v>1391049.32</v>
      </c>
      <c r="I201" s="92">
        <v>0</v>
      </c>
      <c r="J201" s="92">
        <v>0</v>
      </c>
      <c r="K201" s="92">
        <v>64858.1</v>
      </c>
      <c r="L201" s="92">
        <v>5656159.4399999995</v>
      </c>
      <c r="M201" s="92">
        <v>248219465.26999998</v>
      </c>
      <c r="N201" s="92">
        <v>292978</v>
      </c>
      <c r="O201" s="92">
        <v>1073108.6000000001</v>
      </c>
      <c r="P201" s="92">
        <v>104366</v>
      </c>
      <c r="Q201" s="92">
        <v>872707.6</v>
      </c>
      <c r="R201" s="92">
        <v>0</v>
      </c>
      <c r="S201" s="92">
        <v>3664.18</v>
      </c>
      <c r="T201" s="92">
        <v>44110</v>
      </c>
      <c r="U201" s="92">
        <v>0</v>
      </c>
      <c r="V201" s="92">
        <v>10698436</v>
      </c>
      <c r="W201" s="92">
        <v>1124433.3</v>
      </c>
      <c r="X201" s="92">
        <v>16194867.42</v>
      </c>
      <c r="Y201" s="92">
        <v>309419446.62000006</v>
      </c>
      <c r="Z201" s="94">
        <v>0.45</v>
      </c>
      <c r="AA201" s="9"/>
    </row>
    <row r="202" spans="1:27">
      <c r="A202" s="3" t="s">
        <v>130</v>
      </c>
      <c r="B202" s="6" t="s">
        <v>11</v>
      </c>
      <c r="C202" s="7">
        <v>4114104</v>
      </c>
      <c r="D202" s="7">
        <v>87160</v>
      </c>
      <c r="E202" s="92">
        <v>1841396.2</v>
      </c>
      <c r="F202" s="92">
        <v>64763807.700000003</v>
      </c>
      <c r="G202" s="92">
        <v>9631818.620000001</v>
      </c>
      <c r="H202" s="92">
        <v>135957.94</v>
      </c>
      <c r="I202" s="92">
        <v>0</v>
      </c>
      <c r="J202" s="92">
        <v>35112</v>
      </c>
      <c r="K202" s="92">
        <v>4131776.35</v>
      </c>
      <c r="L202" s="92">
        <v>191916.06</v>
      </c>
      <c r="M202" s="92">
        <v>36600577.859999999</v>
      </c>
      <c r="N202" s="92">
        <v>5095845.6500000004</v>
      </c>
      <c r="O202" s="92">
        <v>837758.5</v>
      </c>
      <c r="P202" s="92">
        <v>0</v>
      </c>
      <c r="Q202" s="92">
        <v>38196488.43</v>
      </c>
      <c r="R202" s="92">
        <v>0</v>
      </c>
      <c r="S202" s="92">
        <v>86741.4</v>
      </c>
      <c r="T202" s="92">
        <v>0</v>
      </c>
      <c r="U202" s="92">
        <v>0</v>
      </c>
      <c r="V202" s="92">
        <v>8091960.5999999996</v>
      </c>
      <c r="W202" s="92">
        <v>578620.80000000005</v>
      </c>
      <c r="X202" s="92">
        <v>777000</v>
      </c>
      <c r="Y202" s="92">
        <v>170996778.11000001</v>
      </c>
      <c r="Z202" s="94">
        <v>0.25</v>
      </c>
      <c r="AA202" s="9"/>
    </row>
    <row r="203" spans="1:27">
      <c r="A203" s="3" t="s">
        <v>72</v>
      </c>
      <c r="B203" s="6" t="s">
        <v>11</v>
      </c>
      <c r="C203" s="7">
        <v>4114203</v>
      </c>
      <c r="D203" s="7">
        <v>86975</v>
      </c>
      <c r="E203" s="92">
        <v>2010345.8</v>
      </c>
      <c r="F203" s="92">
        <v>55067209.810000002</v>
      </c>
      <c r="G203" s="92">
        <v>17732446.009999998</v>
      </c>
      <c r="H203" s="92">
        <v>204171</v>
      </c>
      <c r="I203" s="92">
        <v>21500</v>
      </c>
      <c r="J203" s="92">
        <v>1587209.6</v>
      </c>
      <c r="K203" s="92">
        <v>3561672.3</v>
      </c>
      <c r="L203" s="92">
        <v>857043.04</v>
      </c>
      <c r="M203" s="92">
        <v>16739444.300000001</v>
      </c>
      <c r="N203" s="92">
        <v>14763702.300000001</v>
      </c>
      <c r="O203" s="92">
        <v>825652.5</v>
      </c>
      <c r="P203" s="92">
        <v>12090</v>
      </c>
      <c r="Q203" s="92">
        <v>10023519.390000001</v>
      </c>
      <c r="R203" s="92">
        <v>0</v>
      </c>
      <c r="S203" s="92">
        <v>139293</v>
      </c>
      <c r="T203" s="92">
        <v>128320</v>
      </c>
      <c r="U203" s="92">
        <v>0</v>
      </c>
      <c r="V203" s="92">
        <v>28601770.600000001</v>
      </c>
      <c r="W203" s="92">
        <v>779003</v>
      </c>
      <c r="X203" s="92">
        <v>1392115</v>
      </c>
      <c r="Y203" s="92">
        <v>154446507.65000001</v>
      </c>
      <c r="Z203" s="94">
        <v>0.22</v>
      </c>
      <c r="AA203" s="9"/>
    </row>
    <row r="204" spans="1:27">
      <c r="A204" s="3" t="s">
        <v>128</v>
      </c>
      <c r="B204" s="6" t="s">
        <v>7</v>
      </c>
      <c r="C204" s="7">
        <v>4114302</v>
      </c>
      <c r="D204" s="7">
        <v>83800</v>
      </c>
      <c r="E204" s="92">
        <v>787499.7</v>
      </c>
      <c r="F204" s="92">
        <v>43725817.799999997</v>
      </c>
      <c r="G204" s="92">
        <v>508511.76</v>
      </c>
      <c r="H204" s="92">
        <v>0</v>
      </c>
      <c r="I204" s="92">
        <v>7117875</v>
      </c>
      <c r="J204" s="92">
        <v>219902.2</v>
      </c>
      <c r="K204" s="92">
        <v>4094510.1</v>
      </c>
      <c r="L204" s="92">
        <v>0</v>
      </c>
      <c r="M204" s="92">
        <v>17046025.939999998</v>
      </c>
      <c r="N204" s="92">
        <v>55374652.980000004</v>
      </c>
      <c r="O204" s="92">
        <v>24550288</v>
      </c>
      <c r="P204" s="92">
        <v>105424.4</v>
      </c>
      <c r="Q204" s="92">
        <v>12309645.119999999</v>
      </c>
      <c r="R204" s="92">
        <v>0</v>
      </c>
      <c r="S204" s="92">
        <v>27842.489999999998</v>
      </c>
      <c r="T204" s="92">
        <v>63049</v>
      </c>
      <c r="U204" s="92">
        <v>0</v>
      </c>
      <c r="V204" s="92">
        <v>5215358.2</v>
      </c>
      <c r="W204" s="92">
        <v>0</v>
      </c>
      <c r="X204" s="92">
        <v>686245</v>
      </c>
      <c r="Y204" s="92">
        <v>171832647.69000003</v>
      </c>
      <c r="Z204" s="94">
        <v>0.25</v>
      </c>
      <c r="AA204" s="9"/>
    </row>
    <row r="205" spans="1:27">
      <c r="A205" s="3" t="s">
        <v>365</v>
      </c>
      <c r="B205" s="11" t="s">
        <v>31</v>
      </c>
      <c r="C205" s="7">
        <v>4114351</v>
      </c>
      <c r="D205" s="7">
        <v>85628</v>
      </c>
      <c r="E205" s="92">
        <v>1442428.4</v>
      </c>
      <c r="F205" s="92">
        <v>44155565.920000002</v>
      </c>
      <c r="G205" s="92">
        <v>18582876.300000001</v>
      </c>
      <c r="H205" s="92">
        <v>3960</v>
      </c>
      <c r="I205" s="92">
        <v>0</v>
      </c>
      <c r="J205" s="92">
        <v>0</v>
      </c>
      <c r="K205" s="92">
        <v>1131703.5</v>
      </c>
      <c r="L205" s="92">
        <v>310261.42</v>
      </c>
      <c r="M205" s="92">
        <v>8087010.6199999992</v>
      </c>
      <c r="N205" s="92">
        <v>1234664.1999999997</v>
      </c>
      <c r="O205" s="92">
        <v>1929495</v>
      </c>
      <c r="P205" s="92">
        <v>28178.82</v>
      </c>
      <c r="Q205" s="92">
        <v>1584863.51</v>
      </c>
      <c r="R205" s="92">
        <v>4760</v>
      </c>
      <c r="S205" s="92">
        <v>170632</v>
      </c>
      <c r="T205" s="92">
        <v>135960</v>
      </c>
      <c r="U205" s="92">
        <v>0</v>
      </c>
      <c r="V205" s="92">
        <v>14158110.4</v>
      </c>
      <c r="W205" s="92">
        <v>4511544</v>
      </c>
      <c r="X205" s="92">
        <v>3140190</v>
      </c>
      <c r="Y205" s="92">
        <v>100612204.09000002</v>
      </c>
      <c r="Z205" s="94">
        <v>0.15</v>
      </c>
      <c r="AA205" s="9"/>
    </row>
    <row r="206" spans="1:27">
      <c r="A206" s="3" t="s">
        <v>45</v>
      </c>
      <c r="B206" s="11" t="s">
        <v>21</v>
      </c>
      <c r="C206" s="7">
        <v>4114401</v>
      </c>
      <c r="D206" s="7">
        <v>85540</v>
      </c>
      <c r="E206" s="92">
        <v>1040454.6</v>
      </c>
      <c r="F206" s="92">
        <v>363892.5</v>
      </c>
      <c r="G206" s="92">
        <v>11051489.859999999</v>
      </c>
      <c r="H206" s="92">
        <v>112198.3</v>
      </c>
      <c r="I206" s="92">
        <v>0</v>
      </c>
      <c r="J206" s="92">
        <v>0</v>
      </c>
      <c r="K206" s="92">
        <v>422352</v>
      </c>
      <c r="L206" s="92">
        <v>24855737.350000001</v>
      </c>
      <c r="M206" s="92">
        <v>157611808.40000001</v>
      </c>
      <c r="N206" s="92">
        <v>782690.14999999991</v>
      </c>
      <c r="O206" s="92">
        <v>8131379</v>
      </c>
      <c r="P206" s="92">
        <v>1889239</v>
      </c>
      <c r="Q206" s="92">
        <v>1881520.19</v>
      </c>
      <c r="R206" s="92">
        <v>5670</v>
      </c>
      <c r="S206" s="92">
        <v>282091.5</v>
      </c>
      <c r="T206" s="92">
        <v>254649</v>
      </c>
      <c r="U206" s="92">
        <v>0</v>
      </c>
      <c r="V206" s="92">
        <v>36257555</v>
      </c>
      <c r="W206" s="92">
        <v>9594472</v>
      </c>
      <c r="X206" s="92">
        <v>647374.43999999994</v>
      </c>
      <c r="Y206" s="92">
        <v>255184573.28999999</v>
      </c>
      <c r="Z206" s="94">
        <v>0.37</v>
      </c>
      <c r="AA206" s="9"/>
    </row>
    <row r="207" spans="1:27">
      <c r="A207" s="3" t="s">
        <v>111</v>
      </c>
      <c r="B207" s="11" t="s">
        <v>21</v>
      </c>
      <c r="C207" s="7">
        <v>4114500</v>
      </c>
      <c r="D207" s="7">
        <v>85260</v>
      </c>
      <c r="E207" s="92">
        <v>427170.9</v>
      </c>
      <c r="F207" s="92">
        <v>1034650</v>
      </c>
      <c r="G207" s="92">
        <v>17995546.550000001</v>
      </c>
      <c r="H207" s="92">
        <v>0</v>
      </c>
      <c r="I207" s="92">
        <v>0</v>
      </c>
      <c r="J207" s="92">
        <v>0</v>
      </c>
      <c r="K207" s="92">
        <v>511713.58</v>
      </c>
      <c r="L207" s="92">
        <v>8155097.5099999998</v>
      </c>
      <c r="M207" s="92">
        <v>113297942.28</v>
      </c>
      <c r="N207" s="92">
        <v>1396425.62</v>
      </c>
      <c r="O207" s="92">
        <v>5723005</v>
      </c>
      <c r="P207" s="92">
        <v>0</v>
      </c>
      <c r="Q207" s="92">
        <v>1350676.5</v>
      </c>
      <c r="R207" s="92">
        <v>0</v>
      </c>
      <c r="S207" s="92">
        <v>369615.6</v>
      </c>
      <c r="T207" s="92">
        <v>197250</v>
      </c>
      <c r="U207" s="92">
        <v>0</v>
      </c>
      <c r="V207" s="92">
        <v>30507533.5</v>
      </c>
      <c r="W207" s="92">
        <v>17529806</v>
      </c>
      <c r="X207" s="92">
        <v>2405865</v>
      </c>
      <c r="Y207" s="92">
        <v>200902298.03999999</v>
      </c>
      <c r="Z207" s="94">
        <v>0.28999999999999998</v>
      </c>
      <c r="AA207" s="9"/>
    </row>
    <row r="208" spans="1:27">
      <c r="A208" s="3" t="s">
        <v>39</v>
      </c>
      <c r="B208" s="6" t="s">
        <v>15</v>
      </c>
      <c r="C208" s="7">
        <v>4114609</v>
      </c>
      <c r="D208" s="7">
        <v>85960</v>
      </c>
      <c r="E208" s="92">
        <v>16750317.800000001</v>
      </c>
      <c r="F208" s="92">
        <v>154933208.5</v>
      </c>
      <c r="G208" s="92">
        <v>15670835.240000002</v>
      </c>
      <c r="H208" s="92">
        <v>49813.72</v>
      </c>
      <c r="I208" s="92">
        <v>0</v>
      </c>
      <c r="J208" s="92">
        <v>694200</v>
      </c>
      <c r="K208" s="92">
        <v>1504101.5899999999</v>
      </c>
      <c r="L208" s="92">
        <v>421061.85</v>
      </c>
      <c r="M208" s="92">
        <v>155916615.55000001</v>
      </c>
      <c r="N208" s="92">
        <v>1534167.7799999998</v>
      </c>
      <c r="O208" s="92">
        <v>1647655</v>
      </c>
      <c r="P208" s="92">
        <v>0</v>
      </c>
      <c r="Q208" s="92">
        <v>54700912.990000002</v>
      </c>
      <c r="R208" s="92">
        <v>0</v>
      </c>
      <c r="S208" s="92">
        <v>267219.04000000004</v>
      </c>
      <c r="T208" s="92">
        <v>5464872</v>
      </c>
      <c r="U208" s="92">
        <v>0</v>
      </c>
      <c r="V208" s="92">
        <v>103532240</v>
      </c>
      <c r="W208" s="92">
        <v>94768764</v>
      </c>
      <c r="X208" s="92">
        <v>207330337.11000001</v>
      </c>
      <c r="Y208" s="92">
        <v>815186322.16999996</v>
      </c>
      <c r="Z208" s="94">
        <v>1.18</v>
      </c>
      <c r="AA208" s="9"/>
    </row>
    <row r="209" spans="1:27">
      <c r="A209" s="3" t="s">
        <v>354</v>
      </c>
      <c r="B209" s="11" t="s">
        <v>29</v>
      </c>
      <c r="C209" s="7">
        <v>4114708</v>
      </c>
      <c r="D209" s="7">
        <v>87480</v>
      </c>
      <c r="E209" s="92">
        <v>341188.2</v>
      </c>
      <c r="F209" s="92">
        <v>7950169.71</v>
      </c>
      <c r="G209" s="92">
        <v>25539538.109999999</v>
      </c>
      <c r="H209" s="92">
        <v>284603.2</v>
      </c>
      <c r="I209" s="92">
        <v>0</v>
      </c>
      <c r="J209" s="92">
        <v>124496</v>
      </c>
      <c r="K209" s="92">
        <v>983213.4</v>
      </c>
      <c r="L209" s="92">
        <v>0</v>
      </c>
      <c r="M209" s="92">
        <v>1766024.84</v>
      </c>
      <c r="N209" s="92">
        <v>419802.75000000006</v>
      </c>
      <c r="O209" s="92">
        <v>112046</v>
      </c>
      <c r="P209" s="92">
        <v>0</v>
      </c>
      <c r="Q209" s="92">
        <v>37167011.230000004</v>
      </c>
      <c r="R209" s="92">
        <v>0</v>
      </c>
      <c r="S209" s="92">
        <v>143800</v>
      </c>
      <c r="T209" s="92">
        <v>0</v>
      </c>
      <c r="U209" s="92">
        <v>0</v>
      </c>
      <c r="V209" s="92">
        <v>6175349</v>
      </c>
      <c r="W209" s="92">
        <v>710432</v>
      </c>
      <c r="X209" s="92">
        <v>177600</v>
      </c>
      <c r="Y209" s="92">
        <v>81895274.439999998</v>
      </c>
      <c r="Z209" s="94">
        <v>0.12</v>
      </c>
      <c r="AA209" s="9"/>
    </row>
    <row r="210" spans="1:27">
      <c r="A210" s="3" t="s">
        <v>67</v>
      </c>
      <c r="B210" s="6" t="s">
        <v>11</v>
      </c>
      <c r="C210" s="7">
        <v>4114807</v>
      </c>
      <c r="D210" s="7">
        <v>86990</v>
      </c>
      <c r="E210" s="92">
        <v>533918.69999999995</v>
      </c>
      <c r="F210" s="92">
        <v>13635805.74</v>
      </c>
      <c r="G210" s="92">
        <v>8380858.2300000004</v>
      </c>
      <c r="H210" s="92">
        <v>47519.28</v>
      </c>
      <c r="I210" s="92">
        <v>0</v>
      </c>
      <c r="J210" s="92">
        <v>2516091.1</v>
      </c>
      <c r="K210" s="92">
        <v>67721952.900000006</v>
      </c>
      <c r="L210" s="92">
        <v>2720037.75</v>
      </c>
      <c r="M210" s="92">
        <v>113497984.56999999</v>
      </c>
      <c r="N210" s="92">
        <v>14455997</v>
      </c>
      <c r="O210" s="92">
        <v>121765</v>
      </c>
      <c r="P210" s="92">
        <v>0</v>
      </c>
      <c r="Q210" s="92">
        <v>21807307.559999999</v>
      </c>
      <c r="R210" s="92">
        <v>0</v>
      </c>
      <c r="S210" s="92">
        <v>182720</v>
      </c>
      <c r="T210" s="92">
        <v>320800</v>
      </c>
      <c r="U210" s="92">
        <v>0</v>
      </c>
      <c r="V210" s="92">
        <v>1647590</v>
      </c>
      <c r="W210" s="92">
        <v>408535</v>
      </c>
      <c r="X210" s="92">
        <v>1197948</v>
      </c>
      <c r="Y210" s="92">
        <v>249196830.83000001</v>
      </c>
      <c r="Z210" s="94">
        <v>0.36</v>
      </c>
      <c r="AA210" s="9"/>
    </row>
    <row r="211" spans="1:27">
      <c r="A211" s="3" t="s">
        <v>190</v>
      </c>
      <c r="B211" s="6" t="s">
        <v>11</v>
      </c>
      <c r="C211" s="7">
        <v>4114906</v>
      </c>
      <c r="D211" s="7">
        <v>86825</v>
      </c>
      <c r="E211" s="92">
        <v>457733.9</v>
      </c>
      <c r="F211" s="92">
        <v>20682798.440000001</v>
      </c>
      <c r="G211" s="92">
        <v>7062432.3100000015</v>
      </c>
      <c r="H211" s="92">
        <v>56288.32</v>
      </c>
      <c r="I211" s="92">
        <v>0</v>
      </c>
      <c r="J211" s="92">
        <v>0</v>
      </c>
      <c r="K211" s="92">
        <v>1045710.16</v>
      </c>
      <c r="L211" s="92">
        <v>5679716.3799999999</v>
      </c>
      <c r="M211" s="92">
        <v>82898439.909999996</v>
      </c>
      <c r="N211" s="92">
        <v>427469696.44</v>
      </c>
      <c r="O211" s="92">
        <v>995549</v>
      </c>
      <c r="P211" s="92">
        <v>0</v>
      </c>
      <c r="Q211" s="92">
        <v>3571209.5300000003</v>
      </c>
      <c r="R211" s="92">
        <v>0</v>
      </c>
      <c r="S211" s="92">
        <v>77596.5</v>
      </c>
      <c r="T211" s="92">
        <v>0</v>
      </c>
      <c r="U211" s="92">
        <v>0</v>
      </c>
      <c r="V211" s="92">
        <v>1755049</v>
      </c>
      <c r="W211" s="92">
        <v>918320</v>
      </c>
      <c r="X211" s="92">
        <v>125740.8</v>
      </c>
      <c r="Y211" s="92">
        <v>552796280.68999994</v>
      </c>
      <c r="Z211" s="94">
        <v>0.8</v>
      </c>
      <c r="AA211" s="9"/>
    </row>
    <row r="212" spans="1:27">
      <c r="A212" s="3" t="s">
        <v>374</v>
      </c>
      <c r="B212" s="11" t="s">
        <v>29</v>
      </c>
      <c r="C212" s="7">
        <v>4115002</v>
      </c>
      <c r="D212" s="7">
        <v>87960</v>
      </c>
      <c r="E212" s="92">
        <v>262623.90000000002</v>
      </c>
      <c r="F212" s="92">
        <v>2337322.02</v>
      </c>
      <c r="G212" s="92">
        <v>14073347.209999997</v>
      </c>
      <c r="H212" s="92">
        <v>52799.199999999997</v>
      </c>
      <c r="I212" s="92">
        <v>19140</v>
      </c>
      <c r="J212" s="92">
        <v>0</v>
      </c>
      <c r="K212" s="92">
        <v>2395359.4</v>
      </c>
      <c r="L212" s="92">
        <v>0</v>
      </c>
      <c r="M212" s="92">
        <v>953429.53</v>
      </c>
      <c r="N212" s="92">
        <v>105335.42</v>
      </c>
      <c r="O212" s="92">
        <v>457116</v>
      </c>
      <c r="P212" s="92">
        <v>0</v>
      </c>
      <c r="Q212" s="92">
        <v>20214039.73</v>
      </c>
      <c r="R212" s="92">
        <v>0</v>
      </c>
      <c r="S212" s="92">
        <v>57072</v>
      </c>
      <c r="T212" s="92">
        <v>274800</v>
      </c>
      <c r="U212" s="92">
        <v>0</v>
      </c>
      <c r="V212" s="92">
        <v>6952926.5</v>
      </c>
      <c r="W212" s="92">
        <v>274869.2</v>
      </c>
      <c r="X212" s="92">
        <v>113664</v>
      </c>
      <c r="Y212" s="92">
        <v>48543844.109999999</v>
      </c>
      <c r="Z212" s="94">
        <v>7.0000000000000007E-2</v>
      </c>
      <c r="AA212" s="9"/>
    </row>
    <row r="213" spans="1:27">
      <c r="A213" s="3" t="s">
        <v>242</v>
      </c>
      <c r="B213" s="11" t="s">
        <v>29</v>
      </c>
      <c r="C213" s="7">
        <v>4115101</v>
      </c>
      <c r="D213" s="7">
        <v>87470</v>
      </c>
      <c r="E213" s="92">
        <v>173489.1</v>
      </c>
      <c r="F213" s="92">
        <v>4335869.49</v>
      </c>
      <c r="G213" s="92">
        <v>10636080.889999999</v>
      </c>
      <c r="H213" s="92">
        <v>109850.68000000001</v>
      </c>
      <c r="I213" s="92">
        <v>0</v>
      </c>
      <c r="J213" s="92">
        <v>0</v>
      </c>
      <c r="K213" s="92">
        <v>210874.32</v>
      </c>
      <c r="L213" s="92">
        <v>348453.72</v>
      </c>
      <c r="M213" s="92">
        <v>77671559.159999996</v>
      </c>
      <c r="N213" s="92">
        <v>867596.92</v>
      </c>
      <c r="O213" s="92">
        <v>142750</v>
      </c>
      <c r="P213" s="92">
        <v>112840</v>
      </c>
      <c r="Q213" s="92">
        <v>15790557.49</v>
      </c>
      <c r="R213" s="92">
        <v>0</v>
      </c>
      <c r="S213" s="92">
        <v>45444</v>
      </c>
      <c r="T213" s="92">
        <v>0</v>
      </c>
      <c r="U213" s="92">
        <v>0</v>
      </c>
      <c r="V213" s="92">
        <v>3032872</v>
      </c>
      <c r="W213" s="92">
        <v>1004660</v>
      </c>
      <c r="X213" s="92">
        <v>177600</v>
      </c>
      <c r="Y213" s="92">
        <v>114660497.77</v>
      </c>
      <c r="Z213" s="94">
        <v>0.17</v>
      </c>
      <c r="AA213" s="9"/>
    </row>
    <row r="214" spans="1:27">
      <c r="A214" s="3" t="s">
        <v>12</v>
      </c>
      <c r="B214" s="6" t="s">
        <v>11</v>
      </c>
      <c r="C214" s="7">
        <v>4115200</v>
      </c>
      <c r="D214" s="7">
        <v>87000</v>
      </c>
      <c r="E214" s="92">
        <v>595649.1</v>
      </c>
      <c r="F214" s="92">
        <v>15811133.279999999</v>
      </c>
      <c r="G214" s="92">
        <v>3386585.06</v>
      </c>
      <c r="H214" s="92">
        <v>65172.94</v>
      </c>
      <c r="I214" s="92">
        <v>0</v>
      </c>
      <c r="J214" s="92">
        <v>490884.5</v>
      </c>
      <c r="K214" s="92">
        <v>2506657.69</v>
      </c>
      <c r="L214" s="92">
        <v>1602533.13</v>
      </c>
      <c r="M214" s="92">
        <v>115219486.25</v>
      </c>
      <c r="N214" s="92">
        <v>9159453.9199999981</v>
      </c>
      <c r="O214" s="92">
        <v>369915</v>
      </c>
      <c r="P214" s="92">
        <v>0</v>
      </c>
      <c r="Q214" s="92">
        <v>6427808.2000000002</v>
      </c>
      <c r="R214" s="92">
        <v>11550</v>
      </c>
      <c r="S214" s="92">
        <v>134757</v>
      </c>
      <c r="T214" s="92">
        <v>104210.4</v>
      </c>
      <c r="U214" s="92">
        <v>0</v>
      </c>
      <c r="V214" s="92">
        <v>2494855.5</v>
      </c>
      <c r="W214" s="92">
        <v>225264</v>
      </c>
      <c r="X214" s="92">
        <v>1449660</v>
      </c>
      <c r="Y214" s="92">
        <v>160055575.96999997</v>
      </c>
      <c r="Z214" s="94">
        <v>0.23</v>
      </c>
      <c r="AA214" s="9"/>
    </row>
    <row r="215" spans="1:27">
      <c r="A215" s="3" t="s">
        <v>239</v>
      </c>
      <c r="B215" s="11" t="s">
        <v>31</v>
      </c>
      <c r="C215" s="7">
        <v>4115309</v>
      </c>
      <c r="D215" s="7">
        <v>85525</v>
      </c>
      <c r="E215" s="92">
        <v>566339.4</v>
      </c>
      <c r="F215" s="92">
        <v>4855944.84</v>
      </c>
      <c r="G215" s="92">
        <v>1772522.4699999997</v>
      </c>
      <c r="H215" s="92">
        <v>42239.360000000001</v>
      </c>
      <c r="I215" s="92">
        <v>0</v>
      </c>
      <c r="J215" s="92">
        <v>0</v>
      </c>
      <c r="K215" s="92">
        <v>1597439.2</v>
      </c>
      <c r="L215" s="92">
        <v>5826807.4100000001</v>
      </c>
      <c r="M215" s="92">
        <v>71254009.930000007</v>
      </c>
      <c r="N215" s="92">
        <v>1198349.69</v>
      </c>
      <c r="O215" s="92">
        <v>1925707.2</v>
      </c>
      <c r="P215" s="92">
        <v>264050</v>
      </c>
      <c r="Q215" s="92">
        <v>682728.75</v>
      </c>
      <c r="R215" s="92">
        <v>11340</v>
      </c>
      <c r="S215" s="92">
        <v>236637.6</v>
      </c>
      <c r="T215" s="92">
        <v>32016</v>
      </c>
      <c r="U215" s="92">
        <v>0</v>
      </c>
      <c r="V215" s="92">
        <v>42176254</v>
      </c>
      <c r="W215" s="92">
        <v>5849474.7000000002</v>
      </c>
      <c r="X215" s="92">
        <v>200301.6</v>
      </c>
      <c r="Y215" s="92">
        <v>138492162.15000001</v>
      </c>
      <c r="Z215" s="94">
        <v>0.2</v>
      </c>
      <c r="AA215" s="9"/>
    </row>
    <row r="216" spans="1:27">
      <c r="A216" s="3" t="s">
        <v>96</v>
      </c>
      <c r="B216" s="6" t="s">
        <v>15</v>
      </c>
      <c r="C216" s="7">
        <v>4115358</v>
      </c>
      <c r="D216" s="7">
        <v>85955</v>
      </c>
      <c r="E216" s="92">
        <v>5647483.0999999996</v>
      </c>
      <c r="F216" s="92">
        <v>89659200.329999998</v>
      </c>
      <c r="G216" s="92">
        <v>2641052.1800000002</v>
      </c>
      <c r="H216" s="92">
        <v>0</v>
      </c>
      <c r="I216" s="92">
        <v>0</v>
      </c>
      <c r="J216" s="92">
        <v>2131800</v>
      </c>
      <c r="K216" s="92">
        <v>47304.7</v>
      </c>
      <c r="L216" s="92">
        <v>484429.04000000004</v>
      </c>
      <c r="M216" s="92">
        <v>129859894.05</v>
      </c>
      <c r="N216" s="92">
        <v>137707.57999999999</v>
      </c>
      <c r="O216" s="92">
        <v>1780478</v>
      </c>
      <c r="P216" s="92">
        <v>0</v>
      </c>
      <c r="Q216" s="92">
        <v>10454995</v>
      </c>
      <c r="R216" s="92">
        <v>0</v>
      </c>
      <c r="S216" s="92">
        <v>158802</v>
      </c>
      <c r="T216" s="92">
        <v>16093040</v>
      </c>
      <c r="U216" s="92">
        <v>0</v>
      </c>
      <c r="V216" s="92">
        <v>15718998.800000001</v>
      </c>
      <c r="W216" s="92">
        <v>19087378.600000001</v>
      </c>
      <c r="X216" s="92">
        <v>63064079.600000001</v>
      </c>
      <c r="Y216" s="92">
        <v>356966642.98000008</v>
      </c>
      <c r="Z216" s="94">
        <v>0.52</v>
      </c>
      <c r="AA216" s="9"/>
    </row>
    <row r="217" spans="1:27">
      <c r="A217" s="3" t="s">
        <v>146</v>
      </c>
      <c r="B217" s="11" t="s">
        <v>31</v>
      </c>
      <c r="C217" s="7">
        <v>4115408</v>
      </c>
      <c r="D217" s="7">
        <v>85615</v>
      </c>
      <c r="E217" s="92">
        <v>3204084</v>
      </c>
      <c r="F217" s="92">
        <v>55746657.350000001</v>
      </c>
      <c r="G217" s="92">
        <v>12962315.360000001</v>
      </c>
      <c r="H217" s="92">
        <v>4554</v>
      </c>
      <c r="I217" s="92">
        <v>0</v>
      </c>
      <c r="J217" s="92">
        <v>37076</v>
      </c>
      <c r="K217" s="92">
        <v>1587223.78</v>
      </c>
      <c r="L217" s="92">
        <v>6704970</v>
      </c>
      <c r="M217" s="92">
        <v>69929548.099999994</v>
      </c>
      <c r="N217" s="92">
        <v>3772462.7</v>
      </c>
      <c r="O217" s="92">
        <v>4484034</v>
      </c>
      <c r="P217" s="92">
        <v>372805</v>
      </c>
      <c r="Q217" s="92">
        <v>4246487.96</v>
      </c>
      <c r="R217" s="92">
        <v>16744</v>
      </c>
      <c r="S217" s="92">
        <v>529158</v>
      </c>
      <c r="T217" s="92">
        <v>454725</v>
      </c>
      <c r="U217" s="92">
        <v>0</v>
      </c>
      <c r="V217" s="92">
        <v>52960728.200000003</v>
      </c>
      <c r="W217" s="92">
        <v>18392355</v>
      </c>
      <c r="X217" s="92">
        <v>21744019.399999999</v>
      </c>
      <c r="Y217" s="92">
        <v>257149947.84999999</v>
      </c>
      <c r="Z217" s="94">
        <v>0.37</v>
      </c>
      <c r="AA217" s="9"/>
    </row>
    <row r="218" spans="1:27">
      <c r="A218" s="3" t="s">
        <v>387</v>
      </c>
      <c r="B218" s="11" t="s">
        <v>21</v>
      </c>
      <c r="C218" s="7">
        <v>4115457</v>
      </c>
      <c r="D218" s="7">
        <v>85168</v>
      </c>
      <c r="E218" s="92">
        <v>373522.2</v>
      </c>
      <c r="F218" s="92">
        <v>529372.80000000005</v>
      </c>
      <c r="G218" s="92">
        <v>35441573.899999999</v>
      </c>
      <c r="H218" s="92">
        <v>482365.9</v>
      </c>
      <c r="I218" s="92">
        <v>0</v>
      </c>
      <c r="J218" s="92">
        <v>0</v>
      </c>
      <c r="K218" s="92">
        <v>136673.04</v>
      </c>
      <c r="L218" s="92">
        <v>579097.44000000006</v>
      </c>
      <c r="M218" s="92">
        <v>16967520.260000002</v>
      </c>
      <c r="N218" s="92">
        <v>279552.33999999997</v>
      </c>
      <c r="O218" s="92">
        <v>616017.4</v>
      </c>
      <c r="P218" s="92">
        <v>62619.6</v>
      </c>
      <c r="Q218" s="92">
        <v>1050640.74</v>
      </c>
      <c r="R218" s="92">
        <v>0</v>
      </c>
      <c r="S218" s="92">
        <v>82616</v>
      </c>
      <c r="T218" s="92">
        <v>48703</v>
      </c>
      <c r="U218" s="92">
        <v>0</v>
      </c>
      <c r="V218" s="92">
        <v>11934826.699999999</v>
      </c>
      <c r="W218" s="92">
        <v>3964083</v>
      </c>
      <c r="X218" s="92">
        <v>530400</v>
      </c>
      <c r="Y218" s="92">
        <v>73079584.319999993</v>
      </c>
      <c r="Z218" s="94">
        <v>0.11</v>
      </c>
      <c r="AA218" s="9"/>
    </row>
    <row r="219" spans="1:27">
      <c r="A219" s="3" t="s">
        <v>384</v>
      </c>
      <c r="B219" s="6" t="s">
        <v>11</v>
      </c>
      <c r="C219" s="7">
        <v>4115507</v>
      </c>
      <c r="D219" s="7">
        <v>86910</v>
      </c>
      <c r="E219" s="92">
        <v>329532.40000000002</v>
      </c>
      <c r="F219" s="92">
        <v>10613697.950000001</v>
      </c>
      <c r="G219" s="92">
        <v>7551780.8200000003</v>
      </c>
      <c r="H219" s="92">
        <v>32682.44</v>
      </c>
      <c r="I219" s="92">
        <v>0</v>
      </c>
      <c r="J219" s="92">
        <v>0</v>
      </c>
      <c r="K219" s="92">
        <v>369173.26</v>
      </c>
      <c r="L219" s="92">
        <v>1146074.32</v>
      </c>
      <c r="M219" s="92">
        <v>13391446.82</v>
      </c>
      <c r="N219" s="92">
        <v>39149.599999999999</v>
      </c>
      <c r="O219" s="92">
        <v>212429.2</v>
      </c>
      <c r="P219" s="92">
        <v>0</v>
      </c>
      <c r="Q219" s="92">
        <v>15868912.48</v>
      </c>
      <c r="R219" s="92">
        <v>0</v>
      </c>
      <c r="S219" s="92">
        <v>19152</v>
      </c>
      <c r="T219" s="92">
        <v>0</v>
      </c>
      <c r="U219" s="92">
        <v>0</v>
      </c>
      <c r="V219" s="92">
        <v>570550</v>
      </c>
      <c r="W219" s="92">
        <v>141280</v>
      </c>
      <c r="X219" s="92">
        <v>131238</v>
      </c>
      <c r="Y219" s="92">
        <v>50417099.290000007</v>
      </c>
      <c r="Z219" s="94">
        <v>7.0000000000000007E-2</v>
      </c>
      <c r="AA219" s="9"/>
    </row>
    <row r="220" spans="1:27">
      <c r="A220" s="3" t="s">
        <v>66</v>
      </c>
      <c r="B220" s="6" t="s">
        <v>15</v>
      </c>
      <c r="C220" s="7">
        <v>4115606</v>
      </c>
      <c r="D220" s="7">
        <v>85887</v>
      </c>
      <c r="E220" s="92">
        <v>4444839.8</v>
      </c>
      <c r="F220" s="92">
        <v>104694194.20999999</v>
      </c>
      <c r="G220" s="92">
        <v>14791331.789999999</v>
      </c>
      <c r="H220" s="92">
        <v>0</v>
      </c>
      <c r="I220" s="92">
        <v>0</v>
      </c>
      <c r="J220" s="92">
        <v>0</v>
      </c>
      <c r="K220" s="92">
        <v>1824784.47</v>
      </c>
      <c r="L220" s="92">
        <v>2551113.0399999996</v>
      </c>
      <c r="M220" s="92">
        <v>59757863.230000004</v>
      </c>
      <c r="N220" s="92">
        <v>4086665.3299999996</v>
      </c>
      <c r="O220" s="92">
        <v>969676.5</v>
      </c>
      <c r="P220" s="92">
        <v>15654.9</v>
      </c>
      <c r="Q220" s="92">
        <v>3288618.25</v>
      </c>
      <c r="R220" s="92">
        <v>9800</v>
      </c>
      <c r="S220" s="92">
        <v>339214</v>
      </c>
      <c r="T220" s="92">
        <v>139325</v>
      </c>
      <c r="U220" s="92">
        <v>0</v>
      </c>
      <c r="V220" s="92">
        <v>44368852</v>
      </c>
      <c r="W220" s="92">
        <v>16472297</v>
      </c>
      <c r="X220" s="92">
        <v>26782494.609999999</v>
      </c>
      <c r="Y220" s="92">
        <v>284536724.13</v>
      </c>
      <c r="Z220" s="94">
        <v>0.41</v>
      </c>
      <c r="AA220" s="9"/>
    </row>
    <row r="221" spans="1:27">
      <c r="A221" s="3" t="s">
        <v>230</v>
      </c>
      <c r="B221" s="6" t="s">
        <v>7</v>
      </c>
      <c r="C221" s="7">
        <v>4115705</v>
      </c>
      <c r="D221" s="7">
        <v>83260</v>
      </c>
      <c r="E221" s="92">
        <v>1502.1</v>
      </c>
      <c r="F221" s="92">
        <v>11937</v>
      </c>
      <c r="G221" s="92">
        <v>89498</v>
      </c>
      <c r="H221" s="92">
        <v>1443.46</v>
      </c>
      <c r="I221" s="92">
        <v>0</v>
      </c>
      <c r="J221" s="92">
        <v>0</v>
      </c>
      <c r="K221" s="92">
        <v>30497.46</v>
      </c>
      <c r="L221" s="92">
        <v>0</v>
      </c>
      <c r="M221" s="92">
        <v>203441.84</v>
      </c>
      <c r="N221" s="92">
        <v>34488.839999999997</v>
      </c>
      <c r="O221" s="92">
        <v>0</v>
      </c>
      <c r="P221" s="92">
        <v>0</v>
      </c>
      <c r="Q221" s="92">
        <v>22214.34</v>
      </c>
      <c r="R221" s="92">
        <v>0</v>
      </c>
      <c r="S221" s="92">
        <v>4098.8100000000004</v>
      </c>
      <c r="T221" s="92">
        <v>12123</v>
      </c>
      <c r="U221" s="92">
        <v>5117310</v>
      </c>
      <c r="V221" s="92">
        <v>36151.800000000003</v>
      </c>
      <c r="W221" s="92">
        <v>0</v>
      </c>
      <c r="X221" s="92">
        <v>3248.4</v>
      </c>
      <c r="Y221" s="92">
        <v>5567955.0499999998</v>
      </c>
      <c r="Z221" s="94">
        <v>0.01</v>
      </c>
      <c r="AA221" s="9"/>
    </row>
    <row r="222" spans="1:27">
      <c r="A222" s="3" t="s">
        <v>391</v>
      </c>
      <c r="B222" s="11" t="s">
        <v>21</v>
      </c>
      <c r="C222" s="7">
        <v>4115739</v>
      </c>
      <c r="D222" s="7">
        <v>85240</v>
      </c>
      <c r="E222" s="92">
        <v>149208.6</v>
      </c>
      <c r="F222" s="92">
        <v>212774</v>
      </c>
      <c r="G222" s="92">
        <v>12211542.140000001</v>
      </c>
      <c r="H222" s="92">
        <v>0</v>
      </c>
      <c r="I222" s="92">
        <v>0</v>
      </c>
      <c r="J222" s="92">
        <v>0</v>
      </c>
      <c r="K222" s="92">
        <v>201199.19</v>
      </c>
      <c r="L222" s="92">
        <v>595081.4</v>
      </c>
      <c r="M222" s="92">
        <v>30980722.09</v>
      </c>
      <c r="N222" s="92">
        <v>277208.55</v>
      </c>
      <c r="O222" s="92">
        <v>2010710</v>
      </c>
      <c r="P222" s="92">
        <v>17326.900000000001</v>
      </c>
      <c r="Q222" s="92">
        <v>1126526.8800000001</v>
      </c>
      <c r="R222" s="92">
        <v>0</v>
      </c>
      <c r="S222" s="92">
        <v>154268.79999999999</v>
      </c>
      <c r="T222" s="92">
        <v>20855</v>
      </c>
      <c r="U222" s="92">
        <v>0</v>
      </c>
      <c r="V222" s="92">
        <v>3058455</v>
      </c>
      <c r="W222" s="92">
        <v>565465.51</v>
      </c>
      <c r="X222" s="92">
        <v>417948</v>
      </c>
      <c r="Y222" s="92">
        <v>51999292.059999995</v>
      </c>
      <c r="Z222" s="94">
        <v>0.08</v>
      </c>
      <c r="AA222" s="9"/>
    </row>
    <row r="223" spans="1:27">
      <c r="A223" s="3" t="s">
        <v>209</v>
      </c>
      <c r="B223" s="6" t="s">
        <v>11</v>
      </c>
      <c r="C223" s="7">
        <v>4115754</v>
      </c>
      <c r="D223" s="7">
        <v>86828</v>
      </c>
      <c r="E223" s="92">
        <v>57192.2</v>
      </c>
      <c r="F223" s="92">
        <v>1815734.49</v>
      </c>
      <c r="G223" s="92">
        <v>2109646.4699999997</v>
      </c>
      <c r="H223" s="92">
        <v>5405.4</v>
      </c>
      <c r="I223" s="92">
        <v>0</v>
      </c>
      <c r="J223" s="92">
        <v>0</v>
      </c>
      <c r="K223" s="92">
        <v>1644522.1</v>
      </c>
      <c r="L223" s="92">
        <v>1297092.2999999998</v>
      </c>
      <c r="M223" s="92">
        <v>18133924.449999999</v>
      </c>
      <c r="N223" s="92">
        <v>41669538.25</v>
      </c>
      <c r="O223" s="92">
        <v>942424</v>
      </c>
      <c r="P223" s="92">
        <v>0</v>
      </c>
      <c r="Q223" s="92">
        <v>194779.2</v>
      </c>
      <c r="R223" s="92">
        <v>0</v>
      </c>
      <c r="S223" s="92">
        <v>37099.5</v>
      </c>
      <c r="T223" s="92">
        <v>4010</v>
      </c>
      <c r="U223" s="92">
        <v>0</v>
      </c>
      <c r="V223" s="92">
        <v>900647</v>
      </c>
      <c r="W223" s="92">
        <v>353200</v>
      </c>
      <c r="X223" s="92">
        <v>66067.199999999997</v>
      </c>
      <c r="Y223" s="92">
        <v>69231282.560000002</v>
      </c>
      <c r="Z223" s="94">
        <v>0.1</v>
      </c>
      <c r="AA223" s="9"/>
    </row>
    <row r="224" spans="1:27">
      <c r="A224" s="3" t="s">
        <v>48</v>
      </c>
      <c r="B224" s="6" t="s">
        <v>15</v>
      </c>
      <c r="C224" s="7">
        <v>4115804</v>
      </c>
      <c r="D224" s="7">
        <v>85884</v>
      </c>
      <c r="E224" s="92">
        <v>5705084.9000000004</v>
      </c>
      <c r="F224" s="92">
        <v>70350291.819999993</v>
      </c>
      <c r="G224" s="92">
        <v>12272211.360000001</v>
      </c>
      <c r="H224" s="92">
        <v>0</v>
      </c>
      <c r="I224" s="92">
        <v>3809.45</v>
      </c>
      <c r="J224" s="92">
        <v>0</v>
      </c>
      <c r="K224" s="92">
        <v>1471724.8</v>
      </c>
      <c r="L224" s="92">
        <v>223516.16000000003</v>
      </c>
      <c r="M224" s="92">
        <v>67570420.370000005</v>
      </c>
      <c r="N224" s="92">
        <v>3415152.71</v>
      </c>
      <c r="O224" s="92">
        <v>1003425</v>
      </c>
      <c r="P224" s="92">
        <v>0</v>
      </c>
      <c r="Q224" s="92">
        <v>3817021.86</v>
      </c>
      <c r="R224" s="92">
        <v>0</v>
      </c>
      <c r="S224" s="92">
        <v>291746</v>
      </c>
      <c r="T224" s="92">
        <v>265580</v>
      </c>
      <c r="U224" s="92">
        <v>0</v>
      </c>
      <c r="V224" s="92">
        <v>33499809</v>
      </c>
      <c r="W224" s="92">
        <v>10684177</v>
      </c>
      <c r="X224" s="92">
        <v>68153448.179999992</v>
      </c>
      <c r="Y224" s="92">
        <v>278727418.61000001</v>
      </c>
      <c r="Z224" s="94">
        <v>0.4</v>
      </c>
      <c r="AA224" s="9"/>
    </row>
    <row r="225" spans="1:27">
      <c r="A225" s="3" t="s">
        <v>210</v>
      </c>
      <c r="B225" s="6" t="s">
        <v>15</v>
      </c>
      <c r="C225" s="7">
        <v>4115853</v>
      </c>
      <c r="D225" s="7">
        <v>85998</v>
      </c>
      <c r="E225" s="92">
        <v>2000459</v>
      </c>
      <c r="F225" s="92">
        <v>38808559.609999999</v>
      </c>
      <c r="G225" s="92">
        <v>4815525.84</v>
      </c>
      <c r="H225" s="92">
        <v>0</v>
      </c>
      <c r="I225" s="92">
        <v>0</v>
      </c>
      <c r="J225" s="92">
        <v>0</v>
      </c>
      <c r="K225" s="92">
        <v>197263.25</v>
      </c>
      <c r="L225" s="92">
        <v>369877.87</v>
      </c>
      <c r="M225" s="92">
        <v>39970324.799999997</v>
      </c>
      <c r="N225" s="92">
        <v>351623.75</v>
      </c>
      <c r="O225" s="92">
        <v>1629980</v>
      </c>
      <c r="P225" s="92">
        <v>0</v>
      </c>
      <c r="Q225" s="92">
        <v>29112524.59</v>
      </c>
      <c r="R225" s="92">
        <v>0</v>
      </c>
      <c r="S225" s="92">
        <v>116914.2</v>
      </c>
      <c r="T225" s="92">
        <v>1328266</v>
      </c>
      <c r="U225" s="92">
        <v>0</v>
      </c>
      <c r="V225" s="92">
        <v>18342937</v>
      </c>
      <c r="W225" s="92">
        <v>9651286</v>
      </c>
      <c r="X225" s="92">
        <v>16896753.68</v>
      </c>
      <c r="Y225" s="92">
        <v>163592295.59000003</v>
      </c>
      <c r="Z225" s="94">
        <v>0.24</v>
      </c>
      <c r="AA225" s="9"/>
    </row>
    <row r="226" spans="1:27">
      <c r="A226" s="3" t="s">
        <v>329</v>
      </c>
      <c r="B226" s="11" t="s">
        <v>29</v>
      </c>
      <c r="C226" s="7">
        <v>4115903</v>
      </c>
      <c r="D226" s="7">
        <v>87840</v>
      </c>
      <c r="E226" s="92">
        <v>240826.8</v>
      </c>
      <c r="F226" s="92">
        <v>7029564.1500000004</v>
      </c>
      <c r="G226" s="92">
        <v>7157011.3200000003</v>
      </c>
      <c r="H226" s="92">
        <v>175927.78</v>
      </c>
      <c r="I226" s="92">
        <v>0</v>
      </c>
      <c r="J226" s="92">
        <v>0</v>
      </c>
      <c r="K226" s="92">
        <v>2926676.8</v>
      </c>
      <c r="L226" s="92">
        <v>0</v>
      </c>
      <c r="M226" s="92">
        <v>4863007.95</v>
      </c>
      <c r="N226" s="92">
        <v>849.15</v>
      </c>
      <c r="O226" s="92">
        <v>296232.32000000001</v>
      </c>
      <c r="P226" s="92">
        <v>0</v>
      </c>
      <c r="Q226" s="92">
        <v>29514220.610000003</v>
      </c>
      <c r="R226" s="92">
        <v>0</v>
      </c>
      <c r="S226" s="92">
        <v>61004</v>
      </c>
      <c r="T226" s="92">
        <v>32616</v>
      </c>
      <c r="U226" s="92">
        <v>0</v>
      </c>
      <c r="V226" s="92">
        <v>22023623.100000001</v>
      </c>
      <c r="W226" s="92">
        <v>0</v>
      </c>
      <c r="X226" s="92">
        <v>98801.9</v>
      </c>
      <c r="Y226" s="92">
        <v>74420361.879999995</v>
      </c>
      <c r="Z226" s="94">
        <v>0.11</v>
      </c>
      <c r="AA226" s="9"/>
    </row>
    <row r="227" spans="1:27">
      <c r="A227" s="3" t="s">
        <v>402</v>
      </c>
      <c r="B227" s="6" t="s">
        <v>11</v>
      </c>
      <c r="C227" s="7">
        <v>4116000</v>
      </c>
      <c r="D227" s="7">
        <v>86615</v>
      </c>
      <c r="E227" s="92">
        <v>397473.5</v>
      </c>
      <c r="F227" s="92">
        <v>16390300.100000001</v>
      </c>
      <c r="G227" s="92">
        <v>5064802.1999999993</v>
      </c>
      <c r="H227" s="92">
        <v>2639.96</v>
      </c>
      <c r="I227" s="92">
        <v>0</v>
      </c>
      <c r="J227" s="92">
        <v>0</v>
      </c>
      <c r="K227" s="92">
        <v>162813.28</v>
      </c>
      <c r="L227" s="92">
        <v>0</v>
      </c>
      <c r="M227" s="92">
        <v>567140.85</v>
      </c>
      <c r="N227" s="92">
        <v>449822.11</v>
      </c>
      <c r="O227" s="92">
        <v>73059</v>
      </c>
      <c r="P227" s="92">
        <v>0</v>
      </c>
      <c r="Q227" s="92">
        <v>5982107.0800000001</v>
      </c>
      <c r="R227" s="92">
        <v>0</v>
      </c>
      <c r="S227" s="92">
        <v>0</v>
      </c>
      <c r="T227" s="92">
        <v>12030</v>
      </c>
      <c r="U227" s="92">
        <v>0</v>
      </c>
      <c r="V227" s="92">
        <v>4312459.8</v>
      </c>
      <c r="W227" s="92">
        <v>224321.6</v>
      </c>
      <c r="X227" s="92">
        <v>469373.12</v>
      </c>
      <c r="Y227" s="92">
        <v>34108342.600000001</v>
      </c>
      <c r="Z227" s="94">
        <v>0.05</v>
      </c>
      <c r="AA227" s="9"/>
    </row>
    <row r="228" spans="1:27">
      <c r="A228" s="3" t="s">
        <v>143</v>
      </c>
      <c r="B228" s="6" t="s">
        <v>15</v>
      </c>
      <c r="C228" s="7">
        <v>4116059</v>
      </c>
      <c r="D228" s="7">
        <v>85890</v>
      </c>
      <c r="E228" s="92">
        <v>3930315.9</v>
      </c>
      <c r="F228" s="92">
        <v>43585870.759999998</v>
      </c>
      <c r="G228" s="92">
        <v>9903059.2200000007</v>
      </c>
      <c r="H228" s="92">
        <v>0</v>
      </c>
      <c r="I228" s="92">
        <v>0</v>
      </c>
      <c r="J228" s="92">
        <v>274120</v>
      </c>
      <c r="K228" s="92">
        <v>2296136.9500000002</v>
      </c>
      <c r="L228" s="92">
        <v>89882.739999999991</v>
      </c>
      <c r="M228" s="92">
        <v>89929355.189999998</v>
      </c>
      <c r="N228" s="92">
        <v>2210278.34</v>
      </c>
      <c r="O228" s="92">
        <v>336054</v>
      </c>
      <c r="P228" s="92">
        <v>10075</v>
      </c>
      <c r="Q228" s="92">
        <v>6522871.5899999999</v>
      </c>
      <c r="R228" s="92">
        <v>0</v>
      </c>
      <c r="S228" s="92">
        <v>297316.76</v>
      </c>
      <c r="T228" s="92">
        <v>1133850</v>
      </c>
      <c r="U228" s="92">
        <v>0</v>
      </c>
      <c r="V228" s="92">
        <v>31129424.359999999</v>
      </c>
      <c r="W228" s="92">
        <v>6951514</v>
      </c>
      <c r="X228" s="92">
        <v>56384686.579999998</v>
      </c>
      <c r="Y228" s="92">
        <v>254984811.38999999</v>
      </c>
      <c r="Z228" s="94">
        <v>0.37</v>
      </c>
      <c r="AA228" s="9"/>
    </row>
    <row r="229" spans="1:27">
      <c r="A229" s="3" t="s">
        <v>213</v>
      </c>
      <c r="B229" s="11" t="s">
        <v>29</v>
      </c>
      <c r="C229" s="7">
        <v>4116109</v>
      </c>
      <c r="D229" s="7">
        <v>87370</v>
      </c>
      <c r="E229" s="92">
        <v>548864.5</v>
      </c>
      <c r="F229" s="92">
        <v>12679017.729999999</v>
      </c>
      <c r="G229" s="92">
        <v>15670674.82</v>
      </c>
      <c r="H229" s="92">
        <v>80049.780000000013</v>
      </c>
      <c r="I229" s="92">
        <v>0</v>
      </c>
      <c r="J229" s="92">
        <v>0</v>
      </c>
      <c r="K229" s="92">
        <v>713314</v>
      </c>
      <c r="L229" s="92">
        <v>964870.04</v>
      </c>
      <c r="M229" s="92">
        <v>50503464.600000001</v>
      </c>
      <c r="N229" s="92">
        <v>495133.6</v>
      </c>
      <c r="O229" s="92">
        <v>960594.77000000014</v>
      </c>
      <c r="P229" s="92">
        <v>0</v>
      </c>
      <c r="Q229" s="92">
        <v>25500255.359999999</v>
      </c>
      <c r="R229" s="92">
        <v>0</v>
      </c>
      <c r="S229" s="92">
        <v>23710.799999999999</v>
      </c>
      <c r="T229" s="92">
        <v>0</v>
      </c>
      <c r="U229" s="92">
        <v>0</v>
      </c>
      <c r="V229" s="92">
        <v>11882900.199999999</v>
      </c>
      <c r="W229" s="92">
        <v>1356288</v>
      </c>
      <c r="X229" s="92">
        <v>1284035</v>
      </c>
      <c r="Y229" s="92">
        <v>122663173.19999999</v>
      </c>
      <c r="Z229" s="94">
        <v>0.18</v>
      </c>
      <c r="AA229" s="9"/>
    </row>
    <row r="230" spans="1:27">
      <c r="A230" s="3" t="s">
        <v>325</v>
      </c>
      <c r="B230" s="6" t="s">
        <v>7</v>
      </c>
      <c r="C230" s="7">
        <v>4116208</v>
      </c>
      <c r="D230" s="7">
        <v>83350</v>
      </c>
      <c r="E230" s="92">
        <v>25535.7</v>
      </c>
      <c r="F230" s="92">
        <v>100260</v>
      </c>
      <c r="G230" s="92">
        <v>277874.90000000002</v>
      </c>
      <c r="H230" s="92">
        <v>18845.7</v>
      </c>
      <c r="I230" s="92">
        <v>1075000</v>
      </c>
      <c r="J230" s="92">
        <v>1802566</v>
      </c>
      <c r="K230" s="92">
        <v>5181111.25</v>
      </c>
      <c r="L230" s="92">
        <v>0</v>
      </c>
      <c r="M230" s="92">
        <v>722431.86</v>
      </c>
      <c r="N230" s="92">
        <v>23784432.579999998</v>
      </c>
      <c r="O230" s="92">
        <v>196150</v>
      </c>
      <c r="P230" s="92">
        <v>2753230</v>
      </c>
      <c r="Q230" s="92">
        <v>1914956.2</v>
      </c>
      <c r="R230" s="92">
        <v>0</v>
      </c>
      <c r="S230" s="92">
        <v>15623.849999999999</v>
      </c>
      <c r="T230" s="92">
        <v>32390</v>
      </c>
      <c r="U230" s="92">
        <v>0</v>
      </c>
      <c r="V230" s="92">
        <v>988831.2</v>
      </c>
      <c r="W230" s="92">
        <v>3689</v>
      </c>
      <c r="X230" s="92">
        <v>11448.26</v>
      </c>
      <c r="Y230" s="92">
        <v>38904376.5</v>
      </c>
      <c r="Z230" s="94">
        <v>0.06</v>
      </c>
      <c r="AA230" s="9"/>
    </row>
    <row r="231" spans="1:27">
      <c r="A231" s="3" t="s">
        <v>283</v>
      </c>
      <c r="B231" s="6" t="s">
        <v>11</v>
      </c>
      <c r="C231" s="7">
        <v>4116307</v>
      </c>
      <c r="D231" s="7">
        <v>86760</v>
      </c>
      <c r="E231" s="92">
        <v>1602111</v>
      </c>
      <c r="F231" s="92">
        <v>70128605.120000005</v>
      </c>
      <c r="G231" s="92">
        <v>8299398.620000001</v>
      </c>
      <c r="H231" s="92">
        <v>13199.8</v>
      </c>
      <c r="I231" s="92">
        <v>20097</v>
      </c>
      <c r="J231" s="92">
        <v>18380</v>
      </c>
      <c r="K231" s="92">
        <v>300902.84999999998</v>
      </c>
      <c r="L231" s="92">
        <v>99539.55</v>
      </c>
      <c r="M231" s="92">
        <v>21592373.93</v>
      </c>
      <c r="N231" s="92">
        <v>1738500.91</v>
      </c>
      <c r="O231" s="92">
        <v>211612</v>
      </c>
      <c r="P231" s="92">
        <v>10075</v>
      </c>
      <c r="Q231" s="92">
        <v>9670466.9399999995</v>
      </c>
      <c r="R231" s="92">
        <v>0</v>
      </c>
      <c r="S231" s="92">
        <v>33725.4</v>
      </c>
      <c r="T231" s="92">
        <v>568847.64</v>
      </c>
      <c r="U231" s="92">
        <v>0</v>
      </c>
      <c r="V231" s="92">
        <v>2058338</v>
      </c>
      <c r="W231" s="92">
        <v>511120</v>
      </c>
      <c r="X231" s="92">
        <v>51060</v>
      </c>
      <c r="Y231" s="92">
        <v>116928353.76000001</v>
      </c>
      <c r="Z231" s="94">
        <v>0.17</v>
      </c>
      <c r="AA231" s="9"/>
    </row>
    <row r="232" spans="1:27">
      <c r="A232" s="3" t="s">
        <v>346</v>
      </c>
      <c r="B232" s="6" t="s">
        <v>11</v>
      </c>
      <c r="C232" s="7">
        <v>4116406</v>
      </c>
      <c r="D232" s="7">
        <v>86680</v>
      </c>
      <c r="E232" s="92">
        <v>479727.6</v>
      </c>
      <c r="F232" s="92">
        <v>12816325.68</v>
      </c>
      <c r="G232" s="92">
        <v>11387012.120000001</v>
      </c>
      <c r="H232" s="92">
        <v>207436.94</v>
      </c>
      <c r="I232" s="92">
        <v>15950</v>
      </c>
      <c r="J232" s="92">
        <v>0</v>
      </c>
      <c r="K232" s="92">
        <v>547875.38</v>
      </c>
      <c r="L232" s="92">
        <v>0</v>
      </c>
      <c r="M232" s="92">
        <v>5979683.5999999996</v>
      </c>
      <c r="N232" s="92">
        <v>127444.79999999999</v>
      </c>
      <c r="O232" s="92">
        <v>258882</v>
      </c>
      <c r="P232" s="92">
        <v>0</v>
      </c>
      <c r="Q232" s="92">
        <v>28131335.440000001</v>
      </c>
      <c r="R232" s="92">
        <v>0</v>
      </c>
      <c r="S232" s="92">
        <v>22071.149999999998</v>
      </c>
      <c r="T232" s="92">
        <v>56550</v>
      </c>
      <c r="U232" s="92">
        <v>0</v>
      </c>
      <c r="V232" s="92">
        <v>2589360.2000000002</v>
      </c>
      <c r="W232" s="92">
        <v>862594</v>
      </c>
      <c r="X232" s="92">
        <v>67710</v>
      </c>
      <c r="Y232" s="92">
        <v>63549958.910000004</v>
      </c>
      <c r="Z232" s="94">
        <v>0.09</v>
      </c>
      <c r="AA232" s="9"/>
    </row>
    <row r="233" spans="1:27">
      <c r="A233" s="3" t="s">
        <v>403</v>
      </c>
      <c r="B233" s="11" t="s">
        <v>29</v>
      </c>
      <c r="C233" s="7">
        <v>4116505</v>
      </c>
      <c r="D233" s="7">
        <v>87790</v>
      </c>
      <c r="E233" s="92">
        <v>148906.79999999999</v>
      </c>
      <c r="F233" s="92">
        <v>2012033.1</v>
      </c>
      <c r="G233" s="92">
        <v>9235156.9899999984</v>
      </c>
      <c r="H233" s="92">
        <v>80680.56</v>
      </c>
      <c r="I233" s="92">
        <v>0</v>
      </c>
      <c r="J233" s="92">
        <v>0</v>
      </c>
      <c r="K233" s="92">
        <v>1835342.4</v>
      </c>
      <c r="L233" s="92">
        <v>0</v>
      </c>
      <c r="M233" s="92">
        <v>1062131.33</v>
      </c>
      <c r="N233" s="92">
        <v>18800</v>
      </c>
      <c r="O233" s="92">
        <v>225647.6</v>
      </c>
      <c r="P233" s="92">
        <v>0</v>
      </c>
      <c r="Q233" s="92">
        <v>17372043</v>
      </c>
      <c r="R233" s="92">
        <v>0</v>
      </c>
      <c r="S233" s="92">
        <v>30972</v>
      </c>
      <c r="T233" s="92">
        <v>0</v>
      </c>
      <c r="U233" s="92">
        <v>0</v>
      </c>
      <c r="V233" s="92">
        <v>1975869</v>
      </c>
      <c r="W233" s="92">
        <v>0</v>
      </c>
      <c r="X233" s="92">
        <v>55800.22</v>
      </c>
      <c r="Y233" s="92">
        <v>34053383</v>
      </c>
      <c r="Z233" s="94">
        <v>0.05</v>
      </c>
      <c r="AA233" s="9"/>
    </row>
    <row r="234" spans="1:27">
      <c r="A234" s="3" t="s">
        <v>340</v>
      </c>
      <c r="B234" s="11" t="s">
        <v>63</v>
      </c>
      <c r="C234" s="7">
        <v>4116604</v>
      </c>
      <c r="D234" s="7">
        <v>86230</v>
      </c>
      <c r="E234" s="92">
        <v>100136.7</v>
      </c>
      <c r="F234" s="92">
        <v>1369186.35</v>
      </c>
      <c r="G234" s="92">
        <v>2306362.02</v>
      </c>
      <c r="H234" s="92">
        <v>1069.2</v>
      </c>
      <c r="I234" s="92">
        <v>0</v>
      </c>
      <c r="J234" s="92">
        <v>0</v>
      </c>
      <c r="K234" s="92">
        <v>6242070.4000000004</v>
      </c>
      <c r="L234" s="92">
        <v>1854716.49</v>
      </c>
      <c r="M234" s="92">
        <v>22306582.149999999</v>
      </c>
      <c r="N234" s="92">
        <v>778703.64</v>
      </c>
      <c r="O234" s="92">
        <v>48636.5</v>
      </c>
      <c r="P234" s="92">
        <v>0</v>
      </c>
      <c r="Q234" s="92">
        <v>6717679.4000000004</v>
      </c>
      <c r="R234" s="92">
        <v>0</v>
      </c>
      <c r="S234" s="92">
        <v>14133.74</v>
      </c>
      <c r="T234" s="92">
        <v>71770</v>
      </c>
      <c r="U234" s="92">
        <v>0</v>
      </c>
      <c r="V234" s="92">
        <v>236440</v>
      </c>
      <c r="W234" s="92">
        <v>211920</v>
      </c>
      <c r="X234" s="92">
        <v>263158.7</v>
      </c>
      <c r="Y234" s="92">
        <v>42522565.290000007</v>
      </c>
      <c r="Z234" s="94">
        <v>0.06</v>
      </c>
      <c r="AA234" s="9"/>
    </row>
    <row r="235" spans="1:27">
      <c r="A235" s="3" t="s">
        <v>84</v>
      </c>
      <c r="B235" s="6" t="s">
        <v>15</v>
      </c>
      <c r="C235" s="7">
        <v>4116703</v>
      </c>
      <c r="D235" s="7">
        <v>85410</v>
      </c>
      <c r="E235" s="92">
        <v>4394293.0999999996</v>
      </c>
      <c r="F235" s="92">
        <v>224547428.78999999</v>
      </c>
      <c r="G235" s="92">
        <v>7360046.1199999992</v>
      </c>
      <c r="H235" s="92">
        <v>6599.9</v>
      </c>
      <c r="I235" s="92">
        <v>0</v>
      </c>
      <c r="J235" s="92">
        <v>0</v>
      </c>
      <c r="K235" s="92">
        <v>2223323.35</v>
      </c>
      <c r="L235" s="92">
        <v>1258047.6199999999</v>
      </c>
      <c r="M235" s="92">
        <v>161793771.92000002</v>
      </c>
      <c r="N235" s="92">
        <v>2623033.69</v>
      </c>
      <c r="O235" s="92">
        <v>1357200</v>
      </c>
      <c r="P235" s="92">
        <v>0</v>
      </c>
      <c r="Q235" s="92">
        <v>5045276.84</v>
      </c>
      <c r="R235" s="92">
        <v>0</v>
      </c>
      <c r="S235" s="92">
        <v>76066</v>
      </c>
      <c r="T235" s="92">
        <v>12801358.109999999</v>
      </c>
      <c r="U235" s="92">
        <v>0</v>
      </c>
      <c r="V235" s="92">
        <v>22694113.5</v>
      </c>
      <c r="W235" s="92">
        <v>3571590.25</v>
      </c>
      <c r="X235" s="92">
        <v>28900027.5</v>
      </c>
      <c r="Y235" s="92">
        <v>478652176.69</v>
      </c>
      <c r="Z235" s="94">
        <v>0.69</v>
      </c>
      <c r="AA235" s="9"/>
    </row>
    <row r="236" spans="1:27">
      <c r="A236" s="3" t="s">
        <v>286</v>
      </c>
      <c r="B236" s="11" t="s">
        <v>21</v>
      </c>
      <c r="C236" s="7">
        <v>4116802</v>
      </c>
      <c r="D236" s="7">
        <v>87330</v>
      </c>
      <c r="E236" s="92">
        <v>489372.9</v>
      </c>
      <c r="F236" s="92">
        <v>7977403.21</v>
      </c>
      <c r="G236" s="92">
        <v>20967454.229999993</v>
      </c>
      <c r="H236" s="92">
        <v>14766.74</v>
      </c>
      <c r="I236" s="92">
        <v>0</v>
      </c>
      <c r="J236" s="92">
        <v>0</v>
      </c>
      <c r="K236" s="92">
        <v>149006.39999999999</v>
      </c>
      <c r="L236" s="92">
        <v>1013447.9500000001</v>
      </c>
      <c r="M236" s="92">
        <v>91648373.769999996</v>
      </c>
      <c r="N236" s="92">
        <v>5636283.8099999996</v>
      </c>
      <c r="O236" s="92">
        <v>97098.89</v>
      </c>
      <c r="P236" s="92">
        <v>83492.800000000003</v>
      </c>
      <c r="Q236" s="92">
        <v>2722914.22</v>
      </c>
      <c r="R236" s="92">
        <v>0</v>
      </c>
      <c r="S236" s="92">
        <v>6012</v>
      </c>
      <c r="T236" s="92">
        <v>0</v>
      </c>
      <c r="U236" s="92">
        <v>0</v>
      </c>
      <c r="V236" s="92">
        <v>13488753</v>
      </c>
      <c r="W236" s="92">
        <v>1271520</v>
      </c>
      <c r="X236" s="92">
        <v>29304</v>
      </c>
      <c r="Y236" s="92">
        <v>145595203.91999999</v>
      </c>
      <c r="Z236" s="94">
        <v>0.21</v>
      </c>
      <c r="AA236" s="9"/>
    </row>
    <row r="237" spans="1:27">
      <c r="A237" s="3" t="s">
        <v>113</v>
      </c>
      <c r="B237" s="6" t="s">
        <v>11</v>
      </c>
      <c r="C237" s="7">
        <v>4116901</v>
      </c>
      <c r="D237" s="7">
        <v>87600</v>
      </c>
      <c r="E237" s="92">
        <v>1187732.5</v>
      </c>
      <c r="F237" s="92">
        <v>38499687.859999999</v>
      </c>
      <c r="G237" s="92">
        <v>37086400.910000004</v>
      </c>
      <c r="H237" s="92">
        <v>427332.80000000005</v>
      </c>
      <c r="I237" s="92">
        <v>4785</v>
      </c>
      <c r="J237" s="92">
        <v>0</v>
      </c>
      <c r="K237" s="92">
        <v>15517894.800000001</v>
      </c>
      <c r="L237" s="92">
        <v>298618.65000000002</v>
      </c>
      <c r="M237" s="92">
        <v>11747611.25</v>
      </c>
      <c r="N237" s="92">
        <v>962625.97</v>
      </c>
      <c r="O237" s="92">
        <v>1252682</v>
      </c>
      <c r="P237" s="92">
        <v>111560</v>
      </c>
      <c r="Q237" s="92">
        <v>57911117.380000003</v>
      </c>
      <c r="R237" s="92">
        <v>0</v>
      </c>
      <c r="S237" s="92">
        <v>89736</v>
      </c>
      <c r="T237" s="92">
        <v>80200</v>
      </c>
      <c r="U237" s="92">
        <v>0</v>
      </c>
      <c r="V237" s="92">
        <v>12131388.4</v>
      </c>
      <c r="W237" s="92">
        <v>415364</v>
      </c>
      <c r="X237" s="92">
        <v>620017.5</v>
      </c>
      <c r="Y237" s="92">
        <v>178344755.02000001</v>
      </c>
      <c r="Z237" s="94">
        <v>0.26</v>
      </c>
      <c r="AA237" s="9"/>
    </row>
    <row r="238" spans="1:27">
      <c r="A238" s="3" t="s">
        <v>312</v>
      </c>
      <c r="B238" s="11" t="s">
        <v>31</v>
      </c>
      <c r="C238" s="7">
        <v>4116950</v>
      </c>
      <c r="D238" s="7">
        <v>85635</v>
      </c>
      <c r="E238" s="92">
        <v>2061523.9</v>
      </c>
      <c r="F238" s="92">
        <v>35974656.939999998</v>
      </c>
      <c r="G238" s="92">
        <v>16575484.73</v>
      </c>
      <c r="H238" s="92">
        <v>5148</v>
      </c>
      <c r="I238" s="92">
        <v>0</v>
      </c>
      <c r="J238" s="92">
        <v>0</v>
      </c>
      <c r="K238" s="92">
        <v>780860.2</v>
      </c>
      <c r="L238" s="92">
        <v>463098</v>
      </c>
      <c r="M238" s="92">
        <v>9247856.629999999</v>
      </c>
      <c r="N238" s="92">
        <v>1305185.2</v>
      </c>
      <c r="O238" s="92">
        <v>2466848.4</v>
      </c>
      <c r="P238" s="92">
        <v>150292.4</v>
      </c>
      <c r="Q238" s="92">
        <v>1821785.51</v>
      </c>
      <c r="R238" s="92">
        <v>3920</v>
      </c>
      <c r="S238" s="92">
        <v>153670</v>
      </c>
      <c r="T238" s="92">
        <v>271198</v>
      </c>
      <c r="U238" s="92">
        <v>0</v>
      </c>
      <c r="V238" s="92">
        <v>34217913.199999996</v>
      </c>
      <c r="W238" s="92">
        <v>9913158.5999999996</v>
      </c>
      <c r="X238" s="92">
        <v>5501003.5999999996</v>
      </c>
      <c r="Y238" s="92">
        <v>120913603.31</v>
      </c>
      <c r="Z238" s="94">
        <v>0.18</v>
      </c>
      <c r="AA238" s="9"/>
    </row>
    <row r="239" spans="1:27">
      <c r="A239" s="3" t="s">
        <v>268</v>
      </c>
      <c r="B239" s="11" t="s">
        <v>63</v>
      </c>
      <c r="C239" s="7">
        <v>4117008</v>
      </c>
      <c r="D239" s="7">
        <v>86310</v>
      </c>
      <c r="E239" s="92">
        <v>379616.7</v>
      </c>
      <c r="F239" s="92">
        <v>9292833.4900000002</v>
      </c>
      <c r="G239" s="92">
        <v>7525578.04</v>
      </c>
      <c r="H239" s="92">
        <v>2316.6</v>
      </c>
      <c r="I239" s="92">
        <v>0</v>
      </c>
      <c r="J239" s="92">
        <v>0</v>
      </c>
      <c r="K239" s="92">
        <v>126238.7</v>
      </c>
      <c r="L239" s="92">
        <v>5829188.6600000001</v>
      </c>
      <c r="M239" s="92">
        <v>41711393.050000004</v>
      </c>
      <c r="N239" s="92">
        <v>5750663.8099999996</v>
      </c>
      <c r="O239" s="92">
        <v>206584</v>
      </c>
      <c r="P239" s="92">
        <v>0</v>
      </c>
      <c r="Q239" s="92">
        <v>14412444.550000001</v>
      </c>
      <c r="R239" s="92">
        <v>0</v>
      </c>
      <c r="S239" s="92">
        <v>17280.18</v>
      </c>
      <c r="T239" s="92">
        <v>33520</v>
      </c>
      <c r="U239" s="92">
        <v>0</v>
      </c>
      <c r="V239" s="92">
        <v>2112301.5</v>
      </c>
      <c r="W239" s="92">
        <v>587337.6</v>
      </c>
      <c r="X239" s="92">
        <v>225642</v>
      </c>
      <c r="Y239" s="92">
        <v>88212938.88000001</v>
      </c>
      <c r="Z239" s="94">
        <v>0.13</v>
      </c>
      <c r="AA239" s="9"/>
    </row>
    <row r="240" spans="1:27">
      <c r="A240" s="3" t="s">
        <v>299</v>
      </c>
      <c r="B240" s="11" t="s">
        <v>21</v>
      </c>
      <c r="C240" s="7">
        <v>4117057</v>
      </c>
      <c r="D240" s="7">
        <v>85350</v>
      </c>
      <c r="E240" s="92">
        <v>1011227.4</v>
      </c>
      <c r="F240" s="92">
        <v>7393973.4000000004</v>
      </c>
      <c r="G240" s="92">
        <v>36063011.899999999</v>
      </c>
      <c r="H240" s="92">
        <v>139586.28</v>
      </c>
      <c r="I240" s="92">
        <v>0</v>
      </c>
      <c r="J240" s="92">
        <v>0</v>
      </c>
      <c r="K240" s="92">
        <v>278248.2</v>
      </c>
      <c r="L240" s="92">
        <v>1711263.0099999998</v>
      </c>
      <c r="M240" s="92">
        <v>27597515.460000001</v>
      </c>
      <c r="N240" s="92">
        <v>1780053.16</v>
      </c>
      <c r="O240" s="92">
        <v>4824297.5</v>
      </c>
      <c r="P240" s="92">
        <v>440944.4</v>
      </c>
      <c r="Q240" s="92">
        <v>878210.96</v>
      </c>
      <c r="R240" s="92">
        <v>0</v>
      </c>
      <c r="S240" s="92">
        <v>462497</v>
      </c>
      <c r="T240" s="92">
        <v>84595</v>
      </c>
      <c r="U240" s="92">
        <v>0</v>
      </c>
      <c r="V240" s="92">
        <v>28560077</v>
      </c>
      <c r="W240" s="92">
        <v>8653565.3000000007</v>
      </c>
      <c r="X240" s="92">
        <v>1590175.4</v>
      </c>
      <c r="Y240" s="92">
        <v>121469241.37</v>
      </c>
      <c r="Z240" s="94">
        <v>0.18</v>
      </c>
      <c r="AA240" s="9"/>
    </row>
    <row r="241" spans="1:27">
      <c r="A241" s="3" t="s">
        <v>175</v>
      </c>
      <c r="B241" s="11" t="s">
        <v>29</v>
      </c>
      <c r="C241" s="7">
        <v>4117107</v>
      </c>
      <c r="D241" s="7">
        <v>87970</v>
      </c>
      <c r="E241" s="92">
        <v>351514.2</v>
      </c>
      <c r="F241" s="92">
        <v>2284006.13</v>
      </c>
      <c r="G241" s="92">
        <v>29596863.239999998</v>
      </c>
      <c r="H241" s="92">
        <v>2238830.48</v>
      </c>
      <c r="I241" s="92">
        <v>0</v>
      </c>
      <c r="J241" s="92">
        <v>0</v>
      </c>
      <c r="K241" s="92">
        <v>563299.60000000009</v>
      </c>
      <c r="L241" s="92">
        <v>14628</v>
      </c>
      <c r="M241" s="92">
        <v>310879.92</v>
      </c>
      <c r="N241" s="92">
        <v>68553.5</v>
      </c>
      <c r="O241" s="92">
        <v>574698</v>
      </c>
      <c r="P241" s="92">
        <v>0</v>
      </c>
      <c r="Q241" s="92">
        <v>16411003.1</v>
      </c>
      <c r="R241" s="92">
        <v>0</v>
      </c>
      <c r="S241" s="92">
        <v>120691.2</v>
      </c>
      <c r="T241" s="92">
        <v>27480</v>
      </c>
      <c r="U241" s="92">
        <v>0</v>
      </c>
      <c r="V241" s="92">
        <v>5531429.7999999998</v>
      </c>
      <c r="W241" s="92">
        <v>209046.93</v>
      </c>
      <c r="X241" s="92">
        <v>424020</v>
      </c>
      <c r="Y241" s="92">
        <v>58726944.100000001</v>
      </c>
      <c r="Z241" s="94">
        <v>0.09</v>
      </c>
      <c r="AA241" s="9"/>
    </row>
    <row r="242" spans="1:27">
      <c r="A242" s="3" t="s">
        <v>324</v>
      </c>
      <c r="B242" s="11" t="s">
        <v>29</v>
      </c>
      <c r="C242" s="7">
        <v>4117206</v>
      </c>
      <c r="D242" s="7">
        <v>87490</v>
      </c>
      <c r="E242" s="92">
        <v>259962.3</v>
      </c>
      <c r="F242" s="92">
        <v>61499354.100000001</v>
      </c>
      <c r="G242" s="92">
        <v>9893542.0399999991</v>
      </c>
      <c r="H242" s="92">
        <v>22439.66</v>
      </c>
      <c r="I242" s="92">
        <v>0</v>
      </c>
      <c r="J242" s="92">
        <v>0</v>
      </c>
      <c r="K242" s="92">
        <v>372602.7</v>
      </c>
      <c r="L242" s="92">
        <v>0</v>
      </c>
      <c r="M242" s="92">
        <v>262805</v>
      </c>
      <c r="N242" s="92">
        <v>118937.03</v>
      </c>
      <c r="O242" s="92">
        <v>130518</v>
      </c>
      <c r="P242" s="92">
        <v>0</v>
      </c>
      <c r="Q242" s="92">
        <v>13525753.18</v>
      </c>
      <c r="R242" s="92">
        <v>0</v>
      </c>
      <c r="S242" s="92">
        <v>13012.2</v>
      </c>
      <c r="T242" s="92">
        <v>0</v>
      </c>
      <c r="U242" s="92">
        <v>0</v>
      </c>
      <c r="V242" s="92">
        <v>3159041</v>
      </c>
      <c r="W242" s="92">
        <v>559000</v>
      </c>
      <c r="X242" s="92">
        <v>15540</v>
      </c>
      <c r="Y242" s="92">
        <v>89832507.209999993</v>
      </c>
      <c r="Z242" s="94">
        <v>0.13</v>
      </c>
      <c r="AA242" s="9"/>
    </row>
    <row r="243" spans="1:27">
      <c r="A243" s="3" t="s">
        <v>156</v>
      </c>
      <c r="B243" s="11" t="s">
        <v>31</v>
      </c>
      <c r="C243" s="7">
        <v>4117255</v>
      </c>
      <c r="D243" s="7">
        <v>85685</v>
      </c>
      <c r="E243" s="92">
        <v>2060706.5</v>
      </c>
      <c r="F243" s="92">
        <v>20199307.789999999</v>
      </c>
      <c r="G243" s="92">
        <v>22704453.900000002</v>
      </c>
      <c r="H243" s="92">
        <v>3960</v>
      </c>
      <c r="I243" s="92">
        <v>0</v>
      </c>
      <c r="J243" s="92">
        <v>0</v>
      </c>
      <c r="K243" s="92">
        <v>3988202.85</v>
      </c>
      <c r="L243" s="92">
        <v>14156647.689999999</v>
      </c>
      <c r="M243" s="92">
        <v>73844687.799999997</v>
      </c>
      <c r="N243" s="92">
        <v>2233673.7999999998</v>
      </c>
      <c r="O243" s="92">
        <v>4087044.1</v>
      </c>
      <c r="P243" s="92">
        <v>104366</v>
      </c>
      <c r="Q243" s="92">
        <v>6864410.4299999997</v>
      </c>
      <c r="R243" s="92">
        <v>8820</v>
      </c>
      <c r="S243" s="92">
        <v>309450</v>
      </c>
      <c r="T243" s="92">
        <v>1740068</v>
      </c>
      <c r="U243" s="92">
        <v>0</v>
      </c>
      <c r="V243" s="92">
        <v>41407575.5</v>
      </c>
      <c r="W243" s="92">
        <v>8486543.0999999996</v>
      </c>
      <c r="X243" s="92">
        <v>10898424</v>
      </c>
      <c r="Y243" s="92">
        <v>213098341.46000001</v>
      </c>
      <c r="Z243" s="94">
        <v>0.31</v>
      </c>
      <c r="AA243" s="9"/>
    </row>
    <row r="244" spans="1:27">
      <c r="A244" s="3" t="s">
        <v>401</v>
      </c>
      <c r="B244" s="11" t="s">
        <v>63</v>
      </c>
      <c r="C244" s="7">
        <v>4117214</v>
      </c>
      <c r="D244" s="7">
        <v>86250</v>
      </c>
      <c r="E244" s="92">
        <v>8511.9</v>
      </c>
      <c r="F244" s="92">
        <v>35709.269999999997</v>
      </c>
      <c r="G244" s="92">
        <v>228745.02999999997</v>
      </c>
      <c r="H244" s="92">
        <v>0</v>
      </c>
      <c r="I244" s="92">
        <v>0</v>
      </c>
      <c r="J244" s="92">
        <v>0</v>
      </c>
      <c r="K244" s="92">
        <v>367124.3</v>
      </c>
      <c r="L244" s="92">
        <v>2775233.0300000003</v>
      </c>
      <c r="M244" s="92">
        <v>20147359.870000001</v>
      </c>
      <c r="N244" s="92">
        <v>17755024.870000001</v>
      </c>
      <c r="O244" s="92">
        <v>43805.65</v>
      </c>
      <c r="P244" s="92">
        <v>0</v>
      </c>
      <c r="Q244" s="92">
        <v>1459693.5999999999</v>
      </c>
      <c r="R244" s="92">
        <v>0</v>
      </c>
      <c r="S244" s="92">
        <v>4145.2800000000007</v>
      </c>
      <c r="T244" s="92">
        <v>0</v>
      </c>
      <c r="U244" s="92">
        <v>0</v>
      </c>
      <c r="V244" s="92">
        <v>121226</v>
      </c>
      <c r="W244" s="92">
        <v>0</v>
      </c>
      <c r="X244" s="92">
        <v>210709.4</v>
      </c>
      <c r="Y244" s="92">
        <v>43157288.200000003</v>
      </c>
      <c r="Z244" s="94">
        <v>0.06</v>
      </c>
      <c r="AA244" s="9"/>
    </row>
    <row r="245" spans="1:27">
      <c r="A245" s="3" t="s">
        <v>99</v>
      </c>
      <c r="B245" s="6" t="s">
        <v>15</v>
      </c>
      <c r="C245" s="7">
        <v>4117222</v>
      </c>
      <c r="D245" s="7">
        <v>85930</v>
      </c>
      <c r="E245" s="92">
        <v>9402244.5</v>
      </c>
      <c r="F245" s="92">
        <v>70056396.939999998</v>
      </c>
      <c r="G245" s="92">
        <v>3201899.5999999996</v>
      </c>
      <c r="H245" s="92">
        <v>0</v>
      </c>
      <c r="I245" s="92">
        <v>0</v>
      </c>
      <c r="J245" s="92">
        <v>0</v>
      </c>
      <c r="K245" s="92">
        <v>282362.40000000002</v>
      </c>
      <c r="L245" s="92">
        <v>342266.96</v>
      </c>
      <c r="M245" s="92">
        <v>82678080.049999997</v>
      </c>
      <c r="N245" s="92">
        <v>301749.38</v>
      </c>
      <c r="O245" s="92">
        <v>1151315</v>
      </c>
      <c r="P245" s="92">
        <v>0</v>
      </c>
      <c r="Q245" s="92">
        <v>4523600</v>
      </c>
      <c r="R245" s="92">
        <v>0</v>
      </c>
      <c r="S245" s="92">
        <v>76773.8</v>
      </c>
      <c r="T245" s="92">
        <v>8272140</v>
      </c>
      <c r="U245" s="92">
        <v>0</v>
      </c>
      <c r="V245" s="92">
        <v>23486996</v>
      </c>
      <c r="W245" s="92">
        <v>11846350</v>
      </c>
      <c r="X245" s="92">
        <v>119473664.7</v>
      </c>
      <c r="Y245" s="92">
        <v>335095839.32999998</v>
      </c>
      <c r="Z245" s="94">
        <v>0.49</v>
      </c>
      <c r="AA245" s="9"/>
    </row>
    <row r="246" spans="1:27">
      <c r="A246" s="3" t="s">
        <v>307</v>
      </c>
      <c r="B246" s="11" t="s">
        <v>21</v>
      </c>
      <c r="C246" s="7">
        <v>4117271</v>
      </c>
      <c r="D246" s="7">
        <v>85250</v>
      </c>
      <c r="E246" s="92">
        <v>482174.1</v>
      </c>
      <c r="F246" s="92">
        <v>577052</v>
      </c>
      <c r="G246" s="92">
        <v>23315035.830000002</v>
      </c>
      <c r="H246" s="92">
        <v>29700</v>
      </c>
      <c r="I246" s="92">
        <v>0</v>
      </c>
      <c r="J246" s="92">
        <v>0</v>
      </c>
      <c r="K246" s="92">
        <v>1583881.3</v>
      </c>
      <c r="L246" s="92">
        <v>2008759.6</v>
      </c>
      <c r="M246" s="92">
        <v>26145384.119999997</v>
      </c>
      <c r="N246" s="92">
        <v>578406.93999999994</v>
      </c>
      <c r="O246" s="92">
        <v>740274</v>
      </c>
      <c r="P246" s="92">
        <v>0</v>
      </c>
      <c r="Q246" s="92">
        <v>2290451.3400000003</v>
      </c>
      <c r="R246" s="92">
        <v>0</v>
      </c>
      <c r="S246" s="92">
        <v>503050</v>
      </c>
      <c r="T246" s="92">
        <v>229710</v>
      </c>
      <c r="U246" s="92">
        <v>0</v>
      </c>
      <c r="V246" s="92">
        <v>15860565</v>
      </c>
      <c r="W246" s="92">
        <v>2011052</v>
      </c>
      <c r="X246" s="92">
        <v>3692300</v>
      </c>
      <c r="Y246" s="92">
        <v>80047796.230000004</v>
      </c>
      <c r="Z246" s="94">
        <v>0.12</v>
      </c>
      <c r="AA246" s="9"/>
    </row>
    <row r="247" spans="1:27">
      <c r="A247" s="3" t="s">
        <v>357</v>
      </c>
      <c r="B247" s="6" t="s">
        <v>11</v>
      </c>
      <c r="C247" s="7">
        <v>4117297</v>
      </c>
      <c r="D247" s="7">
        <v>86895</v>
      </c>
      <c r="E247" s="92">
        <v>1226574.3</v>
      </c>
      <c r="F247" s="92">
        <v>57643510.049999997</v>
      </c>
      <c r="G247" s="92">
        <v>11786042.380000001</v>
      </c>
      <c r="H247" s="92">
        <v>61010.82</v>
      </c>
      <c r="I247" s="92">
        <v>0</v>
      </c>
      <c r="J247" s="92">
        <v>0</v>
      </c>
      <c r="K247" s="92">
        <v>4854340.59</v>
      </c>
      <c r="L247" s="92">
        <v>229591.84</v>
      </c>
      <c r="M247" s="92">
        <v>12764289.18</v>
      </c>
      <c r="N247" s="92">
        <v>86102.849999999991</v>
      </c>
      <c r="O247" s="92">
        <v>180808.8</v>
      </c>
      <c r="P247" s="92">
        <v>0</v>
      </c>
      <c r="Q247" s="92">
        <v>2586619.35</v>
      </c>
      <c r="R247" s="92">
        <v>0</v>
      </c>
      <c r="S247" s="92">
        <v>20344.5</v>
      </c>
      <c r="T247" s="92">
        <v>0</v>
      </c>
      <c r="U247" s="92">
        <v>0</v>
      </c>
      <c r="V247" s="92">
        <v>1275839</v>
      </c>
      <c r="W247" s="92">
        <v>565120</v>
      </c>
      <c r="X247" s="92">
        <v>682434</v>
      </c>
      <c r="Y247" s="92">
        <v>93962627.659999982</v>
      </c>
      <c r="Z247" s="94">
        <v>0.14000000000000001</v>
      </c>
      <c r="AA247" s="9"/>
    </row>
    <row r="248" spans="1:27">
      <c r="A248" s="3" t="s">
        <v>172</v>
      </c>
      <c r="B248" s="11" t="s">
        <v>21</v>
      </c>
      <c r="C248" s="7">
        <v>4117305</v>
      </c>
      <c r="D248" s="7">
        <v>84350</v>
      </c>
      <c r="E248" s="92">
        <v>2822445.9</v>
      </c>
      <c r="F248" s="92">
        <v>403497.5</v>
      </c>
      <c r="G248" s="92">
        <v>67235441.180000007</v>
      </c>
      <c r="H248" s="92">
        <v>549764.81999999995</v>
      </c>
      <c r="I248" s="92">
        <v>0</v>
      </c>
      <c r="J248" s="92">
        <v>0</v>
      </c>
      <c r="K248" s="92">
        <v>14662.43</v>
      </c>
      <c r="L248" s="92">
        <v>10523342.6</v>
      </c>
      <c r="M248" s="92">
        <v>159873621.53999999</v>
      </c>
      <c r="N248" s="92">
        <v>10064973.300000001</v>
      </c>
      <c r="O248" s="92">
        <v>56590857.969999999</v>
      </c>
      <c r="P248" s="92">
        <v>6270</v>
      </c>
      <c r="Q248" s="92">
        <v>439364.67000000004</v>
      </c>
      <c r="R248" s="92">
        <v>0</v>
      </c>
      <c r="S248" s="92">
        <v>775618.04</v>
      </c>
      <c r="T248" s="92">
        <v>21984.62</v>
      </c>
      <c r="U248" s="92">
        <v>0</v>
      </c>
      <c r="V248" s="92">
        <v>15025031.5</v>
      </c>
      <c r="W248" s="92">
        <v>1854994.3</v>
      </c>
      <c r="X248" s="92">
        <v>2753870</v>
      </c>
      <c r="Y248" s="92">
        <v>328955740.37000006</v>
      </c>
      <c r="Z248" s="94">
        <v>0.48</v>
      </c>
      <c r="AA248" s="9"/>
    </row>
    <row r="249" spans="1:27">
      <c r="A249" s="3" t="s">
        <v>294</v>
      </c>
      <c r="B249" s="6" t="s">
        <v>11</v>
      </c>
      <c r="C249" s="7">
        <v>4117404</v>
      </c>
      <c r="D249" s="7">
        <v>87170</v>
      </c>
      <c r="E249" s="92">
        <v>120530.4</v>
      </c>
      <c r="F249" s="92">
        <v>4768413.95</v>
      </c>
      <c r="G249" s="92">
        <v>585610.11</v>
      </c>
      <c r="H249" s="92">
        <v>16086.72</v>
      </c>
      <c r="I249" s="92">
        <v>0</v>
      </c>
      <c r="J249" s="92">
        <v>0</v>
      </c>
      <c r="K249" s="92">
        <v>519467.77999999997</v>
      </c>
      <c r="L249" s="92">
        <v>45599.85</v>
      </c>
      <c r="M249" s="92">
        <v>62275909.859999999</v>
      </c>
      <c r="N249" s="92">
        <v>295132.2</v>
      </c>
      <c r="O249" s="92">
        <v>164412.5</v>
      </c>
      <c r="P249" s="92">
        <v>0</v>
      </c>
      <c r="Q249" s="92">
        <v>4349490.1399999997</v>
      </c>
      <c r="R249" s="92">
        <v>0</v>
      </c>
      <c r="S249" s="92">
        <v>19930</v>
      </c>
      <c r="T249" s="92">
        <v>4010</v>
      </c>
      <c r="U249" s="92">
        <v>0</v>
      </c>
      <c r="V249" s="92">
        <v>259844</v>
      </c>
      <c r="W249" s="92">
        <v>52983.199999999997</v>
      </c>
      <c r="X249" s="92">
        <v>53280</v>
      </c>
      <c r="Y249" s="92">
        <v>73530700.710000008</v>
      </c>
      <c r="Z249" s="94">
        <v>0.11</v>
      </c>
      <c r="AA249" s="9"/>
    </row>
    <row r="250" spans="1:27">
      <c r="A250" s="3" t="s">
        <v>201</v>
      </c>
      <c r="B250" s="6" t="s">
        <v>15</v>
      </c>
      <c r="C250" s="7">
        <v>4117453</v>
      </c>
      <c r="D250" s="7">
        <v>85933</v>
      </c>
      <c r="E250" s="92">
        <v>3726476.7</v>
      </c>
      <c r="F250" s="92">
        <v>30630595.960000005</v>
      </c>
      <c r="G250" s="92">
        <v>8752347.8100000005</v>
      </c>
      <c r="H250" s="92">
        <v>437386.9</v>
      </c>
      <c r="I250" s="92">
        <v>0</v>
      </c>
      <c r="J250" s="92">
        <v>0</v>
      </c>
      <c r="K250" s="92">
        <v>286380</v>
      </c>
      <c r="L250" s="92">
        <v>441980.91999999993</v>
      </c>
      <c r="M250" s="92">
        <v>69337090.289999992</v>
      </c>
      <c r="N250" s="92">
        <v>318742.83</v>
      </c>
      <c r="O250" s="92">
        <v>4441094</v>
      </c>
      <c r="P250" s="92">
        <v>0</v>
      </c>
      <c r="Q250" s="92">
        <v>1110781.6499999999</v>
      </c>
      <c r="R250" s="92">
        <v>0</v>
      </c>
      <c r="S250" s="92">
        <v>149774.72</v>
      </c>
      <c r="T250" s="92">
        <v>3626680</v>
      </c>
      <c r="U250" s="92">
        <v>0</v>
      </c>
      <c r="V250" s="92">
        <v>14212870.1</v>
      </c>
      <c r="W250" s="92">
        <v>5694690</v>
      </c>
      <c r="X250" s="92">
        <v>51257249.840000004</v>
      </c>
      <c r="Y250" s="92">
        <v>194424141.72</v>
      </c>
      <c r="Z250" s="94">
        <v>0.28000000000000003</v>
      </c>
      <c r="AA250" s="9"/>
    </row>
    <row r="251" spans="1:27">
      <c r="A251" s="3" t="s">
        <v>149</v>
      </c>
      <c r="B251" s="6" t="s">
        <v>11</v>
      </c>
      <c r="C251" s="7">
        <v>4117503</v>
      </c>
      <c r="D251" s="7">
        <v>87140</v>
      </c>
      <c r="E251" s="92">
        <v>151795.20000000001</v>
      </c>
      <c r="F251" s="92">
        <v>5818240.2300000004</v>
      </c>
      <c r="G251" s="92">
        <v>1026828.13</v>
      </c>
      <c r="H251" s="92">
        <v>52799.199999999997</v>
      </c>
      <c r="I251" s="92">
        <v>0</v>
      </c>
      <c r="J251" s="92">
        <v>0</v>
      </c>
      <c r="K251" s="92">
        <v>112958.7</v>
      </c>
      <c r="L251" s="92">
        <v>195023.79</v>
      </c>
      <c r="M251" s="92">
        <v>44735652.120000005</v>
      </c>
      <c r="N251" s="92">
        <v>2496812.8499999996</v>
      </c>
      <c r="O251" s="92">
        <v>572561</v>
      </c>
      <c r="P251" s="92">
        <v>0</v>
      </c>
      <c r="Q251" s="92">
        <v>13773029.039999999</v>
      </c>
      <c r="R251" s="92">
        <v>0</v>
      </c>
      <c r="S251" s="92">
        <v>19490.400000000001</v>
      </c>
      <c r="T251" s="92">
        <v>267530</v>
      </c>
      <c r="U251" s="92">
        <v>0</v>
      </c>
      <c r="V251" s="92">
        <v>758230</v>
      </c>
      <c r="W251" s="92">
        <v>273541.7</v>
      </c>
      <c r="X251" s="92">
        <v>166500</v>
      </c>
      <c r="Y251" s="92">
        <v>70420992.360000014</v>
      </c>
      <c r="Z251" s="94">
        <v>0.1</v>
      </c>
      <c r="AA251" s="9"/>
    </row>
    <row r="252" spans="1:27">
      <c r="A252" s="3" t="s">
        <v>69</v>
      </c>
      <c r="B252" s="11" t="s">
        <v>21</v>
      </c>
      <c r="C252" s="7">
        <v>4117602</v>
      </c>
      <c r="D252" s="7">
        <v>84670</v>
      </c>
      <c r="E252" s="92">
        <v>608273.4</v>
      </c>
      <c r="F252" s="92">
        <v>1761050.11</v>
      </c>
      <c r="G252" s="92">
        <v>6929252.1000000015</v>
      </c>
      <c r="H252" s="92">
        <v>376194.3</v>
      </c>
      <c r="I252" s="92">
        <v>0</v>
      </c>
      <c r="J252" s="92">
        <v>0</v>
      </c>
      <c r="K252" s="92">
        <v>15737541</v>
      </c>
      <c r="L252" s="92">
        <v>3478334.96</v>
      </c>
      <c r="M252" s="92">
        <v>89771935.210000008</v>
      </c>
      <c r="N252" s="92">
        <v>33713826.899999999</v>
      </c>
      <c r="O252" s="92">
        <v>17431289.800000001</v>
      </c>
      <c r="P252" s="92">
        <v>2777650</v>
      </c>
      <c r="Q252" s="92">
        <v>476093.2</v>
      </c>
      <c r="R252" s="92">
        <v>2520</v>
      </c>
      <c r="S252" s="92">
        <v>405198</v>
      </c>
      <c r="T252" s="92">
        <v>63170</v>
      </c>
      <c r="U252" s="92">
        <v>0</v>
      </c>
      <c r="V252" s="92">
        <v>8172542.4000000004</v>
      </c>
      <c r="W252" s="92">
        <v>3781288.9</v>
      </c>
      <c r="X252" s="92">
        <v>0</v>
      </c>
      <c r="Y252" s="92">
        <v>185486160.28000003</v>
      </c>
      <c r="Z252" s="94">
        <v>0.27</v>
      </c>
      <c r="AA252" s="9"/>
    </row>
    <row r="253" spans="1:27">
      <c r="A253" s="3" t="s">
        <v>56</v>
      </c>
      <c r="B253" s="6" t="s">
        <v>7</v>
      </c>
      <c r="C253" s="7">
        <v>4117701</v>
      </c>
      <c r="D253" s="7">
        <v>84130</v>
      </c>
      <c r="E253" s="92">
        <v>2408525.4</v>
      </c>
      <c r="F253" s="92">
        <v>39755554.939999998</v>
      </c>
      <c r="G253" s="92">
        <v>18724984.66</v>
      </c>
      <c r="H253" s="92">
        <v>3320963.6399999997</v>
      </c>
      <c r="I253" s="92">
        <v>0</v>
      </c>
      <c r="J253" s="92">
        <v>0</v>
      </c>
      <c r="K253" s="92">
        <v>3559904.4</v>
      </c>
      <c r="L253" s="92">
        <v>32461455.890000001</v>
      </c>
      <c r="M253" s="92">
        <v>249240430</v>
      </c>
      <c r="N253" s="92">
        <v>15478032.910000002</v>
      </c>
      <c r="O253" s="92">
        <v>15886616.699999999</v>
      </c>
      <c r="P253" s="92">
        <v>164922.4</v>
      </c>
      <c r="Q253" s="92">
        <v>51897150.299999997</v>
      </c>
      <c r="R253" s="92">
        <v>0</v>
      </c>
      <c r="S253" s="92">
        <v>1192410.3999999999</v>
      </c>
      <c r="T253" s="92">
        <v>0</v>
      </c>
      <c r="U253" s="92">
        <v>0</v>
      </c>
      <c r="V253" s="92">
        <v>64791846</v>
      </c>
      <c r="W253" s="92">
        <v>6498880</v>
      </c>
      <c r="X253" s="92">
        <v>17994455.399999999</v>
      </c>
      <c r="Y253" s="92">
        <v>523376133.03999996</v>
      </c>
      <c r="Z253" s="94">
        <v>0.76</v>
      </c>
      <c r="AA253" s="9"/>
    </row>
    <row r="254" spans="1:27">
      <c r="A254" s="3" t="s">
        <v>280</v>
      </c>
      <c r="B254" s="11" t="s">
        <v>21</v>
      </c>
      <c r="C254" s="7">
        <v>4117800</v>
      </c>
      <c r="D254" s="7">
        <v>85270</v>
      </c>
      <c r="E254" s="92">
        <v>1508108.4</v>
      </c>
      <c r="F254" s="92">
        <v>1396621.8</v>
      </c>
      <c r="G254" s="92">
        <v>44525782.899999999</v>
      </c>
      <c r="H254" s="92">
        <v>716860.9</v>
      </c>
      <c r="I254" s="92">
        <v>0</v>
      </c>
      <c r="J254" s="92">
        <v>7832</v>
      </c>
      <c r="K254" s="92">
        <v>295694.79000000004</v>
      </c>
      <c r="L254" s="92">
        <v>812378.45</v>
      </c>
      <c r="M254" s="92">
        <v>15429670.76</v>
      </c>
      <c r="N254" s="92">
        <v>1622250.86</v>
      </c>
      <c r="O254" s="92">
        <v>2293750.7000000002</v>
      </c>
      <c r="P254" s="92">
        <v>964374</v>
      </c>
      <c r="Q254" s="92">
        <v>1483190.6800000002</v>
      </c>
      <c r="R254" s="92">
        <v>0</v>
      </c>
      <c r="S254" s="92">
        <v>465189.2</v>
      </c>
      <c r="T254" s="92">
        <v>148347</v>
      </c>
      <c r="U254" s="92">
        <v>0</v>
      </c>
      <c r="V254" s="92">
        <v>29547900.899999999</v>
      </c>
      <c r="W254" s="92">
        <v>10005452</v>
      </c>
      <c r="X254" s="92">
        <v>1408938</v>
      </c>
      <c r="Y254" s="92">
        <v>112632343.34</v>
      </c>
      <c r="Z254" s="94">
        <v>0.16</v>
      </c>
      <c r="AA254" s="9"/>
    </row>
    <row r="255" spans="1:27">
      <c r="A255" s="3" t="s">
        <v>40</v>
      </c>
      <c r="B255" s="6" t="s">
        <v>15</v>
      </c>
      <c r="C255" s="7">
        <v>4117909</v>
      </c>
      <c r="D255" s="7">
        <v>85950</v>
      </c>
      <c r="E255" s="92">
        <v>7296481.4000000004</v>
      </c>
      <c r="F255" s="92">
        <v>291801222.62</v>
      </c>
      <c r="G255" s="92">
        <v>5026690.87</v>
      </c>
      <c r="H255" s="92">
        <v>1475151.8599999999</v>
      </c>
      <c r="I255" s="92">
        <v>0</v>
      </c>
      <c r="J255" s="92">
        <v>0</v>
      </c>
      <c r="K255" s="92">
        <v>472323.6</v>
      </c>
      <c r="L255" s="92">
        <v>2406806.9700000002</v>
      </c>
      <c r="M255" s="92">
        <v>258698474.13999999</v>
      </c>
      <c r="N255" s="92">
        <v>370159.98</v>
      </c>
      <c r="O255" s="92">
        <v>2295128</v>
      </c>
      <c r="P255" s="92">
        <v>0</v>
      </c>
      <c r="Q255" s="92">
        <v>3702384</v>
      </c>
      <c r="R255" s="92">
        <v>0</v>
      </c>
      <c r="S255" s="92">
        <v>450942.28</v>
      </c>
      <c r="T255" s="92">
        <v>13719353.800000001</v>
      </c>
      <c r="U255" s="92">
        <v>0</v>
      </c>
      <c r="V255" s="92">
        <v>43971590.549999997</v>
      </c>
      <c r="W255" s="92">
        <v>7857936</v>
      </c>
      <c r="X255" s="92">
        <v>34657247.460000001</v>
      </c>
      <c r="Y255" s="92">
        <v>674201893.52999997</v>
      </c>
      <c r="Z255" s="94">
        <v>0.98</v>
      </c>
      <c r="AA255" s="9"/>
    </row>
    <row r="256" spans="1:27">
      <c r="A256" s="3" t="s">
        <v>174</v>
      </c>
      <c r="B256" s="11" t="s">
        <v>29</v>
      </c>
      <c r="C256" s="7">
        <v>4118006</v>
      </c>
      <c r="D256" s="7">
        <v>87780</v>
      </c>
      <c r="E256" s="92">
        <v>105240</v>
      </c>
      <c r="F256" s="92">
        <v>1610398.13</v>
      </c>
      <c r="G256" s="92">
        <v>5426719.2599999998</v>
      </c>
      <c r="H256" s="92">
        <v>321734.40000000002</v>
      </c>
      <c r="I256" s="92">
        <v>0</v>
      </c>
      <c r="J256" s="92">
        <v>0</v>
      </c>
      <c r="K256" s="92">
        <v>1495929.5</v>
      </c>
      <c r="L256" s="92">
        <v>0</v>
      </c>
      <c r="M256" s="92">
        <v>13288662.810000001</v>
      </c>
      <c r="N256" s="92">
        <v>40175.439999999995</v>
      </c>
      <c r="O256" s="92">
        <v>330760.03999999998</v>
      </c>
      <c r="P256" s="92">
        <v>0</v>
      </c>
      <c r="Q256" s="92">
        <v>35091125.380000003</v>
      </c>
      <c r="R256" s="92">
        <v>0</v>
      </c>
      <c r="S256" s="92">
        <v>84889.600000000006</v>
      </c>
      <c r="T256" s="92">
        <v>132183.20000000001</v>
      </c>
      <c r="U256" s="92">
        <v>0</v>
      </c>
      <c r="V256" s="92">
        <v>2687803</v>
      </c>
      <c r="W256" s="92">
        <v>0</v>
      </c>
      <c r="X256" s="92">
        <v>153236.20000000001</v>
      </c>
      <c r="Y256" s="92">
        <v>60768856.960000016</v>
      </c>
      <c r="Z256" s="94">
        <v>0.09</v>
      </c>
      <c r="AA256" s="9"/>
    </row>
    <row r="257" spans="1:27">
      <c r="A257" s="3" t="s">
        <v>114</v>
      </c>
      <c r="B257" s="6" t="s">
        <v>11</v>
      </c>
      <c r="C257" s="7">
        <v>4118105</v>
      </c>
      <c r="D257" s="7">
        <v>87660</v>
      </c>
      <c r="E257" s="92">
        <v>219200.2</v>
      </c>
      <c r="F257" s="92">
        <v>3472466.0700000003</v>
      </c>
      <c r="G257" s="92">
        <v>5038117.95</v>
      </c>
      <c r="H257" s="92">
        <v>369594.4</v>
      </c>
      <c r="I257" s="92">
        <v>1818300</v>
      </c>
      <c r="J257" s="92">
        <v>0</v>
      </c>
      <c r="K257" s="92">
        <v>174849.74</v>
      </c>
      <c r="L257" s="92">
        <v>0</v>
      </c>
      <c r="M257" s="92">
        <v>5331677.0999999996</v>
      </c>
      <c r="N257" s="92">
        <v>81261.59</v>
      </c>
      <c r="O257" s="92">
        <v>365336</v>
      </c>
      <c r="P257" s="92">
        <v>144900</v>
      </c>
      <c r="Q257" s="92">
        <v>66437578.040000007</v>
      </c>
      <c r="R257" s="92">
        <v>0</v>
      </c>
      <c r="S257" s="92">
        <v>70524</v>
      </c>
      <c r="T257" s="92">
        <v>0</v>
      </c>
      <c r="U257" s="92">
        <v>0</v>
      </c>
      <c r="V257" s="92">
        <v>3273510.6</v>
      </c>
      <c r="W257" s="92">
        <v>0</v>
      </c>
      <c r="X257" s="92">
        <v>257987.8</v>
      </c>
      <c r="Y257" s="92">
        <v>87055303.489999995</v>
      </c>
      <c r="Z257" s="94">
        <v>0.13</v>
      </c>
      <c r="AA257" s="9"/>
    </row>
    <row r="258" spans="1:27">
      <c r="A258" s="3" t="s">
        <v>17</v>
      </c>
      <c r="B258" s="6" t="s">
        <v>7</v>
      </c>
      <c r="C258" s="7">
        <v>4118204</v>
      </c>
      <c r="D258" s="7">
        <v>83200</v>
      </c>
      <c r="E258" s="92">
        <v>19026.599999999999</v>
      </c>
      <c r="F258" s="92">
        <v>83550</v>
      </c>
      <c r="G258" s="92">
        <v>232451.73</v>
      </c>
      <c r="H258" s="92">
        <v>29895.000000000004</v>
      </c>
      <c r="I258" s="92">
        <v>2800</v>
      </c>
      <c r="J258" s="92">
        <v>0</v>
      </c>
      <c r="K258" s="92">
        <v>1051480.8</v>
      </c>
      <c r="L258" s="92">
        <v>0</v>
      </c>
      <c r="M258" s="92">
        <v>801120.89000000013</v>
      </c>
      <c r="N258" s="92">
        <v>2014096.65</v>
      </c>
      <c r="O258" s="92">
        <v>122305</v>
      </c>
      <c r="P258" s="92">
        <v>532120</v>
      </c>
      <c r="Q258" s="92">
        <v>2863404.9</v>
      </c>
      <c r="R258" s="92">
        <v>0</v>
      </c>
      <c r="S258" s="92">
        <v>18961.080000000002</v>
      </c>
      <c r="T258" s="92">
        <v>656520</v>
      </c>
      <c r="U258" s="92">
        <v>6802980</v>
      </c>
      <c r="V258" s="92">
        <v>528840.6</v>
      </c>
      <c r="W258" s="92">
        <v>9340.2000000000007</v>
      </c>
      <c r="X258" s="92">
        <v>47059.839999999997</v>
      </c>
      <c r="Y258" s="92">
        <v>15815953.289999999</v>
      </c>
      <c r="Z258" s="94">
        <v>0.02</v>
      </c>
      <c r="AA258" s="9"/>
    </row>
    <row r="259" spans="1:27">
      <c r="A259" s="3" t="s">
        <v>393</v>
      </c>
      <c r="B259" s="6" t="s">
        <v>11</v>
      </c>
      <c r="C259" s="7">
        <v>4118303</v>
      </c>
      <c r="D259" s="7">
        <v>87680</v>
      </c>
      <c r="E259" s="92">
        <v>107149.8</v>
      </c>
      <c r="F259" s="92">
        <v>4010.4</v>
      </c>
      <c r="G259" s="92">
        <v>3967370.8699999996</v>
      </c>
      <c r="H259" s="92">
        <v>328589.83999999997</v>
      </c>
      <c r="I259" s="92">
        <v>0</v>
      </c>
      <c r="J259" s="92">
        <v>0</v>
      </c>
      <c r="K259" s="92">
        <v>0</v>
      </c>
      <c r="L259" s="92">
        <v>0</v>
      </c>
      <c r="M259" s="92">
        <v>3360695</v>
      </c>
      <c r="N259" s="92">
        <v>0</v>
      </c>
      <c r="O259" s="92">
        <v>107521</v>
      </c>
      <c r="P259" s="92">
        <v>2628900</v>
      </c>
      <c r="Q259" s="92">
        <v>15298765.689999999</v>
      </c>
      <c r="R259" s="92">
        <v>0</v>
      </c>
      <c r="S259" s="92">
        <v>47552</v>
      </c>
      <c r="T259" s="92">
        <v>0</v>
      </c>
      <c r="U259" s="92">
        <v>0</v>
      </c>
      <c r="V259" s="92">
        <v>461425.9</v>
      </c>
      <c r="W259" s="92">
        <v>0</v>
      </c>
      <c r="X259" s="92">
        <v>28227.06</v>
      </c>
      <c r="Y259" s="92">
        <v>26340207.559999999</v>
      </c>
      <c r="Z259" s="94">
        <v>0.04</v>
      </c>
      <c r="AA259" s="9"/>
    </row>
    <row r="260" spans="1:27">
      <c r="A260" s="3" t="s">
        <v>42</v>
      </c>
      <c r="B260" s="11" t="s">
        <v>29</v>
      </c>
      <c r="C260" s="7">
        <v>4118402</v>
      </c>
      <c r="D260" s="7">
        <v>87700</v>
      </c>
      <c r="E260" s="92">
        <v>2184664.2000000002</v>
      </c>
      <c r="F260" s="92">
        <v>55427350.530000001</v>
      </c>
      <c r="G260" s="92">
        <v>96543377.870000005</v>
      </c>
      <c r="H260" s="92">
        <v>609434.57999999996</v>
      </c>
      <c r="I260" s="92">
        <v>0</v>
      </c>
      <c r="J260" s="92">
        <v>0</v>
      </c>
      <c r="K260" s="92">
        <v>47936256</v>
      </c>
      <c r="L260" s="92">
        <v>0</v>
      </c>
      <c r="M260" s="92">
        <v>1186521.94</v>
      </c>
      <c r="N260" s="92">
        <v>679589.83000000007</v>
      </c>
      <c r="O260" s="92">
        <v>3102850</v>
      </c>
      <c r="P260" s="92">
        <v>483000</v>
      </c>
      <c r="Q260" s="92">
        <v>82973807.400000006</v>
      </c>
      <c r="R260" s="92">
        <v>0</v>
      </c>
      <c r="S260" s="92">
        <v>94860</v>
      </c>
      <c r="T260" s="92">
        <v>48090</v>
      </c>
      <c r="U260" s="92">
        <v>0</v>
      </c>
      <c r="V260" s="92">
        <v>14217809.6</v>
      </c>
      <c r="W260" s="92">
        <v>0</v>
      </c>
      <c r="X260" s="92">
        <v>0</v>
      </c>
      <c r="Y260" s="92">
        <v>305487611.95000005</v>
      </c>
      <c r="Z260" s="94">
        <v>0.44</v>
      </c>
      <c r="AA260" s="9"/>
    </row>
    <row r="261" spans="1:27">
      <c r="A261" s="3" t="s">
        <v>236</v>
      </c>
      <c r="B261" s="6" t="s">
        <v>15</v>
      </c>
      <c r="C261" s="7">
        <v>4118451</v>
      </c>
      <c r="D261" s="7">
        <v>85948</v>
      </c>
      <c r="E261" s="92">
        <v>3522351</v>
      </c>
      <c r="F261" s="92">
        <v>38078813.479999997</v>
      </c>
      <c r="G261" s="92">
        <v>2580779.4900000002</v>
      </c>
      <c r="H261" s="92">
        <v>0</v>
      </c>
      <c r="I261" s="92">
        <v>0</v>
      </c>
      <c r="J261" s="92">
        <v>0</v>
      </c>
      <c r="K261" s="92">
        <v>88068.56</v>
      </c>
      <c r="L261" s="92">
        <v>18064.78</v>
      </c>
      <c r="M261" s="92">
        <v>28058088.539999999</v>
      </c>
      <c r="N261" s="92">
        <v>231665.30000000002</v>
      </c>
      <c r="O261" s="92">
        <v>690810</v>
      </c>
      <c r="P261" s="92">
        <v>0</v>
      </c>
      <c r="Q261" s="92">
        <v>888480</v>
      </c>
      <c r="R261" s="92">
        <v>0</v>
      </c>
      <c r="S261" s="92">
        <v>45790</v>
      </c>
      <c r="T261" s="92">
        <v>942880</v>
      </c>
      <c r="U261" s="92">
        <v>0</v>
      </c>
      <c r="V261" s="92">
        <v>21382192.300000001</v>
      </c>
      <c r="W261" s="92">
        <v>6047732</v>
      </c>
      <c r="X261" s="92">
        <v>40390695.159999996</v>
      </c>
      <c r="Y261" s="92">
        <v>142966410.60999998</v>
      </c>
      <c r="Z261" s="94">
        <v>0.21</v>
      </c>
      <c r="AA261" s="9"/>
    </row>
    <row r="262" spans="1:27">
      <c r="A262" s="3" t="s">
        <v>30</v>
      </c>
      <c r="B262" s="11" t="s">
        <v>31</v>
      </c>
      <c r="C262" s="7">
        <v>4118501</v>
      </c>
      <c r="D262" s="7">
        <v>85500</v>
      </c>
      <c r="E262" s="92">
        <v>1931439.7</v>
      </c>
      <c r="F262" s="92">
        <v>150148277.28999999</v>
      </c>
      <c r="G262" s="92">
        <v>6188357.6700000009</v>
      </c>
      <c r="H262" s="92">
        <v>0</v>
      </c>
      <c r="I262" s="92">
        <v>0</v>
      </c>
      <c r="J262" s="92">
        <v>124600</v>
      </c>
      <c r="K262" s="92">
        <v>1425870.5</v>
      </c>
      <c r="L262" s="92">
        <v>24273032.170000002</v>
      </c>
      <c r="M262" s="92">
        <v>145857072.88999999</v>
      </c>
      <c r="N262" s="92">
        <v>1559792.0900000003</v>
      </c>
      <c r="O262" s="92">
        <v>819463.8</v>
      </c>
      <c r="P262" s="92">
        <v>269275</v>
      </c>
      <c r="Q262" s="92">
        <v>1788047.2</v>
      </c>
      <c r="R262" s="92">
        <v>25200</v>
      </c>
      <c r="S262" s="92">
        <v>332181.3</v>
      </c>
      <c r="T262" s="92">
        <v>573740</v>
      </c>
      <c r="U262" s="92">
        <v>0</v>
      </c>
      <c r="V262" s="92">
        <v>95195578.289999992</v>
      </c>
      <c r="W262" s="92">
        <v>10658833.18</v>
      </c>
      <c r="X262" s="92">
        <v>1218557</v>
      </c>
      <c r="Y262" s="92">
        <v>442389318.07999998</v>
      </c>
      <c r="Z262" s="94">
        <v>0.64</v>
      </c>
      <c r="AA262" s="9"/>
    </row>
    <row r="263" spans="1:27">
      <c r="A263" s="3" t="s">
        <v>241</v>
      </c>
      <c r="B263" s="11" t="s">
        <v>21</v>
      </c>
      <c r="C263" s="7">
        <v>4118600</v>
      </c>
      <c r="D263" s="7">
        <v>84630</v>
      </c>
      <c r="E263" s="92">
        <v>525725.1</v>
      </c>
      <c r="F263" s="92">
        <v>5183277.68</v>
      </c>
      <c r="G263" s="92">
        <v>2651178.85</v>
      </c>
      <c r="H263" s="92">
        <v>135953.26</v>
      </c>
      <c r="I263" s="92">
        <v>216500</v>
      </c>
      <c r="J263" s="92">
        <v>0</v>
      </c>
      <c r="K263" s="92">
        <v>3543472.4</v>
      </c>
      <c r="L263" s="92">
        <v>5412134.3199999994</v>
      </c>
      <c r="M263" s="92">
        <v>56621757.550000004</v>
      </c>
      <c r="N263" s="92">
        <v>13393675.550000003</v>
      </c>
      <c r="O263" s="92">
        <v>33901297</v>
      </c>
      <c r="P263" s="92">
        <v>29975910</v>
      </c>
      <c r="Q263" s="92">
        <v>11821137.699999999</v>
      </c>
      <c r="R263" s="92">
        <v>1680</v>
      </c>
      <c r="S263" s="92">
        <v>183060</v>
      </c>
      <c r="T263" s="92">
        <v>161785</v>
      </c>
      <c r="U263" s="92">
        <v>0</v>
      </c>
      <c r="V263" s="92">
        <v>3769858</v>
      </c>
      <c r="W263" s="92">
        <v>1202660</v>
      </c>
      <c r="X263" s="92">
        <v>3148886</v>
      </c>
      <c r="Y263" s="92">
        <v>171849948.40999997</v>
      </c>
      <c r="Z263" s="94">
        <v>0.25</v>
      </c>
      <c r="AA263" s="9"/>
    </row>
    <row r="264" spans="1:27">
      <c r="A264" s="3" t="s">
        <v>250</v>
      </c>
      <c r="B264" s="11" t="s">
        <v>21</v>
      </c>
      <c r="C264" s="7">
        <v>4118709</v>
      </c>
      <c r="D264" s="7">
        <v>84635</v>
      </c>
      <c r="E264" s="92">
        <v>354588.6</v>
      </c>
      <c r="F264" s="92">
        <v>2229371.16</v>
      </c>
      <c r="G264" s="92">
        <v>2656157.02</v>
      </c>
      <c r="H264" s="92">
        <v>274451.74000000005</v>
      </c>
      <c r="I264" s="92">
        <v>38970</v>
      </c>
      <c r="J264" s="92">
        <v>0</v>
      </c>
      <c r="K264" s="92">
        <v>1898966.9</v>
      </c>
      <c r="L264" s="92">
        <v>2308911.0500000003</v>
      </c>
      <c r="M264" s="92">
        <v>58227765.359999999</v>
      </c>
      <c r="N264" s="92">
        <v>2732623.4099999997</v>
      </c>
      <c r="O264" s="92">
        <v>16958470</v>
      </c>
      <c r="P264" s="92">
        <v>6846490</v>
      </c>
      <c r="Q264" s="92">
        <v>35060729.350000001</v>
      </c>
      <c r="R264" s="92">
        <v>672</v>
      </c>
      <c r="S264" s="92">
        <v>99888</v>
      </c>
      <c r="T264" s="92">
        <v>170575</v>
      </c>
      <c r="U264" s="92">
        <v>0</v>
      </c>
      <c r="V264" s="92">
        <v>5050311</v>
      </c>
      <c r="W264" s="92">
        <v>1501650</v>
      </c>
      <c r="X264" s="92">
        <v>4060961.7199999997</v>
      </c>
      <c r="Y264" s="92">
        <v>140471552.31</v>
      </c>
      <c r="Z264" s="94">
        <v>0.2</v>
      </c>
      <c r="AA264" s="9"/>
    </row>
    <row r="265" spans="1:27">
      <c r="A265" s="3" t="s">
        <v>182</v>
      </c>
      <c r="B265" s="11" t="s">
        <v>29</v>
      </c>
      <c r="C265" s="7">
        <v>4118808</v>
      </c>
      <c r="D265" s="7">
        <v>87250</v>
      </c>
      <c r="E265" s="92">
        <v>684758.9</v>
      </c>
      <c r="F265" s="92">
        <v>17282261.07</v>
      </c>
      <c r="G265" s="92">
        <v>7239595.2699999996</v>
      </c>
      <c r="H265" s="92">
        <v>133922.56</v>
      </c>
      <c r="I265" s="92">
        <v>0</v>
      </c>
      <c r="J265" s="92">
        <v>2184637</v>
      </c>
      <c r="K265" s="92">
        <v>307574.62</v>
      </c>
      <c r="L265" s="92">
        <v>3061967.67</v>
      </c>
      <c r="M265" s="92">
        <v>113683122.06999999</v>
      </c>
      <c r="N265" s="92">
        <v>3178754.54</v>
      </c>
      <c r="O265" s="92">
        <v>17457800</v>
      </c>
      <c r="P265" s="92">
        <v>0</v>
      </c>
      <c r="Q265" s="92">
        <v>8522275.4000000004</v>
      </c>
      <c r="R265" s="92">
        <v>0</v>
      </c>
      <c r="S265" s="92">
        <v>16335.48</v>
      </c>
      <c r="T265" s="92">
        <v>493850</v>
      </c>
      <c r="U265" s="92">
        <v>0</v>
      </c>
      <c r="V265" s="92">
        <v>5743528</v>
      </c>
      <c r="W265" s="92">
        <v>18107836</v>
      </c>
      <c r="X265" s="92">
        <v>61716.9</v>
      </c>
      <c r="Y265" s="92">
        <v>198159935.47999999</v>
      </c>
      <c r="Z265" s="94">
        <v>0.28999999999999998</v>
      </c>
      <c r="AA265" s="9"/>
    </row>
    <row r="266" spans="1:27">
      <c r="A266" s="3" t="s">
        <v>233</v>
      </c>
      <c r="B266" s="11" t="s">
        <v>29</v>
      </c>
      <c r="C266" s="7">
        <v>4118857</v>
      </c>
      <c r="D266" s="7">
        <v>87538</v>
      </c>
      <c r="E266" s="92">
        <v>548994</v>
      </c>
      <c r="F266" s="92">
        <v>17367015.899999999</v>
      </c>
      <c r="G266" s="92">
        <v>16671815.310000001</v>
      </c>
      <c r="H266" s="92">
        <v>971799.79999999993</v>
      </c>
      <c r="I266" s="92">
        <v>0</v>
      </c>
      <c r="J266" s="92">
        <v>0</v>
      </c>
      <c r="K266" s="92">
        <v>1231393.47</v>
      </c>
      <c r="L266" s="92">
        <v>0</v>
      </c>
      <c r="M266" s="92">
        <v>28026707.700000003</v>
      </c>
      <c r="N266" s="92">
        <v>209407.32</v>
      </c>
      <c r="O266" s="92">
        <v>456992</v>
      </c>
      <c r="P266" s="92">
        <v>0</v>
      </c>
      <c r="Q266" s="92">
        <v>14222836.18</v>
      </c>
      <c r="R266" s="92">
        <v>0</v>
      </c>
      <c r="S266" s="92">
        <v>69593</v>
      </c>
      <c r="T266" s="92">
        <v>0</v>
      </c>
      <c r="U266" s="92">
        <v>0</v>
      </c>
      <c r="V266" s="92">
        <v>5066242</v>
      </c>
      <c r="W266" s="92">
        <v>547200</v>
      </c>
      <c r="X266" s="92">
        <v>141260</v>
      </c>
      <c r="Y266" s="92">
        <v>85531256.680000007</v>
      </c>
      <c r="Z266" s="94">
        <v>0.12</v>
      </c>
      <c r="AA266" s="9"/>
    </row>
    <row r="267" spans="1:27">
      <c r="A267" s="3" t="s">
        <v>107</v>
      </c>
      <c r="B267" s="11" t="s">
        <v>29</v>
      </c>
      <c r="C267" s="7">
        <v>4118907</v>
      </c>
      <c r="D267" s="7">
        <v>87540</v>
      </c>
      <c r="E267" s="92">
        <v>386029.5</v>
      </c>
      <c r="F267" s="92">
        <v>10141574.4</v>
      </c>
      <c r="G267" s="92">
        <v>21813360.650000002</v>
      </c>
      <c r="H267" s="92">
        <v>234300.02000000002</v>
      </c>
      <c r="I267" s="92">
        <v>0</v>
      </c>
      <c r="J267" s="92">
        <v>0</v>
      </c>
      <c r="K267" s="92">
        <v>3003516.8200000003</v>
      </c>
      <c r="L267" s="92">
        <v>0</v>
      </c>
      <c r="M267" s="92">
        <v>1131243.03</v>
      </c>
      <c r="N267" s="92">
        <v>848705.47999999986</v>
      </c>
      <c r="O267" s="92">
        <v>1156330</v>
      </c>
      <c r="P267" s="92">
        <v>4030</v>
      </c>
      <c r="Q267" s="92">
        <v>6576225.1699999999</v>
      </c>
      <c r="R267" s="92">
        <v>0</v>
      </c>
      <c r="S267" s="92">
        <v>58866</v>
      </c>
      <c r="T267" s="92">
        <v>115780</v>
      </c>
      <c r="U267" s="92">
        <v>0</v>
      </c>
      <c r="V267" s="92">
        <v>12000309</v>
      </c>
      <c r="W267" s="92">
        <v>1596810</v>
      </c>
      <c r="X267" s="92">
        <v>148000</v>
      </c>
      <c r="Y267" s="92">
        <v>59215080.07</v>
      </c>
      <c r="Z267" s="94">
        <v>0.09</v>
      </c>
      <c r="AA267" s="9"/>
    </row>
    <row r="268" spans="1:27">
      <c r="A268" s="3" t="s">
        <v>327</v>
      </c>
      <c r="B268" s="11" t="s">
        <v>31</v>
      </c>
      <c r="C268" s="7">
        <v>4119004</v>
      </c>
      <c r="D268" s="7">
        <v>85740</v>
      </c>
      <c r="E268" s="92">
        <v>1030603.8</v>
      </c>
      <c r="F268" s="92">
        <v>10359947.4</v>
      </c>
      <c r="G268" s="92">
        <v>9332323.6999999993</v>
      </c>
      <c r="H268" s="92">
        <v>1980</v>
      </c>
      <c r="I268" s="92">
        <v>0</v>
      </c>
      <c r="J268" s="92">
        <v>0</v>
      </c>
      <c r="K268" s="92">
        <v>2047800.1</v>
      </c>
      <c r="L268" s="92">
        <v>8045643.5</v>
      </c>
      <c r="M268" s="92">
        <v>36558055</v>
      </c>
      <c r="N268" s="92">
        <v>2085811.3599999999</v>
      </c>
      <c r="O268" s="92">
        <v>630132.6</v>
      </c>
      <c r="P268" s="92">
        <v>146530.4</v>
      </c>
      <c r="Q268" s="92">
        <v>9089687.0300000012</v>
      </c>
      <c r="R268" s="92">
        <v>3920</v>
      </c>
      <c r="S268" s="92">
        <v>153138</v>
      </c>
      <c r="T268" s="92">
        <v>305680</v>
      </c>
      <c r="U268" s="92">
        <v>0</v>
      </c>
      <c r="V268" s="92">
        <v>17018195</v>
      </c>
      <c r="W268" s="92">
        <v>4318513</v>
      </c>
      <c r="X268" s="92">
        <v>10136558</v>
      </c>
      <c r="Y268" s="92">
        <v>111264518.89</v>
      </c>
      <c r="Z268" s="94">
        <v>0.16</v>
      </c>
      <c r="AA268" s="9"/>
    </row>
    <row r="269" spans="1:27">
      <c r="A269" s="3" t="s">
        <v>80</v>
      </c>
      <c r="B269" s="6" t="s">
        <v>7</v>
      </c>
      <c r="C269" s="7">
        <v>4119103</v>
      </c>
      <c r="D269" s="7">
        <v>83860</v>
      </c>
      <c r="E269" s="92">
        <v>302265</v>
      </c>
      <c r="F269" s="92">
        <v>12554579.199999999</v>
      </c>
      <c r="G269" s="92">
        <v>563144.56000000006</v>
      </c>
      <c r="H269" s="92">
        <v>0</v>
      </c>
      <c r="I269" s="92">
        <v>0</v>
      </c>
      <c r="J269" s="92">
        <v>1818000</v>
      </c>
      <c r="K269" s="92">
        <v>429227.5</v>
      </c>
      <c r="L269" s="92">
        <v>1651619.2</v>
      </c>
      <c r="M269" s="92">
        <v>16977103.649999999</v>
      </c>
      <c r="N269" s="92">
        <v>9898071.25</v>
      </c>
      <c r="O269" s="92">
        <v>15631080</v>
      </c>
      <c r="P269" s="92">
        <v>250532</v>
      </c>
      <c r="Q269" s="92">
        <v>66386461.350000001</v>
      </c>
      <c r="R269" s="92">
        <v>0</v>
      </c>
      <c r="S269" s="92">
        <v>139076.4</v>
      </c>
      <c r="T269" s="92">
        <v>175925</v>
      </c>
      <c r="U269" s="92">
        <v>0</v>
      </c>
      <c r="V269" s="92">
        <v>824774</v>
      </c>
      <c r="W269" s="92">
        <v>39558.400000000001</v>
      </c>
      <c r="X269" s="92">
        <v>1000140</v>
      </c>
      <c r="Y269" s="92">
        <v>128641557.51000002</v>
      </c>
      <c r="Z269" s="94">
        <v>0.19</v>
      </c>
      <c r="AA269" s="9"/>
    </row>
    <row r="270" spans="1:27">
      <c r="A270" s="3" t="s">
        <v>19</v>
      </c>
      <c r="B270" s="6" t="s">
        <v>7</v>
      </c>
      <c r="C270" s="7">
        <v>4119152</v>
      </c>
      <c r="D270" s="7">
        <v>83320</v>
      </c>
      <c r="E270" s="92">
        <v>11516.1</v>
      </c>
      <c r="F270" s="92">
        <v>33420</v>
      </c>
      <c r="G270" s="92">
        <v>106163.74</v>
      </c>
      <c r="H270" s="92">
        <v>0</v>
      </c>
      <c r="I270" s="92">
        <v>0</v>
      </c>
      <c r="J270" s="92">
        <v>0</v>
      </c>
      <c r="K270" s="92">
        <v>23408</v>
      </c>
      <c r="L270" s="92">
        <v>0</v>
      </c>
      <c r="M270" s="92">
        <v>76738</v>
      </c>
      <c r="N270" s="92">
        <v>33210.699999999997</v>
      </c>
      <c r="O270" s="92">
        <v>41197</v>
      </c>
      <c r="P270" s="92">
        <v>418</v>
      </c>
      <c r="Q270" s="92">
        <v>12030.48</v>
      </c>
      <c r="R270" s="92">
        <v>0</v>
      </c>
      <c r="S270" s="92">
        <v>33743.279999999999</v>
      </c>
      <c r="T270" s="92">
        <v>0</v>
      </c>
      <c r="U270" s="92">
        <v>0</v>
      </c>
      <c r="V270" s="92">
        <v>295658.7</v>
      </c>
      <c r="W270" s="92">
        <v>0</v>
      </c>
      <c r="X270" s="92">
        <v>76801.599999999991</v>
      </c>
      <c r="Y270" s="92">
        <v>744305.6</v>
      </c>
      <c r="Z270" s="94">
        <v>0</v>
      </c>
      <c r="AA270" s="9"/>
    </row>
    <row r="271" spans="1:27">
      <c r="A271" s="3" t="s">
        <v>411</v>
      </c>
      <c r="B271" s="11" t="s">
        <v>31</v>
      </c>
      <c r="C271" s="7">
        <v>4119251</v>
      </c>
      <c r="D271" s="7">
        <v>85727</v>
      </c>
      <c r="E271" s="92">
        <v>474342.6</v>
      </c>
      <c r="F271" s="92">
        <v>1213870.68</v>
      </c>
      <c r="G271" s="92">
        <v>9709525.7999999989</v>
      </c>
      <c r="H271" s="92">
        <v>1980</v>
      </c>
      <c r="I271" s="92">
        <v>0</v>
      </c>
      <c r="J271" s="92">
        <v>0</v>
      </c>
      <c r="K271" s="92">
        <v>914767.25</v>
      </c>
      <c r="L271" s="92">
        <v>428166.44</v>
      </c>
      <c r="M271" s="92">
        <v>6834846.0999999996</v>
      </c>
      <c r="N271" s="92">
        <v>1047688.16</v>
      </c>
      <c r="O271" s="92">
        <v>764648.9</v>
      </c>
      <c r="P271" s="92">
        <v>58444.959999999999</v>
      </c>
      <c r="Q271" s="92">
        <v>2819519.11</v>
      </c>
      <c r="R271" s="92">
        <v>7840</v>
      </c>
      <c r="S271" s="92">
        <v>138230</v>
      </c>
      <c r="T271" s="92">
        <v>111695</v>
      </c>
      <c r="U271" s="92">
        <v>0</v>
      </c>
      <c r="V271" s="92">
        <v>13013763.6</v>
      </c>
      <c r="W271" s="92">
        <v>5978532</v>
      </c>
      <c r="X271" s="92">
        <v>3950685</v>
      </c>
      <c r="Y271" s="92">
        <v>47468545.599999994</v>
      </c>
      <c r="Z271" s="94">
        <v>7.0000000000000007E-2</v>
      </c>
      <c r="AA271" s="9"/>
    </row>
    <row r="272" spans="1:27">
      <c r="A272" s="3" t="s">
        <v>335</v>
      </c>
      <c r="B272" s="11" t="s">
        <v>63</v>
      </c>
      <c r="C272" s="7">
        <v>4119202</v>
      </c>
      <c r="D272" s="7">
        <v>86570</v>
      </c>
      <c r="E272" s="92">
        <v>486410.1</v>
      </c>
      <c r="F272" s="92">
        <v>17245479.18</v>
      </c>
      <c r="G272" s="92">
        <v>7644271.7299999995</v>
      </c>
      <c r="H272" s="92">
        <v>194001.72000000003</v>
      </c>
      <c r="I272" s="92">
        <v>2150</v>
      </c>
      <c r="J272" s="92">
        <v>241890</v>
      </c>
      <c r="K272" s="92">
        <v>12354341</v>
      </c>
      <c r="L272" s="92">
        <v>361484.08</v>
      </c>
      <c r="M272" s="92">
        <v>24031935.420000002</v>
      </c>
      <c r="N272" s="92">
        <v>5809077.8399999999</v>
      </c>
      <c r="O272" s="92">
        <v>12305810</v>
      </c>
      <c r="P272" s="92">
        <v>0</v>
      </c>
      <c r="Q272" s="92">
        <v>20208126</v>
      </c>
      <c r="R272" s="92">
        <v>0</v>
      </c>
      <c r="S272" s="92">
        <v>350220</v>
      </c>
      <c r="T272" s="92">
        <v>993220</v>
      </c>
      <c r="U272" s="92">
        <v>0</v>
      </c>
      <c r="V272" s="92">
        <v>3400424</v>
      </c>
      <c r="W272" s="92">
        <v>1597250</v>
      </c>
      <c r="X272" s="92">
        <v>2500600</v>
      </c>
      <c r="Y272" s="92">
        <v>109726691.07000001</v>
      </c>
      <c r="Z272" s="94">
        <v>0.16</v>
      </c>
      <c r="AA272" s="9"/>
    </row>
    <row r="273" spans="1:27">
      <c r="A273" s="3" t="s">
        <v>68</v>
      </c>
      <c r="B273" s="11" t="s">
        <v>21</v>
      </c>
      <c r="C273" s="7">
        <v>4119301</v>
      </c>
      <c r="D273" s="7">
        <v>85170</v>
      </c>
      <c r="E273" s="92">
        <v>1160622.6000000001</v>
      </c>
      <c r="F273" s="92">
        <v>1652786.1</v>
      </c>
      <c r="G273" s="92">
        <v>23486293.399999999</v>
      </c>
      <c r="H273" s="92">
        <v>939668.40000000014</v>
      </c>
      <c r="I273" s="92">
        <v>0</v>
      </c>
      <c r="J273" s="92">
        <v>15015</v>
      </c>
      <c r="K273" s="92">
        <v>293488.37</v>
      </c>
      <c r="L273" s="92">
        <v>43328112.75</v>
      </c>
      <c r="M273" s="92">
        <v>155202287.56999999</v>
      </c>
      <c r="N273" s="92">
        <v>37675402.460000001</v>
      </c>
      <c r="O273" s="92">
        <v>5300767</v>
      </c>
      <c r="P273" s="92">
        <v>11348125</v>
      </c>
      <c r="Q273" s="92">
        <v>1677673.95</v>
      </c>
      <c r="R273" s="92">
        <v>0</v>
      </c>
      <c r="S273" s="92">
        <v>827610.6</v>
      </c>
      <c r="T273" s="92">
        <v>645887.5</v>
      </c>
      <c r="U273" s="92">
        <v>0</v>
      </c>
      <c r="V273" s="92">
        <v>8712812.0999999996</v>
      </c>
      <c r="W273" s="92">
        <v>5712422</v>
      </c>
      <c r="X273" s="92">
        <v>10604062.799999999</v>
      </c>
      <c r="Y273" s="92">
        <v>308583037.60000002</v>
      </c>
      <c r="Z273" s="94">
        <v>0.45</v>
      </c>
      <c r="AA273" s="9"/>
    </row>
    <row r="274" spans="1:27">
      <c r="A274" s="3" t="s">
        <v>77</v>
      </c>
      <c r="B274" s="11" t="s">
        <v>23</v>
      </c>
      <c r="C274" s="7">
        <v>4119400</v>
      </c>
      <c r="D274" s="7">
        <v>84240</v>
      </c>
      <c r="E274" s="92">
        <v>10916563.1</v>
      </c>
      <c r="F274" s="92">
        <v>151260040.30000001</v>
      </c>
      <c r="G274" s="92">
        <v>11601856.189999999</v>
      </c>
      <c r="H274" s="92">
        <v>802794.36</v>
      </c>
      <c r="I274" s="92">
        <v>0</v>
      </c>
      <c r="J274" s="92">
        <v>0</v>
      </c>
      <c r="K274" s="92">
        <v>1066106</v>
      </c>
      <c r="L274" s="92">
        <v>28817677.609999999</v>
      </c>
      <c r="M274" s="92">
        <v>171452813.62</v>
      </c>
      <c r="N274" s="92">
        <v>27570574.700000003</v>
      </c>
      <c r="O274" s="92">
        <v>10442415.719999999</v>
      </c>
      <c r="P274" s="92">
        <v>290156.24</v>
      </c>
      <c r="Q274" s="92">
        <v>731718</v>
      </c>
      <c r="R274" s="92">
        <v>0</v>
      </c>
      <c r="S274" s="92">
        <v>320043.2</v>
      </c>
      <c r="T274" s="92">
        <v>16450</v>
      </c>
      <c r="U274" s="92">
        <v>0</v>
      </c>
      <c r="V274" s="92">
        <v>30379786.25</v>
      </c>
      <c r="W274" s="92">
        <v>4671400</v>
      </c>
      <c r="X274" s="92">
        <v>128079897.53999999</v>
      </c>
      <c r="Y274" s="92">
        <v>578420292.83000004</v>
      </c>
      <c r="Z274" s="94">
        <v>0.84</v>
      </c>
      <c r="AA274" s="9"/>
    </row>
    <row r="275" spans="1:27">
      <c r="A275" s="3" t="s">
        <v>138</v>
      </c>
      <c r="B275" s="6" t="s">
        <v>7</v>
      </c>
      <c r="C275" s="7">
        <v>4119509</v>
      </c>
      <c r="D275" s="7">
        <v>83300</v>
      </c>
      <c r="E275" s="92">
        <v>58081.2</v>
      </c>
      <c r="F275" s="92">
        <v>1052730</v>
      </c>
      <c r="G275" s="92">
        <v>664031.03999999992</v>
      </c>
      <c r="H275" s="92">
        <v>0</v>
      </c>
      <c r="I275" s="92">
        <v>0</v>
      </c>
      <c r="J275" s="92">
        <v>28801</v>
      </c>
      <c r="K275" s="92">
        <v>465413.60000000003</v>
      </c>
      <c r="L275" s="92">
        <v>41364.21</v>
      </c>
      <c r="M275" s="92">
        <v>2287772.98</v>
      </c>
      <c r="N275" s="92">
        <v>3392375.9200000004</v>
      </c>
      <c r="O275" s="92">
        <v>783089</v>
      </c>
      <c r="P275" s="92">
        <v>48434.400000000001</v>
      </c>
      <c r="Q275" s="92">
        <v>398708.20999999996</v>
      </c>
      <c r="R275" s="92">
        <v>0</v>
      </c>
      <c r="S275" s="92">
        <v>158788.34999999998</v>
      </c>
      <c r="T275" s="92">
        <v>5646</v>
      </c>
      <c r="U275" s="92">
        <v>0</v>
      </c>
      <c r="V275" s="92">
        <v>2935371.4</v>
      </c>
      <c r="W275" s="92">
        <v>0</v>
      </c>
      <c r="X275" s="92">
        <v>125085.59999999999</v>
      </c>
      <c r="Y275" s="92">
        <v>12445692.909999998</v>
      </c>
      <c r="Z275" s="94">
        <v>0.02</v>
      </c>
      <c r="AA275" s="9"/>
    </row>
    <row r="276" spans="1:27">
      <c r="A276" s="3" t="s">
        <v>91</v>
      </c>
      <c r="B276" s="11" t="s">
        <v>21</v>
      </c>
      <c r="C276" s="7">
        <v>4119608</v>
      </c>
      <c r="D276" s="7">
        <v>85200</v>
      </c>
      <c r="E276" s="92">
        <v>847184.4</v>
      </c>
      <c r="F276" s="92">
        <v>657087</v>
      </c>
      <c r="G276" s="92">
        <v>26387767.110000003</v>
      </c>
      <c r="H276" s="92">
        <v>0</v>
      </c>
      <c r="I276" s="92">
        <v>3818.2000000000003</v>
      </c>
      <c r="J276" s="92">
        <v>0</v>
      </c>
      <c r="K276" s="92">
        <v>332745.5</v>
      </c>
      <c r="L276" s="92">
        <v>11910849.01</v>
      </c>
      <c r="M276" s="92">
        <v>168696389.62</v>
      </c>
      <c r="N276" s="92">
        <v>3238598.94</v>
      </c>
      <c r="O276" s="92">
        <v>1618970.5</v>
      </c>
      <c r="P276" s="92">
        <v>1434021</v>
      </c>
      <c r="Q276" s="92">
        <v>4010049.54</v>
      </c>
      <c r="R276" s="92">
        <v>0</v>
      </c>
      <c r="S276" s="92">
        <v>569800</v>
      </c>
      <c r="T276" s="92">
        <v>355050</v>
      </c>
      <c r="U276" s="92">
        <v>0</v>
      </c>
      <c r="V276" s="92">
        <v>67716978</v>
      </c>
      <c r="W276" s="92">
        <v>9904123</v>
      </c>
      <c r="X276" s="92">
        <v>7769016</v>
      </c>
      <c r="Y276" s="92">
        <v>305452447.81999999</v>
      </c>
      <c r="Z276" s="94">
        <v>0.44</v>
      </c>
      <c r="AA276" s="9"/>
    </row>
    <row r="277" spans="1:27">
      <c r="A277" s="3" t="s">
        <v>311</v>
      </c>
      <c r="B277" s="6" t="s">
        <v>11</v>
      </c>
      <c r="C277" s="7">
        <v>4119657</v>
      </c>
      <c r="D277" s="7">
        <v>86613</v>
      </c>
      <c r="E277" s="92">
        <v>853557.8</v>
      </c>
      <c r="F277" s="92">
        <v>28357328.719999999</v>
      </c>
      <c r="G277" s="92">
        <v>5968620.1799999997</v>
      </c>
      <c r="H277" s="92">
        <v>0</v>
      </c>
      <c r="I277" s="92">
        <v>0</v>
      </c>
      <c r="J277" s="92">
        <v>0</v>
      </c>
      <c r="K277" s="92">
        <v>1325004.02</v>
      </c>
      <c r="L277" s="92">
        <v>331798.5</v>
      </c>
      <c r="M277" s="92">
        <v>29221711.57</v>
      </c>
      <c r="N277" s="92">
        <v>1096490.9899999998</v>
      </c>
      <c r="O277" s="92">
        <v>778842.4</v>
      </c>
      <c r="P277" s="92">
        <v>24180</v>
      </c>
      <c r="Q277" s="92">
        <v>7254075.1500000004</v>
      </c>
      <c r="R277" s="92">
        <v>0</v>
      </c>
      <c r="S277" s="92">
        <v>0</v>
      </c>
      <c r="T277" s="92">
        <v>0</v>
      </c>
      <c r="U277" s="92">
        <v>0</v>
      </c>
      <c r="V277" s="92">
        <v>10022354.949999999</v>
      </c>
      <c r="W277" s="92">
        <v>141280</v>
      </c>
      <c r="X277" s="92">
        <v>2023833.23</v>
      </c>
      <c r="Y277" s="92">
        <v>87399077.51000002</v>
      </c>
      <c r="Z277" s="94">
        <v>0.13</v>
      </c>
      <c r="AA277" s="9"/>
    </row>
    <row r="278" spans="1:27">
      <c r="A278" s="3" t="s">
        <v>288</v>
      </c>
      <c r="B278" s="11" t="s">
        <v>29</v>
      </c>
      <c r="C278" s="7">
        <v>4119707</v>
      </c>
      <c r="D278" s="7">
        <v>87860</v>
      </c>
      <c r="E278" s="92">
        <v>454468.7</v>
      </c>
      <c r="F278" s="92">
        <v>2622622.9</v>
      </c>
      <c r="G278" s="92">
        <v>25098548.589999996</v>
      </c>
      <c r="H278" s="92">
        <v>656813.98</v>
      </c>
      <c r="I278" s="92">
        <v>0</v>
      </c>
      <c r="J278" s="92">
        <v>0</v>
      </c>
      <c r="K278" s="92">
        <v>142500</v>
      </c>
      <c r="L278" s="92">
        <v>0</v>
      </c>
      <c r="M278" s="92">
        <v>7422769.2599999998</v>
      </c>
      <c r="N278" s="92">
        <v>49594.29</v>
      </c>
      <c r="O278" s="92">
        <v>769800</v>
      </c>
      <c r="P278" s="92">
        <v>0</v>
      </c>
      <c r="Q278" s="92">
        <v>16220003.02</v>
      </c>
      <c r="R278" s="92">
        <v>0</v>
      </c>
      <c r="S278" s="92">
        <v>116521</v>
      </c>
      <c r="T278" s="92">
        <v>0</v>
      </c>
      <c r="U278" s="92">
        <v>0</v>
      </c>
      <c r="V278" s="92">
        <v>9240518</v>
      </c>
      <c r="W278" s="92">
        <v>1730690</v>
      </c>
      <c r="X278" s="92">
        <v>112480</v>
      </c>
      <c r="Y278" s="92">
        <v>64637329.739999995</v>
      </c>
      <c r="Z278" s="94">
        <v>0.09</v>
      </c>
      <c r="AA278" s="9"/>
    </row>
    <row r="279" spans="1:27">
      <c r="A279" s="3" t="s">
        <v>231</v>
      </c>
      <c r="B279" s="11" t="s">
        <v>31</v>
      </c>
      <c r="C279" s="7">
        <v>4119806</v>
      </c>
      <c r="D279" s="7">
        <v>85750</v>
      </c>
      <c r="E279" s="92">
        <v>1485233</v>
      </c>
      <c r="F279" s="92">
        <v>10061575.6</v>
      </c>
      <c r="G279" s="92">
        <v>16442725.029999999</v>
      </c>
      <c r="H279" s="92">
        <v>1188</v>
      </c>
      <c r="I279" s="92">
        <v>0</v>
      </c>
      <c r="J279" s="92">
        <v>0</v>
      </c>
      <c r="K279" s="92">
        <v>3219632.8</v>
      </c>
      <c r="L279" s="92">
        <v>9656037.4800000004</v>
      </c>
      <c r="M279" s="92">
        <v>50404099.370000005</v>
      </c>
      <c r="N279" s="92">
        <v>3011154.3</v>
      </c>
      <c r="O279" s="92">
        <v>1861137.2</v>
      </c>
      <c r="P279" s="92">
        <v>292224.8</v>
      </c>
      <c r="Q279" s="92">
        <v>17214024.32</v>
      </c>
      <c r="R279" s="92">
        <v>16800</v>
      </c>
      <c r="S279" s="92">
        <v>194878</v>
      </c>
      <c r="T279" s="92">
        <v>574924</v>
      </c>
      <c r="U279" s="92">
        <v>0</v>
      </c>
      <c r="V279" s="92">
        <v>33492761</v>
      </c>
      <c r="W279" s="92">
        <v>6787773</v>
      </c>
      <c r="X279" s="92">
        <v>9244330</v>
      </c>
      <c r="Y279" s="92">
        <v>163960497.90000001</v>
      </c>
      <c r="Z279" s="94">
        <v>0.24</v>
      </c>
      <c r="AA279" s="9"/>
    </row>
    <row r="280" spans="1:27">
      <c r="A280" s="3" t="s">
        <v>13</v>
      </c>
      <c r="B280" s="6" t="s">
        <v>7</v>
      </c>
      <c r="C280" s="7">
        <v>4119905</v>
      </c>
      <c r="D280" s="7">
        <v>84000</v>
      </c>
      <c r="E280" s="92">
        <v>2402617.1</v>
      </c>
      <c r="F280" s="92">
        <v>20690378.869999997</v>
      </c>
      <c r="G280" s="92">
        <v>26070231.219999999</v>
      </c>
      <c r="H280" s="92">
        <v>5168629.4200000009</v>
      </c>
      <c r="I280" s="92">
        <v>0</v>
      </c>
      <c r="J280" s="92">
        <v>3023810</v>
      </c>
      <c r="K280" s="92">
        <v>5089884.5</v>
      </c>
      <c r="L280" s="92">
        <v>29690442.899999999</v>
      </c>
      <c r="M280" s="92">
        <v>317446159.69999999</v>
      </c>
      <c r="N280" s="92">
        <v>25088999.600000001</v>
      </c>
      <c r="O280" s="92">
        <v>13317460</v>
      </c>
      <c r="P280" s="92">
        <v>640828.68000000005</v>
      </c>
      <c r="Q280" s="92">
        <v>1159935.4300000002</v>
      </c>
      <c r="R280" s="92">
        <v>0</v>
      </c>
      <c r="S280" s="92">
        <v>699953.94</v>
      </c>
      <c r="T280" s="92">
        <v>309694</v>
      </c>
      <c r="U280" s="92">
        <v>0</v>
      </c>
      <c r="V280" s="92">
        <v>22199752.32</v>
      </c>
      <c r="W280" s="92">
        <v>7911612</v>
      </c>
      <c r="X280" s="92">
        <v>23673554.949999999</v>
      </c>
      <c r="Y280" s="92">
        <v>504583944.63</v>
      </c>
      <c r="Z280" s="94">
        <v>0.73</v>
      </c>
      <c r="AA280" s="9"/>
    </row>
    <row r="281" spans="1:27">
      <c r="A281" s="3" t="s">
        <v>302</v>
      </c>
      <c r="B281" s="6" t="s">
        <v>7</v>
      </c>
      <c r="C281" s="7">
        <v>4119954</v>
      </c>
      <c r="D281" s="7">
        <v>83255</v>
      </c>
      <c r="E281" s="92">
        <v>500.7</v>
      </c>
      <c r="F281" s="92">
        <v>14203.5</v>
      </c>
      <c r="G281" s="92">
        <v>138840.68</v>
      </c>
      <c r="H281" s="92">
        <v>2639.96</v>
      </c>
      <c r="I281" s="92">
        <v>0</v>
      </c>
      <c r="J281" s="92">
        <v>0</v>
      </c>
      <c r="K281" s="92">
        <v>55422.64</v>
      </c>
      <c r="L281" s="92">
        <v>0</v>
      </c>
      <c r="M281" s="92">
        <v>393758.4</v>
      </c>
      <c r="N281" s="92">
        <v>49264.5</v>
      </c>
      <c r="O281" s="92">
        <v>0</v>
      </c>
      <c r="P281" s="92">
        <v>60450</v>
      </c>
      <c r="Q281" s="92">
        <v>57372.45</v>
      </c>
      <c r="R281" s="92">
        <v>0</v>
      </c>
      <c r="S281" s="92">
        <v>2635.85</v>
      </c>
      <c r="T281" s="92">
        <v>65670</v>
      </c>
      <c r="U281" s="92">
        <v>4588320</v>
      </c>
      <c r="V281" s="92">
        <v>44590.6</v>
      </c>
      <c r="W281" s="92">
        <v>0</v>
      </c>
      <c r="X281" s="92">
        <v>1760.4</v>
      </c>
      <c r="Y281" s="92">
        <v>5475429.6799999997</v>
      </c>
      <c r="Z281" s="94">
        <v>0.01</v>
      </c>
      <c r="AA281" s="9"/>
    </row>
    <row r="282" spans="1:27">
      <c r="A282" s="3" t="s">
        <v>244</v>
      </c>
      <c r="B282" s="6" t="s">
        <v>11</v>
      </c>
      <c r="C282" s="7">
        <v>4120002</v>
      </c>
      <c r="D282" s="7">
        <v>86160</v>
      </c>
      <c r="E282" s="92">
        <v>89025</v>
      </c>
      <c r="F282" s="92">
        <v>2049877.69</v>
      </c>
      <c r="G282" s="92">
        <v>2340326.7000000002</v>
      </c>
      <c r="H282" s="92">
        <v>15963.240000000002</v>
      </c>
      <c r="I282" s="92">
        <v>0</v>
      </c>
      <c r="J282" s="92">
        <v>0</v>
      </c>
      <c r="K282" s="92">
        <v>202770.58000000002</v>
      </c>
      <c r="L282" s="92">
        <v>0</v>
      </c>
      <c r="M282" s="92">
        <v>3899814.72</v>
      </c>
      <c r="N282" s="92">
        <v>608564.31999999995</v>
      </c>
      <c r="O282" s="92">
        <v>232323</v>
      </c>
      <c r="P282" s="92">
        <v>0</v>
      </c>
      <c r="Q282" s="92">
        <v>32911041.16</v>
      </c>
      <c r="R282" s="92">
        <v>0</v>
      </c>
      <c r="S282" s="92">
        <v>11606</v>
      </c>
      <c r="T282" s="92">
        <v>2885400</v>
      </c>
      <c r="U282" s="92">
        <v>0</v>
      </c>
      <c r="V282" s="92">
        <v>1974689.9</v>
      </c>
      <c r="W282" s="92">
        <v>3689</v>
      </c>
      <c r="X282" s="92">
        <v>184759.52</v>
      </c>
      <c r="Y282" s="92">
        <v>47409850.830000006</v>
      </c>
      <c r="Z282" s="94">
        <v>7.0000000000000007E-2</v>
      </c>
      <c r="AA282" s="9"/>
    </row>
    <row r="283" spans="1:27">
      <c r="A283" s="3" t="s">
        <v>373</v>
      </c>
      <c r="B283" s="6" t="s">
        <v>7</v>
      </c>
      <c r="C283" s="7">
        <v>4120101</v>
      </c>
      <c r="D283" s="7">
        <v>84140</v>
      </c>
      <c r="E283" s="92">
        <v>92629.5</v>
      </c>
      <c r="F283" s="92">
        <v>15596</v>
      </c>
      <c r="G283" s="92">
        <v>3667775.59</v>
      </c>
      <c r="H283" s="92">
        <v>2884623.32</v>
      </c>
      <c r="I283" s="92">
        <v>0</v>
      </c>
      <c r="J283" s="92">
        <v>0</v>
      </c>
      <c r="K283" s="92">
        <v>15885701.5</v>
      </c>
      <c r="L283" s="92">
        <v>2843081.96</v>
      </c>
      <c r="M283" s="92">
        <v>29935896.859999999</v>
      </c>
      <c r="N283" s="92">
        <v>4562351.2</v>
      </c>
      <c r="O283" s="92">
        <v>238359.5</v>
      </c>
      <c r="P283" s="92">
        <v>74310.2</v>
      </c>
      <c r="Q283" s="92">
        <v>129652.8</v>
      </c>
      <c r="R283" s="92">
        <v>0</v>
      </c>
      <c r="S283" s="92">
        <v>112943.92</v>
      </c>
      <c r="T283" s="92">
        <v>0</v>
      </c>
      <c r="U283" s="92">
        <v>0</v>
      </c>
      <c r="V283" s="92">
        <v>2604338</v>
      </c>
      <c r="W283" s="92">
        <v>105960</v>
      </c>
      <c r="X283" s="92">
        <v>42624</v>
      </c>
      <c r="Y283" s="92">
        <v>63195844.350000009</v>
      </c>
      <c r="Z283" s="94">
        <v>0.09</v>
      </c>
      <c r="AA283" s="9"/>
    </row>
    <row r="284" spans="1:27">
      <c r="A284" s="3" t="s">
        <v>349</v>
      </c>
      <c r="B284" s="11" t="s">
        <v>21</v>
      </c>
      <c r="C284" s="7">
        <v>4120150</v>
      </c>
      <c r="D284" s="7">
        <v>85345</v>
      </c>
      <c r="E284" s="92">
        <v>221309.4</v>
      </c>
      <c r="F284" s="92">
        <v>255328.8</v>
      </c>
      <c r="G284" s="92">
        <v>15984687.5</v>
      </c>
      <c r="H284" s="92">
        <v>51380.4</v>
      </c>
      <c r="I284" s="92">
        <v>0</v>
      </c>
      <c r="J284" s="92">
        <v>0</v>
      </c>
      <c r="K284" s="92">
        <v>129605.03</v>
      </c>
      <c r="L284" s="92">
        <v>3088456.52</v>
      </c>
      <c r="M284" s="92">
        <v>29826440.52</v>
      </c>
      <c r="N284" s="92">
        <v>348586.16000000003</v>
      </c>
      <c r="O284" s="92">
        <v>1385718</v>
      </c>
      <c r="P284" s="92">
        <v>265722</v>
      </c>
      <c r="Q284" s="92">
        <v>5197078.7699999996</v>
      </c>
      <c r="R284" s="92">
        <v>0</v>
      </c>
      <c r="S284" s="92">
        <v>51474.2</v>
      </c>
      <c r="T284" s="92">
        <v>52279.5</v>
      </c>
      <c r="U284" s="92">
        <v>0</v>
      </c>
      <c r="V284" s="92">
        <v>13493560</v>
      </c>
      <c r="W284" s="92">
        <v>4025166.5</v>
      </c>
      <c r="X284" s="92">
        <v>550220.1</v>
      </c>
      <c r="Y284" s="92">
        <v>74927013.399999991</v>
      </c>
      <c r="Z284" s="94">
        <v>0.11</v>
      </c>
      <c r="AA284" s="9"/>
    </row>
    <row r="285" spans="1:27">
      <c r="A285" s="3" t="s">
        <v>386</v>
      </c>
      <c r="B285" s="11" t="s">
        <v>29</v>
      </c>
      <c r="C285" s="7">
        <v>4120200</v>
      </c>
      <c r="D285" s="7">
        <v>87950</v>
      </c>
      <c r="E285" s="92">
        <v>372633.1</v>
      </c>
      <c r="F285" s="92">
        <v>6572914.1600000001</v>
      </c>
      <c r="G285" s="92">
        <v>25410534.330000002</v>
      </c>
      <c r="H285" s="92">
        <v>6599.9</v>
      </c>
      <c r="I285" s="92">
        <v>8066.1</v>
      </c>
      <c r="J285" s="92">
        <v>0</v>
      </c>
      <c r="K285" s="92">
        <v>33048.18</v>
      </c>
      <c r="L285" s="92">
        <v>0</v>
      </c>
      <c r="M285" s="92">
        <v>385804.72000000003</v>
      </c>
      <c r="N285" s="92">
        <v>68748.72</v>
      </c>
      <c r="O285" s="92">
        <v>319980</v>
      </c>
      <c r="P285" s="92">
        <v>41400</v>
      </c>
      <c r="Q285" s="92">
        <v>10686953.1</v>
      </c>
      <c r="R285" s="92">
        <v>0</v>
      </c>
      <c r="S285" s="92">
        <v>120952.5</v>
      </c>
      <c r="T285" s="92">
        <v>100954</v>
      </c>
      <c r="U285" s="92">
        <v>0</v>
      </c>
      <c r="V285" s="92">
        <v>6509637.9000000004</v>
      </c>
      <c r="W285" s="92">
        <v>296492.90000000002</v>
      </c>
      <c r="X285" s="92">
        <v>31968</v>
      </c>
      <c r="Y285" s="92">
        <v>50966687.609999999</v>
      </c>
      <c r="Z285" s="94">
        <v>7.0000000000000007E-2</v>
      </c>
      <c r="AA285" s="9"/>
    </row>
    <row r="286" spans="1:27">
      <c r="A286" s="3" t="s">
        <v>353</v>
      </c>
      <c r="B286" s="11" t="s">
        <v>21</v>
      </c>
      <c r="C286" s="7">
        <v>4120309</v>
      </c>
      <c r="D286" s="7">
        <v>84610</v>
      </c>
      <c r="E286" s="92">
        <v>307429.8</v>
      </c>
      <c r="F286" s="92">
        <v>344200</v>
      </c>
      <c r="G286" s="92">
        <v>2367628.4</v>
      </c>
      <c r="H286" s="92">
        <v>152640.28</v>
      </c>
      <c r="I286" s="92">
        <v>0</v>
      </c>
      <c r="J286" s="92">
        <v>0</v>
      </c>
      <c r="K286" s="92">
        <v>800495.2</v>
      </c>
      <c r="L286" s="92">
        <v>18630</v>
      </c>
      <c r="M286" s="92">
        <v>5333507</v>
      </c>
      <c r="N286" s="92">
        <v>1708908.8999999997</v>
      </c>
      <c r="O286" s="92">
        <v>16557458.5</v>
      </c>
      <c r="P286" s="92">
        <v>7491575</v>
      </c>
      <c r="Q286" s="92">
        <v>3188524.95</v>
      </c>
      <c r="R286" s="92">
        <v>0</v>
      </c>
      <c r="S286" s="92">
        <v>195162</v>
      </c>
      <c r="T286" s="92">
        <v>331950</v>
      </c>
      <c r="U286" s="92">
        <v>0</v>
      </c>
      <c r="V286" s="92">
        <v>10273948</v>
      </c>
      <c r="W286" s="92">
        <v>4499510</v>
      </c>
      <c r="X286" s="92">
        <v>1958479.3599999999</v>
      </c>
      <c r="Y286" s="92">
        <v>55530047.390000001</v>
      </c>
      <c r="Z286" s="94">
        <v>0.08</v>
      </c>
      <c r="AA286" s="9"/>
    </row>
    <row r="287" spans="1:27">
      <c r="A287" s="3" t="s">
        <v>264</v>
      </c>
      <c r="B287" s="6" t="s">
        <v>11</v>
      </c>
      <c r="C287" s="7">
        <v>4120333</v>
      </c>
      <c r="D287" s="7">
        <v>86618</v>
      </c>
      <c r="E287" s="92">
        <v>204108.6</v>
      </c>
      <c r="F287" s="92">
        <v>9993521.6799999997</v>
      </c>
      <c r="G287" s="92">
        <v>1345241.4</v>
      </c>
      <c r="H287" s="92">
        <v>13199.8</v>
      </c>
      <c r="I287" s="92">
        <v>0</v>
      </c>
      <c r="J287" s="92">
        <v>573360</v>
      </c>
      <c r="K287" s="92">
        <v>430051.48</v>
      </c>
      <c r="L287" s="92">
        <v>0</v>
      </c>
      <c r="M287" s="92">
        <v>27764478.82</v>
      </c>
      <c r="N287" s="92">
        <v>175089.96</v>
      </c>
      <c r="O287" s="92">
        <v>14119026</v>
      </c>
      <c r="P287" s="92">
        <v>0</v>
      </c>
      <c r="Q287" s="92">
        <v>13780430.779999999</v>
      </c>
      <c r="R287" s="92">
        <v>0</v>
      </c>
      <c r="S287" s="92">
        <v>2124.64</v>
      </c>
      <c r="T287" s="92">
        <v>0</v>
      </c>
      <c r="U287" s="92">
        <v>0</v>
      </c>
      <c r="V287" s="92">
        <v>664364.60000000009</v>
      </c>
      <c r="W287" s="92">
        <v>63576</v>
      </c>
      <c r="X287" s="92">
        <v>242155.76</v>
      </c>
      <c r="Y287" s="92">
        <v>69370729.519999996</v>
      </c>
      <c r="Z287" s="94">
        <v>0.1</v>
      </c>
      <c r="AA287" s="9"/>
    </row>
    <row r="288" spans="1:27">
      <c r="A288" s="3" t="s">
        <v>252</v>
      </c>
      <c r="B288" s="11" t="s">
        <v>31</v>
      </c>
      <c r="C288" s="7">
        <v>4120358</v>
      </c>
      <c r="D288" s="7">
        <v>85730</v>
      </c>
      <c r="E288" s="92">
        <v>1469059.4</v>
      </c>
      <c r="F288" s="92">
        <v>22361489</v>
      </c>
      <c r="G288" s="92">
        <v>6306363.8000000007</v>
      </c>
      <c r="H288" s="92">
        <v>1584</v>
      </c>
      <c r="I288" s="92">
        <v>0</v>
      </c>
      <c r="J288" s="92">
        <v>0</v>
      </c>
      <c r="K288" s="92">
        <v>1554624.85</v>
      </c>
      <c r="L288" s="92">
        <v>16331526.49</v>
      </c>
      <c r="M288" s="92">
        <v>50167349.280000001</v>
      </c>
      <c r="N288" s="92">
        <v>1844148.7999999998</v>
      </c>
      <c r="O288" s="92">
        <v>2492690</v>
      </c>
      <c r="P288" s="92">
        <v>166985.60000000001</v>
      </c>
      <c r="Q288" s="92">
        <v>2183012.17</v>
      </c>
      <c r="R288" s="92">
        <v>8400</v>
      </c>
      <c r="S288" s="92">
        <v>262754</v>
      </c>
      <c r="T288" s="92">
        <v>437615</v>
      </c>
      <c r="U288" s="92">
        <v>0</v>
      </c>
      <c r="V288" s="92">
        <v>9790599.6999999993</v>
      </c>
      <c r="W288" s="92">
        <v>3352326</v>
      </c>
      <c r="X288" s="92">
        <v>14143490</v>
      </c>
      <c r="Y288" s="92">
        <v>132874018.08999999</v>
      </c>
      <c r="Z288" s="94">
        <v>0.19</v>
      </c>
      <c r="AA288" s="9"/>
    </row>
    <row r="289" spans="1:27">
      <c r="A289" s="3" t="s">
        <v>326</v>
      </c>
      <c r="B289" s="6" t="s">
        <v>11</v>
      </c>
      <c r="C289" s="7">
        <v>4120408</v>
      </c>
      <c r="D289" s="7">
        <v>87180</v>
      </c>
      <c r="E289" s="92">
        <v>425755.5</v>
      </c>
      <c r="F289" s="92">
        <v>10398562.75</v>
      </c>
      <c r="G289" s="92">
        <v>4318277.9400000004</v>
      </c>
      <c r="H289" s="92">
        <v>105598.39999999999</v>
      </c>
      <c r="I289" s="92">
        <v>0</v>
      </c>
      <c r="J289" s="92">
        <v>142400</v>
      </c>
      <c r="K289" s="92">
        <v>6179255.5499999998</v>
      </c>
      <c r="L289" s="92">
        <v>0</v>
      </c>
      <c r="M289" s="92">
        <v>4603419.53</v>
      </c>
      <c r="N289" s="92">
        <v>118302</v>
      </c>
      <c r="O289" s="92">
        <v>1336380</v>
      </c>
      <c r="P289" s="92">
        <v>172500</v>
      </c>
      <c r="Q289" s="92">
        <v>24774255.43</v>
      </c>
      <c r="R289" s="92">
        <v>0</v>
      </c>
      <c r="S289" s="92">
        <v>41790</v>
      </c>
      <c r="T289" s="92">
        <v>0</v>
      </c>
      <c r="U289" s="92">
        <v>0</v>
      </c>
      <c r="V289" s="92">
        <v>9596071.3000000007</v>
      </c>
      <c r="W289" s="92">
        <v>415285</v>
      </c>
      <c r="X289" s="92">
        <v>77700</v>
      </c>
      <c r="Y289" s="92">
        <v>62705553.400000006</v>
      </c>
      <c r="Z289" s="94">
        <v>0.09</v>
      </c>
      <c r="AA289" s="9"/>
    </row>
    <row r="290" spans="1:27">
      <c r="A290" s="3" t="s">
        <v>157</v>
      </c>
      <c r="B290" s="6" t="s">
        <v>11</v>
      </c>
      <c r="C290" s="7">
        <v>4120507</v>
      </c>
      <c r="D290" s="7">
        <v>86140</v>
      </c>
      <c r="E290" s="92">
        <v>682680.6</v>
      </c>
      <c r="F290" s="92">
        <v>28832677.580000002</v>
      </c>
      <c r="G290" s="92">
        <v>4324129.55</v>
      </c>
      <c r="H290" s="92">
        <v>973317.1</v>
      </c>
      <c r="I290" s="92">
        <v>0</v>
      </c>
      <c r="J290" s="92">
        <v>0</v>
      </c>
      <c r="K290" s="92">
        <v>804822.72</v>
      </c>
      <c r="L290" s="92">
        <v>0</v>
      </c>
      <c r="M290" s="92">
        <v>112493638.31999999</v>
      </c>
      <c r="N290" s="92">
        <v>9083088.5500000007</v>
      </c>
      <c r="O290" s="92">
        <v>3999283.4</v>
      </c>
      <c r="P290" s="92">
        <v>0</v>
      </c>
      <c r="Q290" s="92">
        <v>910228.8</v>
      </c>
      <c r="R290" s="92">
        <v>0</v>
      </c>
      <c r="S290" s="92">
        <v>0</v>
      </c>
      <c r="T290" s="92">
        <v>9352064</v>
      </c>
      <c r="U290" s="92">
        <v>0</v>
      </c>
      <c r="V290" s="92">
        <v>610089.80000000005</v>
      </c>
      <c r="W290" s="92">
        <v>0</v>
      </c>
      <c r="X290" s="92">
        <v>3239783.92</v>
      </c>
      <c r="Y290" s="92">
        <v>175305804.34000003</v>
      </c>
      <c r="Z290" s="94">
        <v>0.25</v>
      </c>
      <c r="AA290" s="9"/>
    </row>
    <row r="291" spans="1:27">
      <c r="A291" s="3" t="s">
        <v>82</v>
      </c>
      <c r="B291" s="11" t="s">
        <v>21</v>
      </c>
      <c r="C291" s="7">
        <v>4120606</v>
      </c>
      <c r="D291" s="7">
        <v>84400</v>
      </c>
      <c r="E291" s="92">
        <v>1646301.6</v>
      </c>
      <c r="F291" s="92">
        <v>3918495</v>
      </c>
      <c r="G291" s="92">
        <v>12569256.4</v>
      </c>
      <c r="H291" s="92">
        <v>1588342.8</v>
      </c>
      <c r="I291" s="92">
        <v>899031.5</v>
      </c>
      <c r="J291" s="92">
        <v>225878</v>
      </c>
      <c r="K291" s="92">
        <v>4688163.43</v>
      </c>
      <c r="L291" s="92">
        <v>18195805.449999999</v>
      </c>
      <c r="M291" s="92">
        <v>186128097.65000001</v>
      </c>
      <c r="N291" s="92">
        <v>7640604.3899999987</v>
      </c>
      <c r="O291" s="92">
        <v>14582795.6</v>
      </c>
      <c r="P291" s="92">
        <v>14976108</v>
      </c>
      <c r="Q291" s="92">
        <v>70638697.780000001</v>
      </c>
      <c r="R291" s="92">
        <v>0</v>
      </c>
      <c r="S291" s="92">
        <v>523958.8</v>
      </c>
      <c r="T291" s="92">
        <v>548398</v>
      </c>
      <c r="U291" s="92">
        <v>0</v>
      </c>
      <c r="V291" s="92">
        <v>13223525</v>
      </c>
      <c r="W291" s="92">
        <v>4490206.3499999996</v>
      </c>
      <c r="X291" s="92">
        <v>17776433.5</v>
      </c>
      <c r="Y291" s="92">
        <v>374260099.25000006</v>
      </c>
      <c r="Z291" s="94">
        <v>0.54</v>
      </c>
      <c r="AA291" s="9"/>
    </row>
    <row r="292" spans="1:27">
      <c r="A292" s="3" t="s">
        <v>191</v>
      </c>
      <c r="B292" s="11" t="s">
        <v>21</v>
      </c>
      <c r="C292" s="7">
        <v>4120655</v>
      </c>
      <c r="D292" s="7">
        <v>87365</v>
      </c>
      <c r="E292" s="92">
        <v>500957.2</v>
      </c>
      <c r="F292" s="92">
        <v>23208836.860000003</v>
      </c>
      <c r="G292" s="92">
        <v>1679110.87</v>
      </c>
      <c r="H292" s="92">
        <v>0</v>
      </c>
      <c r="I292" s="92">
        <v>0</v>
      </c>
      <c r="J292" s="92">
        <v>0</v>
      </c>
      <c r="K292" s="92">
        <v>150937.92000000001</v>
      </c>
      <c r="L292" s="92">
        <v>104859.16</v>
      </c>
      <c r="M292" s="92">
        <v>143556345.81</v>
      </c>
      <c r="N292" s="92">
        <v>1031624.5700000001</v>
      </c>
      <c r="O292" s="92">
        <v>159894.35</v>
      </c>
      <c r="P292" s="92">
        <v>0</v>
      </c>
      <c r="Q292" s="92">
        <v>4508345.5999999996</v>
      </c>
      <c r="R292" s="92">
        <v>0</v>
      </c>
      <c r="S292" s="92">
        <v>5722.2</v>
      </c>
      <c r="T292" s="92">
        <v>80849.62</v>
      </c>
      <c r="U292" s="92">
        <v>0</v>
      </c>
      <c r="V292" s="92">
        <v>6404086.0700000003</v>
      </c>
      <c r="W292" s="92">
        <v>423840</v>
      </c>
      <c r="X292" s="92">
        <v>17256.8</v>
      </c>
      <c r="Y292" s="92">
        <v>181832667.02999997</v>
      </c>
      <c r="Z292" s="94">
        <v>0.26</v>
      </c>
      <c r="AA292" s="9"/>
    </row>
    <row r="293" spans="1:27">
      <c r="A293" s="3" t="s">
        <v>315</v>
      </c>
      <c r="B293" s="11" t="s">
        <v>63</v>
      </c>
      <c r="C293" s="7">
        <v>4120705</v>
      </c>
      <c r="D293" s="7">
        <v>86540</v>
      </c>
      <c r="E293" s="92">
        <v>1264339.5</v>
      </c>
      <c r="F293" s="92">
        <v>45415241.460000001</v>
      </c>
      <c r="G293" s="92">
        <v>13682335.109999999</v>
      </c>
      <c r="H293" s="92">
        <v>336169</v>
      </c>
      <c r="I293" s="92">
        <v>2150</v>
      </c>
      <c r="J293" s="92">
        <v>0</v>
      </c>
      <c r="K293" s="92">
        <v>779216.55</v>
      </c>
      <c r="L293" s="92">
        <v>0</v>
      </c>
      <c r="M293" s="92">
        <v>6360804.8000000007</v>
      </c>
      <c r="N293" s="92">
        <v>4435689.5</v>
      </c>
      <c r="O293" s="92">
        <v>1917948</v>
      </c>
      <c r="P293" s="92">
        <v>0</v>
      </c>
      <c r="Q293" s="92">
        <v>1229069.3999999999</v>
      </c>
      <c r="R293" s="92">
        <v>0</v>
      </c>
      <c r="S293" s="92">
        <v>39714</v>
      </c>
      <c r="T293" s="92">
        <v>296220</v>
      </c>
      <c r="U293" s="92">
        <v>0</v>
      </c>
      <c r="V293" s="92">
        <v>10124953</v>
      </c>
      <c r="W293" s="92">
        <v>43815680</v>
      </c>
      <c r="X293" s="92">
        <v>4516800</v>
      </c>
      <c r="Y293" s="92">
        <v>134216330.32000001</v>
      </c>
      <c r="Z293" s="94">
        <v>0.19</v>
      </c>
      <c r="AA293" s="9"/>
    </row>
    <row r="294" spans="1:27">
      <c r="A294" s="3" t="s">
        <v>58</v>
      </c>
      <c r="B294" s="6" t="s">
        <v>7</v>
      </c>
      <c r="C294" s="7">
        <v>4120804</v>
      </c>
      <c r="D294" s="7">
        <v>83420</v>
      </c>
      <c r="E294" s="92">
        <v>18994.5</v>
      </c>
      <c r="F294" s="92">
        <v>601380</v>
      </c>
      <c r="G294" s="92">
        <v>207509.38</v>
      </c>
      <c r="H294" s="92">
        <v>0</v>
      </c>
      <c r="I294" s="92">
        <v>0</v>
      </c>
      <c r="J294" s="92">
        <v>0</v>
      </c>
      <c r="K294" s="92">
        <v>413084</v>
      </c>
      <c r="L294" s="92">
        <v>0</v>
      </c>
      <c r="M294" s="92">
        <v>1312483.58</v>
      </c>
      <c r="N294" s="92">
        <v>1555411.98</v>
      </c>
      <c r="O294" s="92">
        <v>5302320</v>
      </c>
      <c r="P294" s="92">
        <v>229632</v>
      </c>
      <c r="Q294" s="92">
        <v>393563.58</v>
      </c>
      <c r="R294" s="92">
        <v>0</v>
      </c>
      <c r="S294" s="92">
        <v>112379.84</v>
      </c>
      <c r="T294" s="92">
        <v>142080</v>
      </c>
      <c r="U294" s="92">
        <v>0</v>
      </c>
      <c r="V294" s="92">
        <v>1117447</v>
      </c>
      <c r="W294" s="92">
        <v>0</v>
      </c>
      <c r="X294" s="92">
        <v>99219</v>
      </c>
      <c r="Y294" s="92">
        <v>11505504.859999999</v>
      </c>
      <c r="Z294" s="94">
        <v>0.02</v>
      </c>
      <c r="AA294" s="9"/>
    </row>
    <row r="295" spans="1:27">
      <c r="A295" s="3" t="s">
        <v>195</v>
      </c>
      <c r="B295" s="6" t="s">
        <v>15</v>
      </c>
      <c r="C295" s="7">
        <v>4120853</v>
      </c>
      <c r="D295" s="7">
        <v>85940</v>
      </c>
      <c r="E295" s="92">
        <v>3756620.5</v>
      </c>
      <c r="F295" s="92">
        <v>17041999.350000001</v>
      </c>
      <c r="G295" s="92">
        <v>2317770.62</v>
      </c>
      <c r="H295" s="92">
        <v>0</v>
      </c>
      <c r="I295" s="92">
        <v>0</v>
      </c>
      <c r="J295" s="92">
        <v>0</v>
      </c>
      <c r="K295" s="92">
        <v>350807.25</v>
      </c>
      <c r="L295" s="92">
        <v>96445.98000000001</v>
      </c>
      <c r="M295" s="92">
        <v>53579944.799999997</v>
      </c>
      <c r="N295" s="92">
        <v>204387.69</v>
      </c>
      <c r="O295" s="92">
        <v>146118</v>
      </c>
      <c r="P295" s="92">
        <v>0</v>
      </c>
      <c r="Q295" s="92">
        <v>848520.6</v>
      </c>
      <c r="R295" s="92">
        <v>0</v>
      </c>
      <c r="S295" s="92">
        <v>47750.400000000001</v>
      </c>
      <c r="T295" s="92">
        <v>2436056</v>
      </c>
      <c r="U295" s="92">
        <v>0</v>
      </c>
      <c r="V295" s="92">
        <v>19407971.399999999</v>
      </c>
      <c r="W295" s="92">
        <v>24977380</v>
      </c>
      <c r="X295" s="92">
        <v>50244680.25</v>
      </c>
      <c r="Y295" s="92">
        <v>175456452.84</v>
      </c>
      <c r="Z295" s="94">
        <v>0.25</v>
      </c>
      <c r="AA295" s="9"/>
    </row>
    <row r="296" spans="1:27">
      <c r="A296" s="3" t="s">
        <v>98</v>
      </c>
      <c r="B296" s="11" t="s">
        <v>31</v>
      </c>
      <c r="C296" s="7">
        <v>4120903</v>
      </c>
      <c r="D296" s="7">
        <v>85460</v>
      </c>
      <c r="E296" s="92">
        <v>1452204.6</v>
      </c>
      <c r="F296" s="92">
        <v>36999383.439999998</v>
      </c>
      <c r="G296" s="92">
        <v>14966996.050000001</v>
      </c>
      <c r="H296" s="92">
        <v>27396.219999999998</v>
      </c>
      <c r="I296" s="92">
        <v>0</v>
      </c>
      <c r="J296" s="92">
        <v>0</v>
      </c>
      <c r="K296" s="92">
        <v>359202.2</v>
      </c>
      <c r="L296" s="92">
        <v>1640254.73</v>
      </c>
      <c r="M296" s="92">
        <v>77413126.060000002</v>
      </c>
      <c r="N296" s="92">
        <v>1250885.51</v>
      </c>
      <c r="O296" s="92">
        <v>25966170</v>
      </c>
      <c r="P296" s="92">
        <v>2070820.6</v>
      </c>
      <c r="Q296" s="92">
        <v>2637635.65</v>
      </c>
      <c r="R296" s="92">
        <v>0</v>
      </c>
      <c r="S296" s="92">
        <v>163118.9</v>
      </c>
      <c r="T296" s="92">
        <v>183433</v>
      </c>
      <c r="U296" s="92">
        <v>0</v>
      </c>
      <c r="V296" s="92">
        <v>28895046.5</v>
      </c>
      <c r="W296" s="92">
        <v>10339515</v>
      </c>
      <c r="X296" s="92">
        <v>4000795.8000000003</v>
      </c>
      <c r="Y296" s="92">
        <v>208365984.26000002</v>
      </c>
      <c r="Z296" s="94">
        <v>0.3</v>
      </c>
      <c r="AA296" s="9"/>
    </row>
    <row r="297" spans="1:27">
      <c r="A297" s="3" t="s">
        <v>206</v>
      </c>
      <c r="B297" s="11" t="s">
        <v>29</v>
      </c>
      <c r="C297" s="7">
        <v>4121000</v>
      </c>
      <c r="D297" s="7">
        <v>87930</v>
      </c>
      <c r="E297" s="92">
        <v>799566.2</v>
      </c>
      <c r="F297" s="92">
        <v>170731.5</v>
      </c>
      <c r="G297" s="92">
        <v>45447745.159999996</v>
      </c>
      <c r="H297" s="92">
        <v>889831.76</v>
      </c>
      <c r="I297" s="92">
        <v>303190</v>
      </c>
      <c r="J297" s="92">
        <v>0</v>
      </c>
      <c r="K297" s="92">
        <v>140684.52000000002</v>
      </c>
      <c r="L297" s="92">
        <v>0</v>
      </c>
      <c r="M297" s="92">
        <v>58132856.090000004</v>
      </c>
      <c r="N297" s="92">
        <v>327632.44000000006</v>
      </c>
      <c r="O297" s="92">
        <v>698452</v>
      </c>
      <c r="P297" s="92">
        <v>0</v>
      </c>
      <c r="Q297" s="92">
        <v>21134178.629999999</v>
      </c>
      <c r="R297" s="92">
        <v>0</v>
      </c>
      <c r="S297" s="92">
        <v>247263</v>
      </c>
      <c r="T297" s="92">
        <v>577830</v>
      </c>
      <c r="U297" s="92">
        <v>0</v>
      </c>
      <c r="V297" s="92">
        <v>13186574.9</v>
      </c>
      <c r="W297" s="92">
        <v>2112146</v>
      </c>
      <c r="X297" s="92">
        <v>538720</v>
      </c>
      <c r="Y297" s="92">
        <v>144707402.19999999</v>
      </c>
      <c r="Z297" s="94">
        <v>0.21</v>
      </c>
      <c r="AA297" s="9"/>
    </row>
    <row r="298" spans="1:27">
      <c r="A298" s="3" t="s">
        <v>246</v>
      </c>
      <c r="B298" s="11" t="s">
        <v>21</v>
      </c>
      <c r="C298" s="7">
        <v>4121109</v>
      </c>
      <c r="D298" s="7">
        <v>87265</v>
      </c>
      <c r="E298" s="92">
        <v>205633.2</v>
      </c>
      <c r="F298" s="92">
        <v>9841533.1699999999</v>
      </c>
      <c r="G298" s="92">
        <v>1757684.1099999999</v>
      </c>
      <c r="H298" s="92">
        <v>37875.040000000001</v>
      </c>
      <c r="I298" s="92">
        <v>0</v>
      </c>
      <c r="J298" s="92">
        <v>0</v>
      </c>
      <c r="K298" s="92">
        <v>126806.8</v>
      </c>
      <c r="L298" s="92">
        <v>66185.649999999994</v>
      </c>
      <c r="M298" s="92">
        <v>92685907.979999989</v>
      </c>
      <c r="N298" s="92">
        <v>215898.38999999998</v>
      </c>
      <c r="O298" s="92">
        <v>1291070</v>
      </c>
      <c r="P298" s="92">
        <v>0</v>
      </c>
      <c r="Q298" s="92">
        <v>13559599.869999999</v>
      </c>
      <c r="R298" s="92">
        <v>0</v>
      </c>
      <c r="S298" s="92">
        <v>7627.5</v>
      </c>
      <c r="T298" s="92">
        <v>0</v>
      </c>
      <c r="U298" s="92">
        <v>0</v>
      </c>
      <c r="V298" s="92">
        <v>1414760</v>
      </c>
      <c r="W298" s="92">
        <v>55465.599999999999</v>
      </c>
      <c r="X298" s="92">
        <v>32560</v>
      </c>
      <c r="Y298" s="92">
        <v>121298607.30999999</v>
      </c>
      <c r="Z298" s="94">
        <v>0.18</v>
      </c>
      <c r="AA298" s="9"/>
    </row>
    <row r="299" spans="1:27">
      <c r="A299" s="3" t="s">
        <v>261</v>
      </c>
      <c r="B299" s="6" t="s">
        <v>7</v>
      </c>
      <c r="C299" s="7">
        <v>4121208</v>
      </c>
      <c r="D299" s="7">
        <v>83840</v>
      </c>
      <c r="E299" s="92">
        <v>619897.5</v>
      </c>
      <c r="F299" s="92">
        <v>26700435</v>
      </c>
      <c r="G299" s="92">
        <v>1084471.23</v>
      </c>
      <c r="H299" s="92">
        <v>0</v>
      </c>
      <c r="I299" s="92">
        <v>1398600</v>
      </c>
      <c r="J299" s="92">
        <v>0</v>
      </c>
      <c r="K299" s="92">
        <v>1677648</v>
      </c>
      <c r="L299" s="92">
        <v>1924431.3</v>
      </c>
      <c r="M299" s="92">
        <v>58478506.280000001</v>
      </c>
      <c r="N299" s="92">
        <v>40354418.469999999</v>
      </c>
      <c r="O299" s="92">
        <v>11742140</v>
      </c>
      <c r="P299" s="92">
        <v>187912.4</v>
      </c>
      <c r="Q299" s="92">
        <v>27847306</v>
      </c>
      <c r="R299" s="92">
        <v>0</v>
      </c>
      <c r="S299" s="92">
        <v>247284.2</v>
      </c>
      <c r="T299" s="92">
        <v>47960</v>
      </c>
      <c r="U299" s="92">
        <v>0</v>
      </c>
      <c r="V299" s="92">
        <v>1542718</v>
      </c>
      <c r="W299" s="92">
        <v>56512</v>
      </c>
      <c r="X299" s="92">
        <v>1310160</v>
      </c>
      <c r="Y299" s="92">
        <v>175220400.38</v>
      </c>
      <c r="Z299" s="94">
        <v>0.25</v>
      </c>
      <c r="AA299" s="9"/>
    </row>
    <row r="300" spans="1:27">
      <c r="A300" s="3" t="s">
        <v>358</v>
      </c>
      <c r="B300" s="6" t="s">
        <v>15</v>
      </c>
      <c r="C300" s="7">
        <v>4121257</v>
      </c>
      <c r="D300" s="7">
        <v>85888</v>
      </c>
      <c r="E300" s="92">
        <v>1100894.1000000001</v>
      </c>
      <c r="F300" s="92">
        <v>16352288.98</v>
      </c>
      <c r="G300" s="92">
        <v>11465526.43</v>
      </c>
      <c r="H300" s="92">
        <v>5279.92</v>
      </c>
      <c r="I300" s="92">
        <v>0</v>
      </c>
      <c r="J300" s="92">
        <v>0</v>
      </c>
      <c r="K300" s="92">
        <v>1188519.95</v>
      </c>
      <c r="L300" s="92">
        <v>891696</v>
      </c>
      <c r="M300" s="92">
        <v>23585991.829999998</v>
      </c>
      <c r="N300" s="92">
        <v>1791893.01</v>
      </c>
      <c r="O300" s="92">
        <v>2125955</v>
      </c>
      <c r="P300" s="92">
        <v>71490.710000000006</v>
      </c>
      <c r="Q300" s="92">
        <v>1097711.97</v>
      </c>
      <c r="R300" s="92">
        <v>0</v>
      </c>
      <c r="S300" s="92">
        <v>210752.4</v>
      </c>
      <c r="T300" s="92">
        <v>415520</v>
      </c>
      <c r="U300" s="92">
        <v>0</v>
      </c>
      <c r="V300" s="92">
        <v>10291032.5</v>
      </c>
      <c r="W300" s="92">
        <v>5096539</v>
      </c>
      <c r="X300" s="92">
        <v>8071508.4000000004</v>
      </c>
      <c r="Y300" s="92">
        <v>83762600.200000003</v>
      </c>
      <c r="Z300" s="94">
        <v>0.12</v>
      </c>
      <c r="AA300" s="9"/>
    </row>
    <row r="301" spans="1:27">
      <c r="A301" s="3" t="s">
        <v>320</v>
      </c>
      <c r="B301" s="6" t="s">
        <v>11</v>
      </c>
      <c r="C301" s="7">
        <v>4121307</v>
      </c>
      <c r="D301" s="7">
        <v>86290</v>
      </c>
      <c r="E301" s="92">
        <v>71270.2</v>
      </c>
      <c r="F301" s="92">
        <v>8177.1</v>
      </c>
      <c r="G301" s="92">
        <v>194594.97999999998</v>
      </c>
      <c r="H301" s="92">
        <v>0</v>
      </c>
      <c r="I301" s="92">
        <v>0</v>
      </c>
      <c r="J301" s="92">
        <v>0</v>
      </c>
      <c r="K301" s="92">
        <v>4300348.6400000006</v>
      </c>
      <c r="L301" s="92">
        <v>133493.6</v>
      </c>
      <c r="M301" s="92">
        <v>59798648</v>
      </c>
      <c r="N301" s="92">
        <v>646350.15999999992</v>
      </c>
      <c r="O301" s="92">
        <v>112433</v>
      </c>
      <c r="P301" s="92">
        <v>68500</v>
      </c>
      <c r="Q301" s="92">
        <v>1171840.8</v>
      </c>
      <c r="R301" s="92">
        <v>0</v>
      </c>
      <c r="S301" s="92">
        <v>10782.62</v>
      </c>
      <c r="T301" s="92">
        <v>494250</v>
      </c>
      <c r="U301" s="92">
        <v>0</v>
      </c>
      <c r="V301" s="92">
        <v>1132070</v>
      </c>
      <c r="W301" s="92">
        <v>0</v>
      </c>
      <c r="X301" s="92">
        <v>659941.30000000005</v>
      </c>
      <c r="Y301" s="92">
        <v>68802700.399999991</v>
      </c>
      <c r="Z301" s="94">
        <v>0.1</v>
      </c>
      <c r="AA301" s="9"/>
    </row>
    <row r="302" spans="1:27">
      <c r="A302" s="3" t="s">
        <v>271</v>
      </c>
      <c r="B302" s="11" t="s">
        <v>21</v>
      </c>
      <c r="C302" s="7">
        <v>4121356</v>
      </c>
      <c r="D302" s="7">
        <v>87395</v>
      </c>
      <c r="E302" s="92">
        <v>180225.9</v>
      </c>
      <c r="F302" s="92">
        <v>9331558.3499999996</v>
      </c>
      <c r="G302" s="92">
        <v>1076780.74</v>
      </c>
      <c r="H302" s="92">
        <v>2928.46</v>
      </c>
      <c r="I302" s="92">
        <v>0</v>
      </c>
      <c r="J302" s="92">
        <v>0</v>
      </c>
      <c r="K302" s="92">
        <v>0</v>
      </c>
      <c r="L302" s="92">
        <v>1138066.45</v>
      </c>
      <c r="M302" s="92">
        <v>86874025.039999992</v>
      </c>
      <c r="N302" s="92">
        <v>170298.24000000002</v>
      </c>
      <c r="O302" s="92">
        <v>39591.019999999997</v>
      </c>
      <c r="P302" s="92">
        <v>0</v>
      </c>
      <c r="Q302" s="92">
        <v>167834.1</v>
      </c>
      <c r="R302" s="92">
        <v>0</v>
      </c>
      <c r="S302" s="92">
        <v>19896</v>
      </c>
      <c r="T302" s="92">
        <v>198049.89</v>
      </c>
      <c r="U302" s="92">
        <v>0</v>
      </c>
      <c r="V302" s="92">
        <v>1059220</v>
      </c>
      <c r="W302" s="92">
        <v>473288</v>
      </c>
      <c r="X302" s="92">
        <v>8628.4</v>
      </c>
      <c r="Y302" s="92">
        <v>100740390.58999999</v>
      </c>
      <c r="Z302" s="94">
        <v>0.15</v>
      </c>
      <c r="AA302" s="9"/>
    </row>
    <row r="303" spans="1:27">
      <c r="A303" s="3" t="s">
        <v>141</v>
      </c>
      <c r="B303" s="11" t="s">
        <v>31</v>
      </c>
      <c r="C303" s="7">
        <v>4121406</v>
      </c>
      <c r="D303" s="7">
        <v>85770</v>
      </c>
      <c r="E303" s="92">
        <v>1575760.4</v>
      </c>
      <c r="F303" s="92">
        <v>72653916.099999994</v>
      </c>
      <c r="G303" s="92">
        <v>14986978.59</v>
      </c>
      <c r="H303" s="92">
        <v>4158</v>
      </c>
      <c r="I303" s="92">
        <v>0</v>
      </c>
      <c r="J303" s="92">
        <v>890000</v>
      </c>
      <c r="K303" s="92">
        <v>2513744.85</v>
      </c>
      <c r="L303" s="92">
        <v>16806088.02</v>
      </c>
      <c r="M303" s="92">
        <v>70435546.909999996</v>
      </c>
      <c r="N303" s="92">
        <v>2640087.0900000003</v>
      </c>
      <c r="O303" s="92">
        <v>2373264.1999999997</v>
      </c>
      <c r="P303" s="92">
        <v>136302.79999999999</v>
      </c>
      <c r="Q303" s="92">
        <v>6837339.21</v>
      </c>
      <c r="R303" s="92">
        <v>6188</v>
      </c>
      <c r="S303" s="92">
        <v>545057</v>
      </c>
      <c r="T303" s="92">
        <v>629947</v>
      </c>
      <c r="U303" s="92">
        <v>0</v>
      </c>
      <c r="V303" s="92">
        <v>28391829.799999997</v>
      </c>
      <c r="W303" s="92">
        <v>6272262.2999999998</v>
      </c>
      <c r="X303" s="92">
        <v>2512740</v>
      </c>
      <c r="Y303" s="92">
        <v>230211210.27000004</v>
      </c>
      <c r="Z303" s="94">
        <v>0.33</v>
      </c>
      <c r="AA303" s="9"/>
    </row>
    <row r="304" spans="1:27">
      <c r="A304" s="3" t="s">
        <v>224</v>
      </c>
      <c r="B304" s="11" t="s">
        <v>21</v>
      </c>
      <c r="C304" s="7">
        <v>4121505</v>
      </c>
      <c r="D304" s="7">
        <v>84550</v>
      </c>
      <c r="E304" s="92">
        <v>1309294.3999999999</v>
      </c>
      <c r="F304" s="92">
        <v>5302861.6900000004</v>
      </c>
      <c r="G304" s="92">
        <v>3165635.9999999995</v>
      </c>
      <c r="H304" s="92">
        <v>1344767.4</v>
      </c>
      <c r="I304" s="92">
        <v>3395</v>
      </c>
      <c r="J304" s="92">
        <v>0</v>
      </c>
      <c r="K304" s="92">
        <v>199683.65</v>
      </c>
      <c r="L304" s="92">
        <v>10290889.6</v>
      </c>
      <c r="M304" s="92">
        <v>94112189.74000001</v>
      </c>
      <c r="N304" s="92">
        <v>12241904.780000001</v>
      </c>
      <c r="O304" s="92">
        <v>21423344.5</v>
      </c>
      <c r="P304" s="92">
        <v>2959905.36</v>
      </c>
      <c r="Q304" s="92">
        <v>21012218.159999996</v>
      </c>
      <c r="R304" s="92">
        <v>0</v>
      </c>
      <c r="S304" s="92">
        <v>642836.1</v>
      </c>
      <c r="T304" s="92">
        <v>60295</v>
      </c>
      <c r="U304" s="92">
        <v>0</v>
      </c>
      <c r="V304" s="92">
        <v>6492063.7000000002</v>
      </c>
      <c r="W304" s="92">
        <v>4033246.5</v>
      </c>
      <c r="X304" s="92">
        <v>6440520.1200000001</v>
      </c>
      <c r="Y304" s="92">
        <v>191035051.70000002</v>
      </c>
      <c r="Z304" s="94">
        <v>0.28000000000000003</v>
      </c>
      <c r="AA304" s="9"/>
    </row>
    <row r="305" spans="1:27">
      <c r="A305" s="3" t="s">
        <v>188</v>
      </c>
      <c r="B305" s="11" t="s">
        <v>31</v>
      </c>
      <c r="C305" s="7">
        <v>4121604</v>
      </c>
      <c r="D305" s="7">
        <v>85610</v>
      </c>
      <c r="E305" s="92">
        <v>1119647.1000000001</v>
      </c>
      <c r="F305" s="92">
        <v>27796472.460000001</v>
      </c>
      <c r="G305" s="92">
        <v>11080358.529999997</v>
      </c>
      <c r="H305" s="92">
        <v>2970</v>
      </c>
      <c r="I305" s="92">
        <v>0</v>
      </c>
      <c r="J305" s="92">
        <v>0</v>
      </c>
      <c r="K305" s="92">
        <v>1424166.75</v>
      </c>
      <c r="L305" s="92">
        <v>17936000.719999999</v>
      </c>
      <c r="M305" s="92">
        <v>121210598.25999999</v>
      </c>
      <c r="N305" s="92">
        <v>1928771.3</v>
      </c>
      <c r="O305" s="92">
        <v>5795790</v>
      </c>
      <c r="P305" s="92">
        <v>381151.6</v>
      </c>
      <c r="Q305" s="92">
        <v>1955094.17</v>
      </c>
      <c r="R305" s="92">
        <v>6720</v>
      </c>
      <c r="S305" s="92">
        <v>428482</v>
      </c>
      <c r="T305" s="92">
        <v>425374</v>
      </c>
      <c r="U305" s="92">
        <v>0</v>
      </c>
      <c r="V305" s="92">
        <v>19782592.5</v>
      </c>
      <c r="W305" s="92">
        <v>6481785.5</v>
      </c>
      <c r="X305" s="92">
        <v>3143922</v>
      </c>
      <c r="Y305" s="92">
        <v>220899896.88999999</v>
      </c>
      <c r="Z305" s="94">
        <v>0.32</v>
      </c>
      <c r="AA305" s="9"/>
    </row>
    <row r="306" spans="1:27">
      <c r="A306" s="3" t="s">
        <v>124</v>
      </c>
      <c r="B306" s="11" t="s">
        <v>21</v>
      </c>
      <c r="C306" s="7">
        <v>4121703</v>
      </c>
      <c r="D306" s="7">
        <v>84320</v>
      </c>
      <c r="E306" s="92">
        <v>1624270.8</v>
      </c>
      <c r="F306" s="92">
        <v>126996</v>
      </c>
      <c r="G306" s="92">
        <v>26574852.030000001</v>
      </c>
      <c r="H306" s="92">
        <v>1831592.68</v>
      </c>
      <c r="I306" s="92">
        <v>0</v>
      </c>
      <c r="J306" s="92">
        <v>0</v>
      </c>
      <c r="K306" s="92">
        <v>5820784.7999999998</v>
      </c>
      <c r="L306" s="92">
        <v>10086124.420000002</v>
      </c>
      <c r="M306" s="92">
        <v>166003684.60000002</v>
      </c>
      <c r="N306" s="92">
        <v>123644269.68000001</v>
      </c>
      <c r="O306" s="92">
        <v>68346764.479999989</v>
      </c>
      <c r="P306" s="92">
        <v>294325.52</v>
      </c>
      <c r="Q306" s="92">
        <v>681796.91999999993</v>
      </c>
      <c r="R306" s="92">
        <v>0</v>
      </c>
      <c r="S306" s="92">
        <v>225664.32</v>
      </c>
      <c r="T306" s="92">
        <v>20050</v>
      </c>
      <c r="U306" s="92">
        <v>0</v>
      </c>
      <c r="V306" s="92">
        <v>3796190.3</v>
      </c>
      <c r="W306" s="92">
        <v>1483310</v>
      </c>
      <c r="X306" s="92">
        <v>1141866.2</v>
      </c>
      <c r="Y306" s="92">
        <v>411702542.75</v>
      </c>
      <c r="Z306" s="94">
        <v>0.6</v>
      </c>
      <c r="AA306" s="9"/>
    </row>
    <row r="307" spans="1:27">
      <c r="A307" s="3" t="s">
        <v>262</v>
      </c>
      <c r="B307" s="11" t="s">
        <v>21</v>
      </c>
      <c r="C307" s="7">
        <v>4121752</v>
      </c>
      <c r="D307" s="7">
        <v>85195</v>
      </c>
      <c r="E307" s="92">
        <v>297916.5</v>
      </c>
      <c r="F307" s="92">
        <v>410564.7</v>
      </c>
      <c r="G307" s="92">
        <v>7718421.4499999993</v>
      </c>
      <c r="H307" s="92">
        <v>310423.19999999995</v>
      </c>
      <c r="I307" s="92">
        <v>0</v>
      </c>
      <c r="J307" s="92">
        <v>50158.5</v>
      </c>
      <c r="K307" s="92">
        <v>150603.82</v>
      </c>
      <c r="L307" s="92">
        <v>19940335.200000003</v>
      </c>
      <c r="M307" s="92">
        <v>66505782.900000006</v>
      </c>
      <c r="N307" s="92">
        <v>1750112.29</v>
      </c>
      <c r="O307" s="92">
        <v>9037437.0999999996</v>
      </c>
      <c r="P307" s="92">
        <v>2268467</v>
      </c>
      <c r="Q307" s="92">
        <v>631968.16999999993</v>
      </c>
      <c r="R307" s="92">
        <v>0</v>
      </c>
      <c r="S307" s="92">
        <v>262451.19999999995</v>
      </c>
      <c r="T307" s="92">
        <v>151811</v>
      </c>
      <c r="U307" s="92">
        <v>0</v>
      </c>
      <c r="V307" s="92">
        <v>3856681.4</v>
      </c>
      <c r="W307" s="92">
        <v>1311604.5</v>
      </c>
      <c r="X307" s="92">
        <v>609469</v>
      </c>
      <c r="Y307" s="92">
        <v>115264207.93000002</v>
      </c>
      <c r="Z307" s="94">
        <v>0.17</v>
      </c>
      <c r="AA307" s="9"/>
    </row>
    <row r="308" spans="1:27">
      <c r="A308" s="3" t="s">
        <v>184</v>
      </c>
      <c r="B308" s="11" t="s">
        <v>63</v>
      </c>
      <c r="C308" s="7">
        <v>4121802</v>
      </c>
      <c r="D308" s="7">
        <v>86410</v>
      </c>
      <c r="E308" s="92">
        <v>2282940.2999999998</v>
      </c>
      <c r="F308" s="92">
        <v>39835172.640000008</v>
      </c>
      <c r="G308" s="92">
        <v>49711616.319999993</v>
      </c>
      <c r="H308" s="92">
        <v>430781.54000000004</v>
      </c>
      <c r="I308" s="92">
        <v>2788</v>
      </c>
      <c r="J308" s="92">
        <v>2873080</v>
      </c>
      <c r="K308" s="92">
        <v>2782009.8</v>
      </c>
      <c r="L308" s="92">
        <v>289039.8</v>
      </c>
      <c r="M308" s="92">
        <v>16767078.760000002</v>
      </c>
      <c r="N308" s="92">
        <v>3903109.2</v>
      </c>
      <c r="O308" s="92">
        <v>8007420</v>
      </c>
      <c r="P308" s="92">
        <v>241800</v>
      </c>
      <c r="Q308" s="92">
        <v>24531314</v>
      </c>
      <c r="R308" s="92">
        <v>1120</v>
      </c>
      <c r="S308" s="92">
        <v>223596</v>
      </c>
      <c r="T308" s="92">
        <v>1607534.44</v>
      </c>
      <c r="U308" s="92">
        <v>0</v>
      </c>
      <c r="V308" s="92">
        <v>54431140.5</v>
      </c>
      <c r="W308" s="92">
        <v>11035552.879999999</v>
      </c>
      <c r="X308" s="92">
        <v>2807720</v>
      </c>
      <c r="Y308" s="92">
        <v>221764814.18000001</v>
      </c>
      <c r="Z308" s="94">
        <v>0.32</v>
      </c>
      <c r="AA308" s="9"/>
    </row>
    <row r="309" spans="1:27">
      <c r="A309" s="3" t="s">
        <v>328</v>
      </c>
      <c r="B309" s="11" t="s">
        <v>63</v>
      </c>
      <c r="C309" s="7">
        <v>4121901</v>
      </c>
      <c r="D309" s="7">
        <v>86490</v>
      </c>
      <c r="E309" s="92">
        <v>352072.2</v>
      </c>
      <c r="F309" s="92">
        <v>2238694.58</v>
      </c>
      <c r="G309" s="92">
        <v>10973908.82</v>
      </c>
      <c r="H309" s="92">
        <v>534.6</v>
      </c>
      <c r="I309" s="92">
        <v>0</v>
      </c>
      <c r="J309" s="92">
        <v>0</v>
      </c>
      <c r="K309" s="92">
        <v>714609.12</v>
      </c>
      <c r="L309" s="92">
        <v>4566948.29</v>
      </c>
      <c r="M309" s="92">
        <v>42229051.359999999</v>
      </c>
      <c r="N309" s="92">
        <v>941107.03</v>
      </c>
      <c r="O309" s="92">
        <v>543641.64999999991</v>
      </c>
      <c r="P309" s="92">
        <v>0</v>
      </c>
      <c r="Q309" s="92">
        <v>9422221.3399999999</v>
      </c>
      <c r="R309" s="92">
        <v>0</v>
      </c>
      <c r="S309" s="92">
        <v>35826</v>
      </c>
      <c r="T309" s="92">
        <v>40410</v>
      </c>
      <c r="U309" s="92">
        <v>0</v>
      </c>
      <c r="V309" s="92">
        <v>3128000</v>
      </c>
      <c r="W309" s="92">
        <v>638557.62</v>
      </c>
      <c r="X309" s="92">
        <v>1729613.5</v>
      </c>
      <c r="Y309" s="92">
        <v>77555196.109999999</v>
      </c>
      <c r="Z309" s="94">
        <v>0.11</v>
      </c>
      <c r="AA309" s="9"/>
    </row>
    <row r="310" spans="1:27">
      <c r="A310" s="3" t="s">
        <v>186</v>
      </c>
      <c r="B310" s="11" t="s">
        <v>21</v>
      </c>
      <c r="C310" s="7">
        <v>4122008</v>
      </c>
      <c r="D310" s="7">
        <v>84560</v>
      </c>
      <c r="E310" s="92">
        <v>413632</v>
      </c>
      <c r="F310" s="92">
        <v>2774461.9699999997</v>
      </c>
      <c r="G310" s="92">
        <v>2364392.15</v>
      </c>
      <c r="H310" s="92">
        <v>742227.3</v>
      </c>
      <c r="I310" s="92">
        <v>0</v>
      </c>
      <c r="J310" s="92">
        <v>0</v>
      </c>
      <c r="K310" s="92">
        <v>610579.29</v>
      </c>
      <c r="L310" s="92">
        <v>1524455.44</v>
      </c>
      <c r="M310" s="92">
        <v>48989595.079999998</v>
      </c>
      <c r="N310" s="92">
        <v>2674584.8600000003</v>
      </c>
      <c r="O310" s="92">
        <v>18687474.5</v>
      </c>
      <c r="P310" s="92">
        <v>4125584.8</v>
      </c>
      <c r="Q310" s="92">
        <v>77999419.310000002</v>
      </c>
      <c r="R310" s="92">
        <v>0</v>
      </c>
      <c r="S310" s="92">
        <v>451180.1</v>
      </c>
      <c r="T310" s="92">
        <v>60093</v>
      </c>
      <c r="U310" s="92">
        <v>0</v>
      </c>
      <c r="V310" s="92">
        <v>6310227.5999999996</v>
      </c>
      <c r="W310" s="92">
        <v>1858225</v>
      </c>
      <c r="X310" s="92">
        <v>2730565.8</v>
      </c>
      <c r="Y310" s="92">
        <v>172316698.19999999</v>
      </c>
      <c r="Z310" s="94">
        <v>0.25</v>
      </c>
      <c r="AA310" s="9"/>
    </row>
    <row r="311" spans="1:27">
      <c r="A311" s="3" t="s">
        <v>392</v>
      </c>
      <c r="B311" s="6" t="s">
        <v>11</v>
      </c>
      <c r="C311" s="7">
        <v>4122107</v>
      </c>
      <c r="D311" s="7">
        <v>86830</v>
      </c>
      <c r="E311" s="92">
        <v>263059.8</v>
      </c>
      <c r="F311" s="92">
        <v>5992734.8700000001</v>
      </c>
      <c r="G311" s="92">
        <v>6964303.9700000007</v>
      </c>
      <c r="H311" s="92">
        <v>59418.66</v>
      </c>
      <c r="I311" s="92">
        <v>0</v>
      </c>
      <c r="J311" s="92">
        <v>0</v>
      </c>
      <c r="K311" s="92">
        <v>2071343.79</v>
      </c>
      <c r="L311" s="92">
        <v>1098325.46</v>
      </c>
      <c r="M311" s="92">
        <v>20185635.82</v>
      </c>
      <c r="N311" s="92">
        <v>6731640.0800000001</v>
      </c>
      <c r="O311" s="92">
        <v>585549</v>
      </c>
      <c r="P311" s="92">
        <v>0</v>
      </c>
      <c r="Q311" s="92">
        <v>3470759.59</v>
      </c>
      <c r="R311" s="92">
        <v>0</v>
      </c>
      <c r="S311" s="92">
        <v>9252.9</v>
      </c>
      <c r="T311" s="92">
        <v>0</v>
      </c>
      <c r="U311" s="92">
        <v>0</v>
      </c>
      <c r="V311" s="92">
        <v>3397701.8</v>
      </c>
      <c r="W311" s="92">
        <v>1130240</v>
      </c>
      <c r="X311" s="92">
        <v>184539.6</v>
      </c>
      <c r="Y311" s="92">
        <v>52144505.340000004</v>
      </c>
      <c r="Z311" s="94">
        <v>0.08</v>
      </c>
      <c r="AA311" s="9"/>
    </row>
    <row r="312" spans="1:27">
      <c r="A312" s="3" t="s">
        <v>194</v>
      </c>
      <c r="B312" s="11" t="s">
        <v>21</v>
      </c>
      <c r="C312" s="7">
        <v>4122156</v>
      </c>
      <c r="D312" s="7">
        <v>85340</v>
      </c>
      <c r="E312" s="92">
        <v>728287.6</v>
      </c>
      <c r="F312" s="92">
        <v>3028555.85</v>
      </c>
      <c r="G312" s="92">
        <v>13148426.300000001</v>
      </c>
      <c r="H312" s="92">
        <v>5346</v>
      </c>
      <c r="I312" s="92">
        <v>0</v>
      </c>
      <c r="J312" s="92">
        <v>9968</v>
      </c>
      <c r="K312" s="92">
        <v>507028.9</v>
      </c>
      <c r="L312" s="92">
        <v>3000655.37</v>
      </c>
      <c r="M312" s="92">
        <v>73075994.590000004</v>
      </c>
      <c r="N312" s="92">
        <v>1072531.24</v>
      </c>
      <c r="O312" s="92">
        <v>52766080</v>
      </c>
      <c r="P312" s="92">
        <v>827835.4</v>
      </c>
      <c r="Q312" s="92">
        <v>5945076.2199999997</v>
      </c>
      <c r="R312" s="92">
        <v>0</v>
      </c>
      <c r="S312" s="92">
        <v>93075.1</v>
      </c>
      <c r="T312" s="92">
        <v>103720</v>
      </c>
      <c r="U312" s="92">
        <v>0</v>
      </c>
      <c r="V312" s="92">
        <v>43944217.149999999</v>
      </c>
      <c r="W312" s="92">
        <v>11607493.4</v>
      </c>
      <c r="X312" s="92">
        <v>5066551.4000000004</v>
      </c>
      <c r="Y312" s="92">
        <v>214930842.52000001</v>
      </c>
      <c r="Z312" s="94">
        <v>0.31</v>
      </c>
      <c r="AA312" s="9"/>
    </row>
    <row r="313" spans="1:27">
      <c r="A313" s="3" t="s">
        <v>334</v>
      </c>
      <c r="B313" s="11" t="s">
        <v>21</v>
      </c>
      <c r="C313" s="7">
        <v>4122172</v>
      </c>
      <c r="D313" s="7">
        <v>86848</v>
      </c>
      <c r="E313" s="92">
        <v>90626.7</v>
      </c>
      <c r="F313" s="92">
        <v>164148</v>
      </c>
      <c r="G313" s="92">
        <v>11646980.890000001</v>
      </c>
      <c r="H313" s="92">
        <v>0</v>
      </c>
      <c r="I313" s="92">
        <v>0</v>
      </c>
      <c r="J313" s="92">
        <v>0</v>
      </c>
      <c r="K313" s="92">
        <v>72085.22</v>
      </c>
      <c r="L313" s="92">
        <v>3604127.2399999998</v>
      </c>
      <c r="M313" s="92">
        <v>22888881.240000002</v>
      </c>
      <c r="N313" s="92">
        <v>102453.33</v>
      </c>
      <c r="O313" s="92">
        <v>4109432.5</v>
      </c>
      <c r="P313" s="92">
        <v>0</v>
      </c>
      <c r="Q313" s="92">
        <v>666153.5</v>
      </c>
      <c r="R313" s="92">
        <v>0</v>
      </c>
      <c r="S313" s="92">
        <v>126864.5</v>
      </c>
      <c r="T313" s="92">
        <v>65490</v>
      </c>
      <c r="U313" s="92">
        <v>0</v>
      </c>
      <c r="V313" s="92">
        <v>5159890</v>
      </c>
      <c r="W313" s="92">
        <v>454766</v>
      </c>
      <c r="X313" s="92">
        <v>695695</v>
      </c>
      <c r="Y313" s="92">
        <v>49847594.120000005</v>
      </c>
      <c r="Z313" s="94">
        <v>7.0000000000000007E-2</v>
      </c>
      <c r="AA313" s="9"/>
    </row>
    <row r="314" spans="1:27">
      <c r="A314" s="3" t="s">
        <v>41</v>
      </c>
      <c r="B314" s="6" t="s">
        <v>7</v>
      </c>
      <c r="C314" s="7">
        <v>4122206</v>
      </c>
      <c r="D314" s="7">
        <v>83540</v>
      </c>
      <c r="E314" s="92">
        <v>396053.7</v>
      </c>
      <c r="F314" s="92">
        <v>2130525</v>
      </c>
      <c r="G314" s="92">
        <v>5079839.7</v>
      </c>
      <c r="H314" s="92">
        <v>0</v>
      </c>
      <c r="I314" s="92">
        <v>0</v>
      </c>
      <c r="J314" s="92">
        <v>0</v>
      </c>
      <c r="K314" s="92">
        <v>4775831.8599999994</v>
      </c>
      <c r="L314" s="92">
        <v>0</v>
      </c>
      <c r="M314" s="92">
        <v>16597921.219999999</v>
      </c>
      <c r="N314" s="92">
        <v>4681935.96</v>
      </c>
      <c r="O314" s="92">
        <v>43673960</v>
      </c>
      <c r="P314" s="92">
        <v>425824</v>
      </c>
      <c r="Q314" s="92">
        <v>2990227.0399999996</v>
      </c>
      <c r="R314" s="92">
        <v>0</v>
      </c>
      <c r="S314" s="92">
        <v>28487.420000000002</v>
      </c>
      <c r="T314" s="92">
        <v>881</v>
      </c>
      <c r="U314" s="92">
        <v>0</v>
      </c>
      <c r="V314" s="92">
        <v>10356756.6</v>
      </c>
      <c r="W314" s="92">
        <v>0</v>
      </c>
      <c r="X314" s="92">
        <v>948180</v>
      </c>
      <c r="Y314" s="92">
        <v>92086423.5</v>
      </c>
      <c r="Z314" s="94">
        <v>0.13</v>
      </c>
      <c r="AA314" s="9"/>
    </row>
    <row r="315" spans="1:27">
      <c r="A315" s="3" t="s">
        <v>74</v>
      </c>
      <c r="B315" s="6" t="s">
        <v>7</v>
      </c>
      <c r="C315" s="7">
        <v>4122305</v>
      </c>
      <c r="D315" s="7">
        <v>83880</v>
      </c>
      <c r="E315" s="92">
        <v>1719855.9</v>
      </c>
      <c r="F315" s="92">
        <v>81783689.659999996</v>
      </c>
      <c r="G315" s="92">
        <v>999424.32</v>
      </c>
      <c r="H315" s="92">
        <v>0</v>
      </c>
      <c r="I315" s="92">
        <v>0</v>
      </c>
      <c r="J315" s="92">
        <v>0</v>
      </c>
      <c r="K315" s="92">
        <v>1278066</v>
      </c>
      <c r="L315" s="92">
        <v>2101390.5</v>
      </c>
      <c r="M315" s="92">
        <v>50044041.579999998</v>
      </c>
      <c r="N315" s="92">
        <v>10697235.289999999</v>
      </c>
      <c r="O315" s="92">
        <v>52954800</v>
      </c>
      <c r="P315" s="92">
        <v>68929.8</v>
      </c>
      <c r="Q315" s="92">
        <v>38080522</v>
      </c>
      <c r="R315" s="92">
        <v>0</v>
      </c>
      <c r="S315" s="92">
        <v>176717.2</v>
      </c>
      <c r="T315" s="92">
        <v>47740</v>
      </c>
      <c r="U315" s="92">
        <v>0</v>
      </c>
      <c r="V315" s="92">
        <v>3532669.05</v>
      </c>
      <c r="W315" s="92">
        <v>42384</v>
      </c>
      <c r="X315" s="92">
        <v>1260456</v>
      </c>
      <c r="Y315" s="92">
        <v>244787921.29999998</v>
      </c>
      <c r="Z315" s="94">
        <v>0.35</v>
      </c>
      <c r="AA315" s="9"/>
    </row>
    <row r="316" spans="1:27">
      <c r="A316" s="3" t="s">
        <v>36</v>
      </c>
      <c r="B316" s="6" t="s">
        <v>11</v>
      </c>
      <c r="C316" s="7">
        <v>4122404</v>
      </c>
      <c r="D316" s="7">
        <v>86600</v>
      </c>
      <c r="E316" s="92">
        <v>2097100.7</v>
      </c>
      <c r="F316" s="92">
        <v>103246834.28999999</v>
      </c>
      <c r="G316" s="92">
        <v>6358704.6900000004</v>
      </c>
      <c r="H316" s="92">
        <v>468652.44</v>
      </c>
      <c r="I316" s="92">
        <v>0</v>
      </c>
      <c r="J316" s="92">
        <v>1412800</v>
      </c>
      <c r="K316" s="92">
        <v>10388785.119999999</v>
      </c>
      <c r="L316" s="92">
        <v>9477449.3899999987</v>
      </c>
      <c r="M316" s="92">
        <v>115279550.97</v>
      </c>
      <c r="N316" s="92">
        <v>454170.68</v>
      </c>
      <c r="O316" s="92">
        <v>10538581.199999999</v>
      </c>
      <c r="P316" s="92">
        <v>0</v>
      </c>
      <c r="Q316" s="92">
        <v>27443195.309999999</v>
      </c>
      <c r="R316" s="92">
        <v>0</v>
      </c>
      <c r="S316" s="92">
        <v>28619.98</v>
      </c>
      <c r="T316" s="92">
        <v>1747111.68</v>
      </c>
      <c r="U316" s="92">
        <v>0</v>
      </c>
      <c r="V316" s="92">
        <v>10755237.199999999</v>
      </c>
      <c r="W316" s="92">
        <v>254304</v>
      </c>
      <c r="X316" s="92">
        <v>8982236.9500000011</v>
      </c>
      <c r="Y316" s="92">
        <v>308933334.59999996</v>
      </c>
      <c r="Z316" s="94">
        <v>0.45</v>
      </c>
      <c r="AA316" s="9"/>
    </row>
    <row r="317" spans="1:27">
      <c r="A317" s="3" t="s">
        <v>139</v>
      </c>
      <c r="B317" s="11" t="s">
        <v>21</v>
      </c>
      <c r="C317" s="7">
        <v>4122503</v>
      </c>
      <c r="D317" s="7">
        <v>87320</v>
      </c>
      <c r="E317" s="92">
        <v>1269123.3</v>
      </c>
      <c r="F317" s="92">
        <v>11661317.9</v>
      </c>
      <c r="G317" s="92">
        <v>20360971.509999994</v>
      </c>
      <c r="H317" s="92">
        <v>109769.40000000001</v>
      </c>
      <c r="I317" s="92">
        <v>0</v>
      </c>
      <c r="J317" s="92">
        <v>238680</v>
      </c>
      <c r="K317" s="92">
        <v>747725.17999999993</v>
      </c>
      <c r="L317" s="92">
        <v>9891981.2199999988</v>
      </c>
      <c r="M317" s="92">
        <v>115180359.61</v>
      </c>
      <c r="N317" s="92">
        <v>2637586.6400000011</v>
      </c>
      <c r="O317" s="92">
        <v>1898135</v>
      </c>
      <c r="P317" s="92">
        <v>31309.8</v>
      </c>
      <c r="Q317" s="92">
        <v>995306.6</v>
      </c>
      <c r="R317" s="92">
        <v>0</v>
      </c>
      <c r="S317" s="92">
        <v>43122</v>
      </c>
      <c r="T317" s="92">
        <v>175810</v>
      </c>
      <c r="U317" s="92">
        <v>0</v>
      </c>
      <c r="V317" s="92">
        <v>32712664.300000001</v>
      </c>
      <c r="W317" s="92">
        <v>298520</v>
      </c>
      <c r="X317" s="92">
        <v>3314742.08</v>
      </c>
      <c r="Y317" s="92">
        <v>201567124.54000005</v>
      </c>
      <c r="Z317" s="94">
        <v>0.28999999999999998</v>
      </c>
      <c r="AA317" s="9"/>
    </row>
    <row r="318" spans="1:27">
      <c r="A318" s="3" t="s">
        <v>117</v>
      </c>
      <c r="B318" s="11" t="s">
        <v>29</v>
      </c>
      <c r="C318" s="7">
        <v>4122602</v>
      </c>
      <c r="D318" s="7">
        <v>87800</v>
      </c>
      <c r="E318" s="92">
        <v>885539.3</v>
      </c>
      <c r="F318" s="92">
        <v>30313442.48</v>
      </c>
      <c r="G318" s="92">
        <v>11757278.139999999</v>
      </c>
      <c r="H318" s="92">
        <v>11053.76</v>
      </c>
      <c r="I318" s="92">
        <v>0</v>
      </c>
      <c r="J318" s="92">
        <v>1256</v>
      </c>
      <c r="K318" s="92">
        <v>3349089</v>
      </c>
      <c r="L318" s="92">
        <v>0</v>
      </c>
      <c r="M318" s="92">
        <v>1281347.58</v>
      </c>
      <c r="N318" s="92">
        <v>314595.29999999993</v>
      </c>
      <c r="O318" s="92">
        <v>910754</v>
      </c>
      <c r="P318" s="92">
        <v>110400</v>
      </c>
      <c r="Q318" s="92">
        <v>90817555.290000007</v>
      </c>
      <c r="R318" s="92">
        <v>0</v>
      </c>
      <c r="S318" s="92">
        <v>90700</v>
      </c>
      <c r="T318" s="92">
        <v>0</v>
      </c>
      <c r="U318" s="92">
        <v>0</v>
      </c>
      <c r="V318" s="92">
        <v>7063765.0499999998</v>
      </c>
      <c r="W318" s="92">
        <v>260800.48</v>
      </c>
      <c r="X318" s="92">
        <v>116979.2</v>
      </c>
      <c r="Y318" s="92">
        <v>147284555.57999998</v>
      </c>
      <c r="Z318" s="94">
        <v>0.21</v>
      </c>
      <c r="AA318" s="9"/>
    </row>
    <row r="319" spans="1:27">
      <c r="A319" s="3" t="s">
        <v>378</v>
      </c>
      <c r="B319" s="11" t="s">
        <v>21</v>
      </c>
      <c r="C319" s="7">
        <v>4122651</v>
      </c>
      <c r="D319" s="7">
        <v>86850</v>
      </c>
      <c r="E319" s="92">
        <v>252394.5</v>
      </c>
      <c r="F319" s="92">
        <v>954022.68</v>
      </c>
      <c r="G319" s="92">
        <v>25423369.75</v>
      </c>
      <c r="H319" s="92">
        <v>0</v>
      </c>
      <c r="I319" s="92">
        <v>0</v>
      </c>
      <c r="J319" s="92">
        <v>0</v>
      </c>
      <c r="K319" s="92">
        <v>5262519.5</v>
      </c>
      <c r="L319" s="92">
        <v>437015.97</v>
      </c>
      <c r="M319" s="92">
        <v>3008085.06</v>
      </c>
      <c r="N319" s="92">
        <v>306655.42</v>
      </c>
      <c r="O319" s="92">
        <v>1036773</v>
      </c>
      <c r="P319" s="92">
        <v>0</v>
      </c>
      <c r="Q319" s="92">
        <v>631896.75</v>
      </c>
      <c r="R319" s="92">
        <v>0</v>
      </c>
      <c r="S319" s="92">
        <v>295700</v>
      </c>
      <c r="T319" s="92">
        <v>76430</v>
      </c>
      <c r="U319" s="92">
        <v>0</v>
      </c>
      <c r="V319" s="92">
        <v>7423220</v>
      </c>
      <c r="W319" s="92">
        <v>1585480</v>
      </c>
      <c r="X319" s="92">
        <v>1960560</v>
      </c>
      <c r="Y319" s="92">
        <v>48654122.630000003</v>
      </c>
      <c r="Z319" s="94">
        <v>7.0000000000000007E-2</v>
      </c>
      <c r="AA319" s="9"/>
    </row>
    <row r="320" spans="1:27">
      <c r="A320" s="3" t="s">
        <v>168</v>
      </c>
      <c r="B320" s="6" t="s">
        <v>11</v>
      </c>
      <c r="C320" s="7">
        <v>4122701</v>
      </c>
      <c r="D320" s="7">
        <v>86720</v>
      </c>
      <c r="E320" s="92">
        <v>1333667.2</v>
      </c>
      <c r="F320" s="92">
        <v>53636507.060000002</v>
      </c>
      <c r="G320" s="92">
        <v>6541855.5300000003</v>
      </c>
      <c r="H320" s="92">
        <v>79589.84</v>
      </c>
      <c r="I320" s="92">
        <v>0</v>
      </c>
      <c r="J320" s="92">
        <v>0</v>
      </c>
      <c r="K320" s="92">
        <v>1496051.54</v>
      </c>
      <c r="L320" s="92">
        <v>1529223.0000000002</v>
      </c>
      <c r="M320" s="92">
        <v>39486965.600000001</v>
      </c>
      <c r="N320" s="92">
        <v>13833.3</v>
      </c>
      <c r="O320" s="92">
        <v>290093.8</v>
      </c>
      <c r="P320" s="92">
        <v>0</v>
      </c>
      <c r="Q320" s="92">
        <v>1440763.7</v>
      </c>
      <c r="R320" s="92">
        <v>0</v>
      </c>
      <c r="S320" s="92">
        <v>42289.95</v>
      </c>
      <c r="T320" s="92">
        <v>240600</v>
      </c>
      <c r="U320" s="92">
        <v>0</v>
      </c>
      <c r="V320" s="92">
        <v>19150179.149999999</v>
      </c>
      <c r="W320" s="92">
        <v>508608</v>
      </c>
      <c r="X320" s="92">
        <v>3066104.4000000004</v>
      </c>
      <c r="Y320" s="92">
        <v>128856332.07000002</v>
      </c>
      <c r="Z320" s="94">
        <v>0.19</v>
      </c>
      <c r="AA320" s="9"/>
    </row>
    <row r="321" spans="1:27">
      <c r="A321" s="3" t="s">
        <v>364</v>
      </c>
      <c r="B321" s="11" t="s">
        <v>31</v>
      </c>
      <c r="C321" s="7">
        <v>4122800</v>
      </c>
      <c r="D321" s="7">
        <v>85620</v>
      </c>
      <c r="E321" s="92">
        <v>3746384.2</v>
      </c>
      <c r="F321" s="92">
        <v>30370048.299999997</v>
      </c>
      <c r="G321" s="92">
        <v>17822311.800000001</v>
      </c>
      <c r="H321" s="92">
        <v>19800</v>
      </c>
      <c r="I321" s="92">
        <v>0</v>
      </c>
      <c r="J321" s="92">
        <v>0</v>
      </c>
      <c r="K321" s="92">
        <v>4309235.5</v>
      </c>
      <c r="L321" s="92">
        <v>895164.38</v>
      </c>
      <c r="M321" s="92">
        <v>18122014.649999999</v>
      </c>
      <c r="N321" s="92">
        <v>3095034.4</v>
      </c>
      <c r="O321" s="92">
        <v>9777902</v>
      </c>
      <c r="P321" s="92">
        <v>83492.800000000003</v>
      </c>
      <c r="Q321" s="92">
        <v>3003320.46</v>
      </c>
      <c r="R321" s="92">
        <v>42000</v>
      </c>
      <c r="S321" s="92">
        <v>402340</v>
      </c>
      <c r="T321" s="92">
        <v>427110</v>
      </c>
      <c r="U321" s="92">
        <v>0</v>
      </c>
      <c r="V321" s="92">
        <v>29301003</v>
      </c>
      <c r="W321" s="92">
        <v>5112561</v>
      </c>
      <c r="X321" s="92">
        <v>35943960</v>
      </c>
      <c r="Y321" s="92">
        <v>162473682.49000001</v>
      </c>
      <c r="Z321" s="94">
        <v>0.24</v>
      </c>
      <c r="AA321" s="9"/>
    </row>
    <row r="322" spans="1:27">
      <c r="A322" s="3" t="s">
        <v>407</v>
      </c>
      <c r="B322" s="11" t="s">
        <v>63</v>
      </c>
      <c r="C322" s="7">
        <v>4122909</v>
      </c>
      <c r="D322" s="7">
        <v>86535</v>
      </c>
      <c r="E322" s="92">
        <v>458817.6</v>
      </c>
      <c r="F322" s="92">
        <v>2305767.6399999997</v>
      </c>
      <c r="G322" s="92">
        <v>5428719.71</v>
      </c>
      <c r="H322" s="92">
        <v>39599.4</v>
      </c>
      <c r="I322" s="92">
        <v>2255</v>
      </c>
      <c r="J322" s="92">
        <v>0</v>
      </c>
      <c r="K322" s="92">
        <v>2424009.5</v>
      </c>
      <c r="L322" s="92">
        <v>1264678.1499999999</v>
      </c>
      <c r="M322" s="92">
        <v>31542375.100000001</v>
      </c>
      <c r="N322" s="92">
        <v>3671374.15</v>
      </c>
      <c r="O322" s="92">
        <v>2477711.4</v>
      </c>
      <c r="P322" s="92">
        <v>0</v>
      </c>
      <c r="Q322" s="92">
        <v>8715371.5</v>
      </c>
      <c r="R322" s="92">
        <v>0</v>
      </c>
      <c r="S322" s="92">
        <v>61686</v>
      </c>
      <c r="T322" s="92">
        <v>569000</v>
      </c>
      <c r="U322" s="92">
        <v>0</v>
      </c>
      <c r="V322" s="92">
        <v>10324927.5</v>
      </c>
      <c r="W322" s="92">
        <v>6161400</v>
      </c>
      <c r="X322" s="92">
        <v>1415220</v>
      </c>
      <c r="Y322" s="92">
        <v>76862912.650000006</v>
      </c>
      <c r="Z322" s="94">
        <v>0.11</v>
      </c>
      <c r="AA322" s="9"/>
    </row>
    <row r="323" spans="1:27">
      <c r="A323" s="3" t="s">
        <v>185</v>
      </c>
      <c r="B323" s="11" t="s">
        <v>31</v>
      </c>
      <c r="C323" s="7">
        <v>4123006</v>
      </c>
      <c r="D323" s="7">
        <v>85670</v>
      </c>
      <c r="E323" s="92">
        <v>4388335.2</v>
      </c>
      <c r="F323" s="92">
        <v>69948150.659999996</v>
      </c>
      <c r="G323" s="92">
        <v>16383619.609999999</v>
      </c>
      <c r="H323" s="92">
        <v>2970</v>
      </c>
      <c r="I323" s="92">
        <v>0</v>
      </c>
      <c r="J323" s="92">
        <v>0</v>
      </c>
      <c r="K323" s="92">
        <v>2449931.4</v>
      </c>
      <c r="L323" s="92">
        <v>5900250.0499999998</v>
      </c>
      <c r="M323" s="92">
        <v>47314599.640000001</v>
      </c>
      <c r="N323" s="92">
        <v>2592971.5</v>
      </c>
      <c r="O323" s="92">
        <v>3117965.5</v>
      </c>
      <c r="P323" s="92">
        <v>156549</v>
      </c>
      <c r="Q323" s="92">
        <v>8751750.2200000007</v>
      </c>
      <c r="R323" s="92">
        <v>10920</v>
      </c>
      <c r="S323" s="92">
        <v>204500</v>
      </c>
      <c r="T323" s="92">
        <v>544308</v>
      </c>
      <c r="U323" s="92">
        <v>0</v>
      </c>
      <c r="V323" s="92">
        <v>83245598.450000003</v>
      </c>
      <c r="W323" s="92">
        <v>8719227.6999999993</v>
      </c>
      <c r="X323" s="92">
        <v>9330133</v>
      </c>
      <c r="Y323" s="92">
        <v>263061779.93000001</v>
      </c>
      <c r="Z323" s="94">
        <v>0.38</v>
      </c>
      <c r="AA323" s="9"/>
    </row>
    <row r="324" spans="1:27">
      <c r="A324" s="3" t="s">
        <v>396</v>
      </c>
      <c r="B324" s="11" t="s">
        <v>63</v>
      </c>
      <c r="C324" s="7">
        <v>4123105</v>
      </c>
      <c r="D324" s="7">
        <v>86370</v>
      </c>
      <c r="E324" s="92">
        <v>44379.5</v>
      </c>
      <c r="F324" s="92">
        <v>20107.47</v>
      </c>
      <c r="G324" s="92">
        <v>1154455.1300000001</v>
      </c>
      <c r="H324" s="92">
        <v>534.6</v>
      </c>
      <c r="I324" s="92">
        <v>0</v>
      </c>
      <c r="J324" s="92">
        <v>0</v>
      </c>
      <c r="K324" s="92">
        <v>285452.68</v>
      </c>
      <c r="L324" s="92">
        <v>1738771.61</v>
      </c>
      <c r="M324" s="92">
        <v>19520769.600000001</v>
      </c>
      <c r="N324" s="92">
        <v>713410.95</v>
      </c>
      <c r="O324" s="92">
        <v>144016.6</v>
      </c>
      <c r="P324" s="92">
        <v>0</v>
      </c>
      <c r="Q324" s="92">
        <v>2677099.2999999998</v>
      </c>
      <c r="R324" s="92">
        <v>0</v>
      </c>
      <c r="S324" s="92">
        <v>11236.18</v>
      </c>
      <c r="T324" s="92">
        <v>37530</v>
      </c>
      <c r="U324" s="92">
        <v>0</v>
      </c>
      <c r="V324" s="92">
        <v>201127.58000000002</v>
      </c>
      <c r="W324" s="92">
        <v>3339870.79</v>
      </c>
      <c r="X324" s="92">
        <v>576365.69999999995</v>
      </c>
      <c r="Y324" s="92">
        <v>30465127.690000001</v>
      </c>
      <c r="Z324" s="94">
        <v>0.04</v>
      </c>
      <c r="AA324" s="9"/>
    </row>
    <row r="325" spans="1:27">
      <c r="A325" s="3" t="s">
        <v>359</v>
      </c>
      <c r="B325" s="11" t="s">
        <v>63</v>
      </c>
      <c r="C325" s="7">
        <v>4123204</v>
      </c>
      <c r="D325" s="7">
        <v>86225</v>
      </c>
      <c r="E325" s="92">
        <v>126680.1</v>
      </c>
      <c r="F325" s="92">
        <v>3701176.19</v>
      </c>
      <c r="G325" s="92">
        <v>1508309.98</v>
      </c>
      <c r="H325" s="92">
        <v>178.2</v>
      </c>
      <c r="I325" s="92">
        <v>0</v>
      </c>
      <c r="J325" s="92">
        <v>0</v>
      </c>
      <c r="K325" s="92">
        <v>248118.68</v>
      </c>
      <c r="L325" s="92">
        <v>3654349.11</v>
      </c>
      <c r="M325" s="92">
        <v>22098624.959999997</v>
      </c>
      <c r="N325" s="92">
        <v>3734215.41</v>
      </c>
      <c r="O325" s="92">
        <v>65939.899999999994</v>
      </c>
      <c r="P325" s="92">
        <v>0</v>
      </c>
      <c r="Q325" s="92">
        <v>1899898.4</v>
      </c>
      <c r="R325" s="92">
        <v>0</v>
      </c>
      <c r="S325" s="92">
        <v>8472.66</v>
      </c>
      <c r="T325" s="92">
        <v>0</v>
      </c>
      <c r="U325" s="92">
        <v>0</v>
      </c>
      <c r="V325" s="92">
        <v>218052.1</v>
      </c>
      <c r="W325" s="92">
        <v>0</v>
      </c>
      <c r="X325" s="92">
        <v>330656</v>
      </c>
      <c r="Y325" s="92">
        <v>37594671.68999999</v>
      </c>
      <c r="Z325" s="94">
        <v>0.05</v>
      </c>
      <c r="AA325" s="9"/>
    </row>
    <row r="326" spans="1:27">
      <c r="A326" s="3" t="s">
        <v>273</v>
      </c>
      <c r="B326" s="11" t="s">
        <v>29</v>
      </c>
      <c r="C326" s="7">
        <v>4123303</v>
      </c>
      <c r="D326" s="7">
        <v>87920</v>
      </c>
      <c r="E326" s="92">
        <v>680423.7</v>
      </c>
      <c r="F326" s="92">
        <v>11634451.560000001</v>
      </c>
      <c r="G326" s="92">
        <v>31834033.68</v>
      </c>
      <c r="H326" s="92">
        <v>411537.51999999996</v>
      </c>
      <c r="I326" s="92">
        <v>0</v>
      </c>
      <c r="J326" s="92">
        <v>0</v>
      </c>
      <c r="K326" s="92">
        <v>394660.86</v>
      </c>
      <c r="L326" s="92">
        <v>0</v>
      </c>
      <c r="M326" s="92">
        <v>33137343.5</v>
      </c>
      <c r="N326" s="92">
        <v>578558.0199999999</v>
      </c>
      <c r="O326" s="92">
        <v>486681</v>
      </c>
      <c r="P326" s="92">
        <v>41400</v>
      </c>
      <c r="Q326" s="92">
        <v>24566729.919999998</v>
      </c>
      <c r="R326" s="92">
        <v>0</v>
      </c>
      <c r="S326" s="92">
        <v>88878</v>
      </c>
      <c r="T326" s="92">
        <v>0</v>
      </c>
      <c r="U326" s="92">
        <v>0</v>
      </c>
      <c r="V326" s="92">
        <v>12120782.300000001</v>
      </c>
      <c r="W326" s="92">
        <v>831672</v>
      </c>
      <c r="X326" s="92">
        <v>214304</v>
      </c>
      <c r="Y326" s="92">
        <v>117021456.05999999</v>
      </c>
      <c r="Z326" s="94">
        <v>0.17</v>
      </c>
      <c r="AA326" s="9"/>
    </row>
    <row r="327" spans="1:27">
      <c r="A327" s="3" t="s">
        <v>176</v>
      </c>
      <c r="B327" s="6" t="s">
        <v>11</v>
      </c>
      <c r="C327" s="7">
        <v>4123402</v>
      </c>
      <c r="D327" s="7">
        <v>86770</v>
      </c>
      <c r="E327" s="92">
        <v>1295026.2</v>
      </c>
      <c r="F327" s="92">
        <v>37300793.600000001</v>
      </c>
      <c r="G327" s="92">
        <v>23069215.449999999</v>
      </c>
      <c r="H327" s="92">
        <v>82703.12</v>
      </c>
      <c r="I327" s="92">
        <v>0</v>
      </c>
      <c r="J327" s="92">
        <v>3676</v>
      </c>
      <c r="K327" s="92">
        <v>2049116.75</v>
      </c>
      <c r="L327" s="92">
        <v>51383.880000000005</v>
      </c>
      <c r="M327" s="92">
        <v>31882120.539999999</v>
      </c>
      <c r="N327" s="92">
        <v>1165191.0500000003</v>
      </c>
      <c r="O327" s="92">
        <v>370828.79999999999</v>
      </c>
      <c r="P327" s="92">
        <v>80600</v>
      </c>
      <c r="Q327" s="92">
        <v>28508236.970000003</v>
      </c>
      <c r="R327" s="92">
        <v>0</v>
      </c>
      <c r="S327" s="92">
        <v>90547.199999999997</v>
      </c>
      <c r="T327" s="92">
        <v>915875</v>
      </c>
      <c r="U327" s="92">
        <v>0</v>
      </c>
      <c r="V327" s="92">
        <v>3767680</v>
      </c>
      <c r="W327" s="92">
        <v>617191.80000000005</v>
      </c>
      <c r="X327" s="92">
        <v>393470</v>
      </c>
      <c r="Y327" s="92">
        <v>131643656.35999998</v>
      </c>
      <c r="Z327" s="94">
        <v>0.19</v>
      </c>
      <c r="AA327" s="9"/>
    </row>
    <row r="328" spans="1:27">
      <c r="A328" s="3" t="s">
        <v>76</v>
      </c>
      <c r="B328" s="6" t="s">
        <v>15</v>
      </c>
      <c r="C328" s="7">
        <v>4123501</v>
      </c>
      <c r="D328" s="7">
        <v>85892</v>
      </c>
      <c r="E328" s="92">
        <v>9870405.3000000007</v>
      </c>
      <c r="F328" s="92">
        <v>195798662.08000001</v>
      </c>
      <c r="G328" s="92">
        <v>9205897.7599999998</v>
      </c>
      <c r="H328" s="92">
        <v>228411.62000000002</v>
      </c>
      <c r="I328" s="92">
        <v>0</v>
      </c>
      <c r="J328" s="92">
        <v>0</v>
      </c>
      <c r="K328" s="92">
        <v>1585823</v>
      </c>
      <c r="L328" s="92">
        <v>233787.78</v>
      </c>
      <c r="M328" s="92">
        <v>128974747.94</v>
      </c>
      <c r="N328" s="92">
        <v>2579673.54</v>
      </c>
      <c r="O328" s="92">
        <v>1356810</v>
      </c>
      <c r="P328" s="92">
        <v>0</v>
      </c>
      <c r="Q328" s="92">
        <v>15315006.57</v>
      </c>
      <c r="R328" s="92">
        <v>0</v>
      </c>
      <c r="S328" s="92">
        <v>179613.03999999998</v>
      </c>
      <c r="T328" s="92">
        <v>1595250</v>
      </c>
      <c r="U328" s="92">
        <v>0</v>
      </c>
      <c r="V328" s="92">
        <v>78749819.900000006</v>
      </c>
      <c r="W328" s="92">
        <v>34985125</v>
      </c>
      <c r="X328" s="92">
        <v>95044358.819999993</v>
      </c>
      <c r="Y328" s="92">
        <v>575703392.35000014</v>
      </c>
      <c r="Z328" s="94">
        <v>0.83</v>
      </c>
      <c r="AA328" s="9"/>
    </row>
    <row r="329" spans="1:27">
      <c r="A329" s="3" t="s">
        <v>383</v>
      </c>
      <c r="B329" s="6" t="s">
        <v>11</v>
      </c>
      <c r="C329" s="7">
        <v>4123600</v>
      </c>
      <c r="D329" s="7">
        <v>86660</v>
      </c>
      <c r="E329" s="92">
        <v>199949.1</v>
      </c>
      <c r="F329" s="92">
        <v>5704292.4900000002</v>
      </c>
      <c r="G329" s="92">
        <v>4856600.0799999991</v>
      </c>
      <c r="H329" s="92">
        <v>89796.94</v>
      </c>
      <c r="I329" s="92">
        <v>3509</v>
      </c>
      <c r="J329" s="92">
        <v>0</v>
      </c>
      <c r="K329" s="92">
        <v>20600</v>
      </c>
      <c r="L329" s="92">
        <v>0</v>
      </c>
      <c r="M329" s="92">
        <v>2681913.65</v>
      </c>
      <c r="N329" s="92">
        <v>55079.79</v>
      </c>
      <c r="O329" s="92">
        <v>38269</v>
      </c>
      <c r="P329" s="92">
        <v>0</v>
      </c>
      <c r="Q329" s="92">
        <v>27626579.68</v>
      </c>
      <c r="R329" s="92">
        <v>0</v>
      </c>
      <c r="S329" s="92">
        <v>54318.6</v>
      </c>
      <c r="T329" s="92">
        <v>0</v>
      </c>
      <c r="U329" s="92">
        <v>0</v>
      </c>
      <c r="V329" s="92">
        <v>1385108.8</v>
      </c>
      <c r="W329" s="92">
        <v>326828</v>
      </c>
      <c r="X329" s="92">
        <v>36852</v>
      </c>
      <c r="Y329" s="92">
        <v>43079697.129999995</v>
      </c>
      <c r="Z329" s="94">
        <v>0.06</v>
      </c>
      <c r="AA329" s="9"/>
    </row>
    <row r="330" spans="1:27">
      <c r="A330" s="3" t="s">
        <v>296</v>
      </c>
      <c r="B330" s="11" t="s">
        <v>29</v>
      </c>
      <c r="C330" s="7">
        <v>4123709</v>
      </c>
      <c r="D330" s="7">
        <v>87910</v>
      </c>
      <c r="E330" s="92">
        <v>555773.6</v>
      </c>
      <c r="F330" s="92">
        <v>5838363.46</v>
      </c>
      <c r="G330" s="92">
        <v>32329087.719999999</v>
      </c>
      <c r="H330" s="92">
        <v>328675.02</v>
      </c>
      <c r="I330" s="92">
        <v>0</v>
      </c>
      <c r="J330" s="92">
        <v>0</v>
      </c>
      <c r="K330" s="92">
        <v>5985915.25</v>
      </c>
      <c r="L330" s="92">
        <v>0</v>
      </c>
      <c r="M330" s="92">
        <v>27128773.079999998</v>
      </c>
      <c r="N330" s="92">
        <v>530770</v>
      </c>
      <c r="O330" s="92">
        <v>475354</v>
      </c>
      <c r="P330" s="92">
        <v>0</v>
      </c>
      <c r="Q330" s="92">
        <v>15090727.640000001</v>
      </c>
      <c r="R330" s="92">
        <v>0</v>
      </c>
      <c r="S330" s="92">
        <v>81660</v>
      </c>
      <c r="T330" s="92">
        <v>68700</v>
      </c>
      <c r="U330" s="92">
        <v>0</v>
      </c>
      <c r="V330" s="92">
        <v>12280073.4</v>
      </c>
      <c r="W330" s="92">
        <v>1680845</v>
      </c>
      <c r="X330" s="92">
        <v>213120</v>
      </c>
      <c r="Y330" s="92">
        <v>102587838.17</v>
      </c>
      <c r="Z330" s="94">
        <v>0.15</v>
      </c>
      <c r="AA330" s="9"/>
    </row>
    <row r="331" spans="1:27">
      <c r="A331" s="3" t="s">
        <v>187</v>
      </c>
      <c r="B331" s="11" t="s">
        <v>31</v>
      </c>
      <c r="C331" s="7">
        <v>4123808</v>
      </c>
      <c r="D331" s="7">
        <v>85650</v>
      </c>
      <c r="E331" s="92">
        <v>2759501.9</v>
      </c>
      <c r="F331" s="92">
        <v>55045154.25</v>
      </c>
      <c r="G331" s="92">
        <v>14333572.01</v>
      </c>
      <c r="H331" s="92">
        <v>2574</v>
      </c>
      <c r="I331" s="92">
        <v>0</v>
      </c>
      <c r="J331" s="92">
        <v>0</v>
      </c>
      <c r="K331" s="92">
        <v>2050851.4</v>
      </c>
      <c r="L331" s="92">
        <v>11609645.300000001</v>
      </c>
      <c r="M331" s="92">
        <v>52668648.930000007</v>
      </c>
      <c r="N331" s="92">
        <v>1638244.6600000001</v>
      </c>
      <c r="O331" s="92">
        <v>2879616.2</v>
      </c>
      <c r="P331" s="92">
        <v>96228.4</v>
      </c>
      <c r="Q331" s="92">
        <v>4439542.1899999995</v>
      </c>
      <c r="R331" s="92">
        <v>8820</v>
      </c>
      <c r="S331" s="92">
        <v>230897.6</v>
      </c>
      <c r="T331" s="92">
        <v>444783</v>
      </c>
      <c r="U331" s="92">
        <v>0</v>
      </c>
      <c r="V331" s="92">
        <v>55335432.399999999</v>
      </c>
      <c r="W331" s="92">
        <v>7583649</v>
      </c>
      <c r="X331" s="92">
        <v>6964305</v>
      </c>
      <c r="Y331" s="92">
        <v>218091466.24000001</v>
      </c>
      <c r="Z331" s="94">
        <v>0.32</v>
      </c>
      <c r="AA331" s="9"/>
    </row>
    <row r="332" spans="1:27">
      <c r="A332" s="3" t="s">
        <v>313</v>
      </c>
      <c r="B332" s="6" t="s">
        <v>15</v>
      </c>
      <c r="C332" s="7">
        <v>4123824</v>
      </c>
      <c r="D332" s="7">
        <v>85795</v>
      </c>
      <c r="E332" s="92">
        <v>711777.7</v>
      </c>
      <c r="F332" s="92">
        <v>26770709.59</v>
      </c>
      <c r="G332" s="92">
        <v>11008077.109999999</v>
      </c>
      <c r="H332" s="92">
        <v>0</v>
      </c>
      <c r="I332" s="92">
        <v>0</v>
      </c>
      <c r="J332" s="92">
        <v>42460</v>
      </c>
      <c r="K332" s="92">
        <v>1915526.2</v>
      </c>
      <c r="L332" s="92">
        <v>106150.24</v>
      </c>
      <c r="M332" s="92">
        <v>38326521.239999995</v>
      </c>
      <c r="N332" s="92">
        <v>1654991.84</v>
      </c>
      <c r="O332" s="92">
        <v>507147.5</v>
      </c>
      <c r="P332" s="92">
        <v>0</v>
      </c>
      <c r="Q332" s="92">
        <v>2676022.0999999996</v>
      </c>
      <c r="R332" s="92">
        <v>4900</v>
      </c>
      <c r="S332" s="92">
        <v>177420</v>
      </c>
      <c r="T332" s="92">
        <v>403460</v>
      </c>
      <c r="U332" s="92">
        <v>0</v>
      </c>
      <c r="V332" s="92">
        <v>5879746.75</v>
      </c>
      <c r="W332" s="92">
        <v>8132317</v>
      </c>
      <c r="X332" s="92">
        <v>1147110</v>
      </c>
      <c r="Y332" s="92">
        <v>99464337.269999996</v>
      </c>
      <c r="Z332" s="94">
        <v>0.14000000000000001</v>
      </c>
      <c r="AA332" s="9"/>
    </row>
    <row r="333" spans="1:27">
      <c r="A333" s="3" t="s">
        <v>290</v>
      </c>
      <c r="B333" s="11" t="s">
        <v>21</v>
      </c>
      <c r="C333" s="7">
        <v>4123857</v>
      </c>
      <c r="D333" s="7">
        <v>85230</v>
      </c>
      <c r="E333" s="92">
        <v>305427</v>
      </c>
      <c r="F333" s="92">
        <v>336814</v>
      </c>
      <c r="G333" s="92">
        <v>22822353.149999995</v>
      </c>
      <c r="H333" s="92">
        <v>0</v>
      </c>
      <c r="I333" s="92">
        <v>17811.599999999999</v>
      </c>
      <c r="J333" s="92">
        <v>0</v>
      </c>
      <c r="K333" s="92">
        <v>55080.3</v>
      </c>
      <c r="L333" s="92">
        <v>628310.26</v>
      </c>
      <c r="M333" s="92">
        <v>31942288.899999999</v>
      </c>
      <c r="N333" s="92">
        <v>2048622.79</v>
      </c>
      <c r="O333" s="92">
        <v>1821310.21</v>
      </c>
      <c r="P333" s="92">
        <v>11490625</v>
      </c>
      <c r="Q333" s="92">
        <v>1330632.0900000001</v>
      </c>
      <c r="R333" s="92">
        <v>0</v>
      </c>
      <c r="S333" s="92">
        <v>512125</v>
      </c>
      <c r="T333" s="92">
        <v>109415</v>
      </c>
      <c r="U333" s="92">
        <v>0</v>
      </c>
      <c r="V333" s="92">
        <v>14190058.5</v>
      </c>
      <c r="W333" s="92">
        <v>1253492.5</v>
      </c>
      <c r="X333" s="92">
        <v>2372050</v>
      </c>
      <c r="Y333" s="92">
        <v>91236416.299999997</v>
      </c>
      <c r="Z333" s="94">
        <v>0.13</v>
      </c>
      <c r="AA333" s="9"/>
    </row>
    <row r="334" spans="1:27">
      <c r="A334" s="3" t="s">
        <v>169</v>
      </c>
      <c r="B334" s="11" t="s">
        <v>63</v>
      </c>
      <c r="C334" s="7">
        <v>4123907</v>
      </c>
      <c r="D334" s="7">
        <v>86350</v>
      </c>
      <c r="E334" s="92">
        <v>63588.9</v>
      </c>
      <c r="F334" s="92">
        <v>43646.52</v>
      </c>
      <c r="G334" s="92">
        <v>1278383.8800000001</v>
      </c>
      <c r="H334" s="92">
        <v>2673</v>
      </c>
      <c r="I334" s="92">
        <v>0</v>
      </c>
      <c r="J334" s="92">
        <v>0</v>
      </c>
      <c r="K334" s="92">
        <v>5325015.6899999995</v>
      </c>
      <c r="L334" s="92">
        <v>2435400.9900000002</v>
      </c>
      <c r="M334" s="92">
        <v>139633200.21000001</v>
      </c>
      <c r="N334" s="92">
        <v>483163.62</v>
      </c>
      <c r="O334" s="92">
        <v>569462.25</v>
      </c>
      <c r="P334" s="92">
        <v>0</v>
      </c>
      <c r="Q334" s="92">
        <v>23553271.5</v>
      </c>
      <c r="R334" s="92">
        <v>0</v>
      </c>
      <c r="S334" s="92">
        <v>38545.96</v>
      </c>
      <c r="T334" s="92">
        <v>165028</v>
      </c>
      <c r="U334" s="92">
        <v>0</v>
      </c>
      <c r="V334" s="92">
        <v>619160</v>
      </c>
      <c r="W334" s="92">
        <v>400123.74</v>
      </c>
      <c r="X334" s="92">
        <v>830041.8</v>
      </c>
      <c r="Y334" s="92">
        <v>175440706.06000003</v>
      </c>
      <c r="Z334" s="94">
        <v>0.25</v>
      </c>
      <c r="AA334" s="9"/>
    </row>
    <row r="335" spans="1:27">
      <c r="A335" s="3" t="s">
        <v>345</v>
      </c>
      <c r="B335" s="11" t="s">
        <v>29</v>
      </c>
      <c r="C335" s="7">
        <v>4123956</v>
      </c>
      <c r="D335" s="7">
        <v>87915</v>
      </c>
      <c r="E335" s="92">
        <v>286849.7</v>
      </c>
      <c r="F335" s="92">
        <v>3938927.14</v>
      </c>
      <c r="G335" s="92">
        <v>11720869.93</v>
      </c>
      <c r="H335" s="92">
        <v>22439.66</v>
      </c>
      <c r="I335" s="92">
        <v>0</v>
      </c>
      <c r="J335" s="92">
        <v>0</v>
      </c>
      <c r="K335" s="92">
        <v>1322684</v>
      </c>
      <c r="L335" s="92">
        <v>0</v>
      </c>
      <c r="M335" s="92">
        <v>20337419.579999998</v>
      </c>
      <c r="N335" s="92">
        <v>120112.4</v>
      </c>
      <c r="O335" s="92">
        <v>249662</v>
      </c>
      <c r="P335" s="92">
        <v>0</v>
      </c>
      <c r="Q335" s="92">
        <v>20769640.32</v>
      </c>
      <c r="R335" s="92">
        <v>0</v>
      </c>
      <c r="S335" s="92">
        <v>21118</v>
      </c>
      <c r="T335" s="92">
        <v>104260</v>
      </c>
      <c r="U335" s="92">
        <v>0</v>
      </c>
      <c r="V335" s="92">
        <v>2605105</v>
      </c>
      <c r="W335" s="92">
        <v>338110.8</v>
      </c>
      <c r="X335" s="92">
        <v>57720</v>
      </c>
      <c r="Y335" s="92">
        <v>61894918.529999994</v>
      </c>
      <c r="Z335" s="94">
        <v>0.09</v>
      </c>
      <c r="AA335" s="9"/>
    </row>
    <row r="336" spans="1:27">
      <c r="A336" s="3" t="s">
        <v>150</v>
      </c>
      <c r="B336" s="6" t="s">
        <v>15</v>
      </c>
      <c r="C336" s="7">
        <v>4124020</v>
      </c>
      <c r="D336" s="7">
        <v>85825</v>
      </c>
      <c r="E336" s="92">
        <v>833146</v>
      </c>
      <c r="F336" s="92">
        <v>10475180.99</v>
      </c>
      <c r="G336" s="92">
        <v>6847842.4600000009</v>
      </c>
      <c r="H336" s="92">
        <v>73030.16</v>
      </c>
      <c r="I336" s="92">
        <v>0</v>
      </c>
      <c r="J336" s="92">
        <v>0</v>
      </c>
      <c r="K336" s="92">
        <v>2245511.1</v>
      </c>
      <c r="L336" s="92">
        <v>1762913.0999999996</v>
      </c>
      <c r="M336" s="92">
        <v>121597224.16999999</v>
      </c>
      <c r="N336" s="92">
        <v>2696750.54</v>
      </c>
      <c r="O336" s="92">
        <v>1013925</v>
      </c>
      <c r="P336" s="92">
        <v>130457.5</v>
      </c>
      <c r="Q336" s="92">
        <v>1596354.38</v>
      </c>
      <c r="R336" s="92">
        <v>0</v>
      </c>
      <c r="S336" s="92">
        <v>327798.86</v>
      </c>
      <c r="T336" s="92">
        <v>304480</v>
      </c>
      <c r="U336" s="92">
        <v>0</v>
      </c>
      <c r="V336" s="92">
        <v>18537144.050000001</v>
      </c>
      <c r="W336" s="92">
        <v>6823130.5</v>
      </c>
      <c r="X336" s="92">
        <v>3145296.78</v>
      </c>
      <c r="Y336" s="92">
        <v>178410185.59</v>
      </c>
      <c r="Z336" s="94">
        <v>0.26</v>
      </c>
      <c r="AA336" s="9"/>
    </row>
    <row r="337" spans="1:27">
      <c r="A337" s="3" t="s">
        <v>142</v>
      </c>
      <c r="B337" s="6" t="s">
        <v>15</v>
      </c>
      <c r="C337" s="7">
        <v>4124053</v>
      </c>
      <c r="D337" s="7">
        <v>85875</v>
      </c>
      <c r="E337" s="92">
        <v>456700.6</v>
      </c>
      <c r="F337" s="92">
        <v>8081822.5800000001</v>
      </c>
      <c r="G337" s="92">
        <v>2144233.06</v>
      </c>
      <c r="H337" s="92">
        <v>26399.599999999999</v>
      </c>
      <c r="I337" s="92">
        <v>0</v>
      </c>
      <c r="J337" s="92">
        <v>899236</v>
      </c>
      <c r="K337" s="92">
        <v>1509418.5699999998</v>
      </c>
      <c r="L337" s="92">
        <v>632612.6</v>
      </c>
      <c r="M337" s="92">
        <v>89118264.920000002</v>
      </c>
      <c r="N337" s="92">
        <v>3205438.06</v>
      </c>
      <c r="O337" s="92">
        <v>679922</v>
      </c>
      <c r="P337" s="92">
        <v>0</v>
      </c>
      <c r="Q337" s="92">
        <v>2343703.8899999997</v>
      </c>
      <c r="R337" s="92">
        <v>330280</v>
      </c>
      <c r="S337" s="92">
        <v>324019.74</v>
      </c>
      <c r="T337" s="92">
        <v>1361475</v>
      </c>
      <c r="U337" s="92">
        <v>0</v>
      </c>
      <c r="V337" s="92">
        <v>5133029.5</v>
      </c>
      <c r="W337" s="92">
        <v>2983948.75</v>
      </c>
      <c r="X337" s="92">
        <v>1983809.8</v>
      </c>
      <c r="Y337" s="92">
        <v>121214314.67</v>
      </c>
      <c r="Z337" s="94">
        <v>0.18</v>
      </c>
      <c r="AA337" s="9"/>
    </row>
    <row r="338" spans="1:27">
      <c r="A338" s="3" t="s">
        <v>352</v>
      </c>
      <c r="B338" s="11" t="s">
        <v>63</v>
      </c>
      <c r="C338" s="7">
        <v>4124004</v>
      </c>
      <c r="D338" s="7">
        <v>86505</v>
      </c>
      <c r="E338" s="92">
        <v>444355.2</v>
      </c>
      <c r="F338" s="92">
        <v>325710</v>
      </c>
      <c r="G338" s="92">
        <v>6130534.0600000005</v>
      </c>
      <c r="H338" s="92">
        <v>122502.6</v>
      </c>
      <c r="I338" s="92">
        <v>2150</v>
      </c>
      <c r="J338" s="92">
        <v>356000</v>
      </c>
      <c r="K338" s="92">
        <v>10029155</v>
      </c>
      <c r="L338" s="92">
        <v>4277293.0999999996</v>
      </c>
      <c r="M338" s="92">
        <v>46365095.469999999</v>
      </c>
      <c r="N338" s="92">
        <v>6077877.1500000004</v>
      </c>
      <c r="O338" s="92">
        <v>6621650</v>
      </c>
      <c r="P338" s="92">
        <v>20150</v>
      </c>
      <c r="Q338" s="92">
        <v>9215159.5</v>
      </c>
      <c r="R338" s="92">
        <v>0</v>
      </c>
      <c r="S338" s="92">
        <v>364482</v>
      </c>
      <c r="T338" s="92">
        <v>330480</v>
      </c>
      <c r="U338" s="92">
        <v>0</v>
      </c>
      <c r="V338" s="92">
        <v>12694996</v>
      </c>
      <c r="W338" s="92">
        <v>6907470</v>
      </c>
      <c r="X338" s="92">
        <v>2424480</v>
      </c>
      <c r="Y338" s="92">
        <v>112709540.08000001</v>
      </c>
      <c r="Z338" s="94">
        <v>0.16</v>
      </c>
      <c r="AA338" s="9"/>
    </row>
    <row r="339" spans="1:27">
      <c r="A339" s="3" t="s">
        <v>87</v>
      </c>
      <c r="B339" s="11" t="s">
        <v>63</v>
      </c>
      <c r="C339" s="7">
        <v>4124103</v>
      </c>
      <c r="D339" s="7">
        <v>86430</v>
      </c>
      <c r="E339" s="92">
        <v>2199567.4</v>
      </c>
      <c r="F339" s="92">
        <v>28614937.150000002</v>
      </c>
      <c r="G339" s="92">
        <v>55409504.420000002</v>
      </c>
      <c r="H339" s="92">
        <v>682322.58</v>
      </c>
      <c r="I339" s="92">
        <v>2574</v>
      </c>
      <c r="J339" s="92">
        <v>0</v>
      </c>
      <c r="K339" s="92">
        <v>2855223.2</v>
      </c>
      <c r="L339" s="92">
        <v>7621390</v>
      </c>
      <c r="M339" s="92">
        <v>65124318.879999995</v>
      </c>
      <c r="N339" s="92">
        <v>10780831.800000001</v>
      </c>
      <c r="O339" s="92">
        <v>3312630</v>
      </c>
      <c r="P339" s="92">
        <v>523900</v>
      </c>
      <c r="Q339" s="92">
        <v>37535136</v>
      </c>
      <c r="R339" s="92">
        <v>0</v>
      </c>
      <c r="S339" s="92">
        <v>254612.25</v>
      </c>
      <c r="T339" s="92">
        <v>1023220</v>
      </c>
      <c r="U339" s="92">
        <v>0</v>
      </c>
      <c r="V339" s="92">
        <v>58624285.75</v>
      </c>
      <c r="W339" s="92">
        <v>9603232.5199999996</v>
      </c>
      <c r="X339" s="92">
        <v>1465041</v>
      </c>
      <c r="Y339" s="92">
        <v>285632726.94999999</v>
      </c>
      <c r="Z339" s="94">
        <v>0.41</v>
      </c>
      <c r="AA339" s="9"/>
    </row>
    <row r="340" spans="1:27">
      <c r="A340" s="3" t="s">
        <v>398</v>
      </c>
      <c r="B340" s="11" t="s">
        <v>29</v>
      </c>
      <c r="C340" s="7">
        <v>4124202</v>
      </c>
      <c r="D340" s="7">
        <v>87730</v>
      </c>
      <c r="E340" s="92">
        <v>287812.5</v>
      </c>
      <c r="F340" s="92">
        <v>2769287.83</v>
      </c>
      <c r="G340" s="92">
        <v>11297187.559999999</v>
      </c>
      <c r="H340" s="92">
        <v>191558.87999999998</v>
      </c>
      <c r="I340" s="92">
        <v>0</v>
      </c>
      <c r="J340" s="92">
        <v>0</v>
      </c>
      <c r="K340" s="92">
        <v>0</v>
      </c>
      <c r="L340" s="92">
        <v>0</v>
      </c>
      <c r="M340" s="92">
        <v>201390.12</v>
      </c>
      <c r="N340" s="92">
        <v>0</v>
      </c>
      <c r="O340" s="92">
        <v>37189.800000000003</v>
      </c>
      <c r="P340" s="92">
        <v>0</v>
      </c>
      <c r="Q340" s="92">
        <v>15185829.449999999</v>
      </c>
      <c r="R340" s="92">
        <v>0</v>
      </c>
      <c r="S340" s="92">
        <v>36168</v>
      </c>
      <c r="T340" s="92">
        <v>0</v>
      </c>
      <c r="U340" s="92">
        <v>0</v>
      </c>
      <c r="V340" s="92">
        <v>2502681.7999999998</v>
      </c>
      <c r="W340" s="92">
        <v>0</v>
      </c>
      <c r="X340" s="92">
        <v>37296</v>
      </c>
      <c r="Y340" s="92">
        <v>32546401.940000001</v>
      </c>
      <c r="Z340" s="94">
        <v>0.05</v>
      </c>
      <c r="AA340" s="9"/>
    </row>
    <row r="341" spans="1:27">
      <c r="A341" s="3" t="s">
        <v>362</v>
      </c>
      <c r="B341" s="11" t="s">
        <v>63</v>
      </c>
      <c r="C341" s="7">
        <v>4124301</v>
      </c>
      <c r="D341" s="7">
        <v>86315</v>
      </c>
      <c r="E341" s="92">
        <v>53074.2</v>
      </c>
      <c r="F341" s="92">
        <v>14287.05</v>
      </c>
      <c r="G341" s="92">
        <v>1436812.37</v>
      </c>
      <c r="H341" s="92">
        <v>356.4</v>
      </c>
      <c r="I341" s="92">
        <v>0</v>
      </c>
      <c r="J341" s="92">
        <v>0</v>
      </c>
      <c r="K341" s="92">
        <v>394156.88</v>
      </c>
      <c r="L341" s="92">
        <v>8960726.4000000004</v>
      </c>
      <c r="M341" s="92">
        <v>32024092.18</v>
      </c>
      <c r="N341" s="92">
        <v>3856754.12</v>
      </c>
      <c r="O341" s="92">
        <v>49425.7</v>
      </c>
      <c r="P341" s="92">
        <v>0</v>
      </c>
      <c r="Q341" s="92">
        <v>3778869.9</v>
      </c>
      <c r="R341" s="92">
        <v>0</v>
      </c>
      <c r="S341" s="92">
        <v>14375.7</v>
      </c>
      <c r="T341" s="92">
        <v>0</v>
      </c>
      <c r="U341" s="92">
        <v>0</v>
      </c>
      <c r="V341" s="92">
        <v>160742.6</v>
      </c>
      <c r="W341" s="92">
        <v>0</v>
      </c>
      <c r="X341" s="92">
        <v>479834.5</v>
      </c>
      <c r="Y341" s="92">
        <v>51223508.000000007</v>
      </c>
      <c r="Z341" s="94">
        <v>7.0000000000000007E-2</v>
      </c>
      <c r="AA341" s="9"/>
    </row>
    <row r="342" spans="1:27">
      <c r="A342" s="3" t="s">
        <v>179</v>
      </c>
      <c r="B342" s="11" t="s">
        <v>31</v>
      </c>
      <c r="C342" s="7">
        <v>4124400</v>
      </c>
      <c r="D342" s="7">
        <v>85710</v>
      </c>
      <c r="E342" s="92">
        <v>2363873</v>
      </c>
      <c r="F342" s="92">
        <v>79386195.010000005</v>
      </c>
      <c r="G342" s="92">
        <v>14432658</v>
      </c>
      <c r="H342" s="92">
        <v>2970</v>
      </c>
      <c r="I342" s="92">
        <v>0</v>
      </c>
      <c r="J342" s="92">
        <v>0</v>
      </c>
      <c r="K342" s="92">
        <v>2647303.5</v>
      </c>
      <c r="L342" s="92">
        <v>9313280.1600000001</v>
      </c>
      <c r="M342" s="92">
        <v>54324533.959999993</v>
      </c>
      <c r="N342" s="92">
        <v>2481574.5</v>
      </c>
      <c r="O342" s="92">
        <v>2825504.5</v>
      </c>
      <c r="P342" s="92">
        <v>177422.2</v>
      </c>
      <c r="Q342" s="92">
        <v>5274177.3499999996</v>
      </c>
      <c r="R342" s="92">
        <v>10500</v>
      </c>
      <c r="S342" s="92">
        <v>289760</v>
      </c>
      <c r="T342" s="92">
        <v>403450</v>
      </c>
      <c r="U342" s="92">
        <v>0</v>
      </c>
      <c r="V342" s="92">
        <v>73274018.049999997</v>
      </c>
      <c r="W342" s="92">
        <v>6922750.5</v>
      </c>
      <c r="X342" s="92">
        <v>5979315</v>
      </c>
      <c r="Y342" s="92">
        <v>260109285.72999996</v>
      </c>
      <c r="Z342" s="94">
        <v>0.38</v>
      </c>
      <c r="AA342" s="9"/>
    </row>
    <row r="343" spans="1:27">
      <c r="A343" s="3" t="s">
        <v>120</v>
      </c>
      <c r="B343" s="6" t="s">
        <v>11</v>
      </c>
      <c r="C343" s="7">
        <v>4124509</v>
      </c>
      <c r="D343" s="7">
        <v>86650</v>
      </c>
      <c r="E343" s="92">
        <v>409845</v>
      </c>
      <c r="F343" s="92">
        <v>6902151.3099999996</v>
      </c>
      <c r="G343" s="92">
        <v>17340384.080000002</v>
      </c>
      <c r="H343" s="92">
        <v>180049.5</v>
      </c>
      <c r="I343" s="92">
        <v>57420</v>
      </c>
      <c r="J343" s="92">
        <v>158777.60000000001</v>
      </c>
      <c r="K343" s="92">
        <v>88142.27</v>
      </c>
      <c r="L343" s="92">
        <v>31204.879999999997</v>
      </c>
      <c r="M343" s="92">
        <v>5733955.8599999994</v>
      </c>
      <c r="N343" s="92">
        <v>230113.3</v>
      </c>
      <c r="O343" s="92">
        <v>521850</v>
      </c>
      <c r="P343" s="92">
        <v>0</v>
      </c>
      <c r="Q343" s="92">
        <v>42147200.159999996</v>
      </c>
      <c r="R343" s="92">
        <v>0</v>
      </c>
      <c r="S343" s="92">
        <v>53462.400000000001</v>
      </c>
      <c r="T343" s="92">
        <v>43281</v>
      </c>
      <c r="U343" s="92">
        <v>0</v>
      </c>
      <c r="V343" s="92">
        <v>3636969.2</v>
      </c>
      <c r="W343" s="92">
        <v>935996</v>
      </c>
      <c r="X343" s="92">
        <v>227920</v>
      </c>
      <c r="Y343" s="92">
        <v>78698722.560000002</v>
      </c>
      <c r="Z343" s="94">
        <v>0.11</v>
      </c>
      <c r="AA343" s="9"/>
    </row>
    <row r="344" spans="1:27">
      <c r="A344" s="3" t="s">
        <v>145</v>
      </c>
      <c r="B344" s="11" t="s">
        <v>29</v>
      </c>
      <c r="C344" s="7">
        <v>4124608</v>
      </c>
      <c r="D344" s="7">
        <v>87770</v>
      </c>
      <c r="E344" s="92">
        <v>50570.7</v>
      </c>
      <c r="F344" s="92">
        <v>45117</v>
      </c>
      <c r="G344" s="92">
        <v>3992728.6399999997</v>
      </c>
      <c r="H344" s="92">
        <v>31756.12</v>
      </c>
      <c r="I344" s="92">
        <v>0</v>
      </c>
      <c r="J344" s="92">
        <v>0</v>
      </c>
      <c r="K344" s="92">
        <v>3292322.4</v>
      </c>
      <c r="L344" s="92">
        <v>0</v>
      </c>
      <c r="M344" s="92">
        <v>12750464.27</v>
      </c>
      <c r="N344" s="92">
        <v>0</v>
      </c>
      <c r="O344" s="92">
        <v>168231.80000000002</v>
      </c>
      <c r="P344" s="92">
        <v>0</v>
      </c>
      <c r="Q344" s="92">
        <v>40423701.43</v>
      </c>
      <c r="R344" s="92">
        <v>0</v>
      </c>
      <c r="S344" s="92">
        <v>48082</v>
      </c>
      <c r="T344" s="92">
        <v>0</v>
      </c>
      <c r="U344" s="92">
        <v>0</v>
      </c>
      <c r="V344" s="92">
        <v>368484</v>
      </c>
      <c r="W344" s="92">
        <v>0</v>
      </c>
      <c r="X344" s="92">
        <v>69354.319999999992</v>
      </c>
      <c r="Y344" s="92">
        <v>61240812.68</v>
      </c>
      <c r="Z344" s="94">
        <v>0.09</v>
      </c>
      <c r="AA344" s="9"/>
    </row>
    <row r="345" spans="1:27">
      <c r="A345" s="3" t="s">
        <v>276</v>
      </c>
      <c r="B345" s="6" t="s">
        <v>11</v>
      </c>
      <c r="C345" s="7">
        <v>4124707</v>
      </c>
      <c r="D345" s="7">
        <v>86270</v>
      </c>
      <c r="E345" s="92">
        <v>428599.2</v>
      </c>
      <c r="F345" s="92">
        <v>114296.4</v>
      </c>
      <c r="G345" s="92">
        <v>16747656.449999999</v>
      </c>
      <c r="H345" s="92">
        <v>178.2</v>
      </c>
      <c r="I345" s="92">
        <v>0</v>
      </c>
      <c r="J345" s="92">
        <v>0</v>
      </c>
      <c r="K345" s="92">
        <v>2142465.5</v>
      </c>
      <c r="L345" s="92">
        <v>9787170.1199999992</v>
      </c>
      <c r="M345" s="92">
        <v>71009028.280000001</v>
      </c>
      <c r="N345" s="92">
        <v>10576514.51</v>
      </c>
      <c r="O345" s="92">
        <v>2659546</v>
      </c>
      <c r="P345" s="92">
        <v>0</v>
      </c>
      <c r="Q345" s="92">
        <v>7999732.5</v>
      </c>
      <c r="R345" s="92">
        <v>0</v>
      </c>
      <c r="S345" s="92">
        <v>262920</v>
      </c>
      <c r="T345" s="92">
        <v>23340</v>
      </c>
      <c r="U345" s="92">
        <v>0</v>
      </c>
      <c r="V345" s="92">
        <v>1477536</v>
      </c>
      <c r="W345" s="92">
        <v>0</v>
      </c>
      <c r="X345" s="92">
        <v>2427684.6</v>
      </c>
      <c r="Y345" s="92">
        <v>125656667.76000001</v>
      </c>
      <c r="Z345" s="94">
        <v>0.18</v>
      </c>
      <c r="AA345" s="9"/>
    </row>
    <row r="346" spans="1:27">
      <c r="A346" s="3" t="s">
        <v>106</v>
      </c>
      <c r="B346" s="11" t="s">
        <v>31</v>
      </c>
      <c r="C346" s="7">
        <v>4124806</v>
      </c>
      <c r="D346" s="7">
        <v>85570</v>
      </c>
      <c r="E346" s="92">
        <v>1826476.5</v>
      </c>
      <c r="F346" s="92">
        <v>68509945.040000007</v>
      </c>
      <c r="G346" s="92">
        <v>5981127.9400000004</v>
      </c>
      <c r="H346" s="92">
        <v>51479.22</v>
      </c>
      <c r="I346" s="92">
        <v>0</v>
      </c>
      <c r="J346" s="92">
        <v>0</v>
      </c>
      <c r="K346" s="92">
        <v>709106.5</v>
      </c>
      <c r="L346" s="92">
        <v>19701182.460000001</v>
      </c>
      <c r="M346" s="92">
        <v>90554814.409999996</v>
      </c>
      <c r="N346" s="92">
        <v>958788.41000000015</v>
      </c>
      <c r="O346" s="92">
        <v>359417.08</v>
      </c>
      <c r="P346" s="92">
        <v>121072.6</v>
      </c>
      <c r="Q346" s="92">
        <v>828482.95</v>
      </c>
      <c r="R346" s="92">
        <v>25200</v>
      </c>
      <c r="S346" s="92">
        <v>162498</v>
      </c>
      <c r="T346" s="92">
        <v>73928</v>
      </c>
      <c r="U346" s="92">
        <v>0</v>
      </c>
      <c r="V346" s="92">
        <v>43162836.530000001</v>
      </c>
      <c r="W346" s="92">
        <v>24930170</v>
      </c>
      <c r="X346" s="92">
        <v>42385.4</v>
      </c>
      <c r="Y346" s="92">
        <v>257998911.03999999</v>
      </c>
      <c r="Z346" s="94">
        <v>0.37</v>
      </c>
      <c r="AA346" s="9"/>
    </row>
    <row r="347" spans="1:27">
      <c r="A347" s="3" t="s">
        <v>363</v>
      </c>
      <c r="B347" s="11" t="s">
        <v>29</v>
      </c>
      <c r="C347" s="7">
        <v>4124905</v>
      </c>
      <c r="D347" s="7">
        <v>87740</v>
      </c>
      <c r="E347" s="92">
        <v>335639.1</v>
      </c>
      <c r="F347" s="92">
        <v>52542</v>
      </c>
      <c r="G347" s="92">
        <v>23215888.919999998</v>
      </c>
      <c r="H347" s="92">
        <v>261556.12</v>
      </c>
      <c r="I347" s="92">
        <v>0</v>
      </c>
      <c r="J347" s="92">
        <v>0</v>
      </c>
      <c r="K347" s="92">
        <v>9274680</v>
      </c>
      <c r="L347" s="92">
        <v>0</v>
      </c>
      <c r="M347" s="92">
        <v>0</v>
      </c>
      <c r="N347" s="92">
        <v>0</v>
      </c>
      <c r="O347" s="92">
        <v>223500</v>
      </c>
      <c r="P347" s="92">
        <v>0</v>
      </c>
      <c r="Q347" s="92">
        <v>30111391.129999999</v>
      </c>
      <c r="R347" s="92">
        <v>0</v>
      </c>
      <c r="S347" s="92">
        <v>61568</v>
      </c>
      <c r="T347" s="92">
        <v>0</v>
      </c>
      <c r="U347" s="92">
        <v>0</v>
      </c>
      <c r="V347" s="92">
        <v>2454136</v>
      </c>
      <c r="W347" s="92">
        <v>0</v>
      </c>
      <c r="X347" s="92">
        <v>25274.080000000002</v>
      </c>
      <c r="Y347" s="92">
        <v>66016175.349999994</v>
      </c>
      <c r="Z347" s="94">
        <v>0.1</v>
      </c>
      <c r="AA347" s="9"/>
    </row>
    <row r="348" spans="1:27">
      <c r="A348" s="3" t="s">
        <v>219</v>
      </c>
      <c r="B348" s="11" t="s">
        <v>21</v>
      </c>
      <c r="C348" s="7">
        <v>4125001</v>
      </c>
      <c r="D348" s="7">
        <v>86930</v>
      </c>
      <c r="E348" s="92">
        <v>159909.29999999999</v>
      </c>
      <c r="F348" s="92">
        <v>3922122</v>
      </c>
      <c r="G348" s="92">
        <v>8020915.2300000004</v>
      </c>
      <c r="H348" s="92">
        <v>0</v>
      </c>
      <c r="I348" s="92">
        <v>0</v>
      </c>
      <c r="J348" s="92">
        <v>0</v>
      </c>
      <c r="K348" s="92">
        <v>56516.81</v>
      </c>
      <c r="L348" s="92">
        <v>173497.88</v>
      </c>
      <c r="M348" s="92">
        <v>94880846.550000012</v>
      </c>
      <c r="N348" s="92">
        <v>1680463.65</v>
      </c>
      <c r="O348" s="92">
        <v>284718</v>
      </c>
      <c r="P348" s="92">
        <v>0</v>
      </c>
      <c r="Q348" s="92">
        <v>10478814.02</v>
      </c>
      <c r="R348" s="92">
        <v>0</v>
      </c>
      <c r="S348" s="92">
        <v>72352</v>
      </c>
      <c r="T348" s="92">
        <v>544992</v>
      </c>
      <c r="U348" s="92">
        <v>0</v>
      </c>
      <c r="V348" s="92">
        <v>2433553</v>
      </c>
      <c r="W348" s="92">
        <v>199086</v>
      </c>
      <c r="X348" s="92">
        <v>896480</v>
      </c>
      <c r="Y348" s="92">
        <v>123804266.44000001</v>
      </c>
      <c r="Z348" s="94">
        <v>0.18</v>
      </c>
      <c r="AA348" s="9"/>
    </row>
    <row r="349" spans="1:27">
      <c r="A349" s="3" t="s">
        <v>177</v>
      </c>
      <c r="B349" s="11" t="s">
        <v>21</v>
      </c>
      <c r="C349" s="7">
        <v>4125100</v>
      </c>
      <c r="D349" s="7">
        <v>84150</v>
      </c>
      <c r="E349" s="92">
        <v>276887.09999999998</v>
      </c>
      <c r="F349" s="92">
        <v>389900</v>
      </c>
      <c r="G349" s="92">
        <v>1522832.77</v>
      </c>
      <c r="H349" s="92">
        <v>430742.18</v>
      </c>
      <c r="I349" s="92">
        <v>0</v>
      </c>
      <c r="J349" s="92">
        <v>0</v>
      </c>
      <c r="K349" s="92">
        <v>329680</v>
      </c>
      <c r="L349" s="92">
        <v>1275623.29</v>
      </c>
      <c r="M349" s="92">
        <v>35171880.289999999</v>
      </c>
      <c r="N349" s="92">
        <v>3632728</v>
      </c>
      <c r="O349" s="92">
        <v>3712519.7</v>
      </c>
      <c r="P349" s="92">
        <v>4869720</v>
      </c>
      <c r="Q349" s="92">
        <v>104083949.25</v>
      </c>
      <c r="R349" s="92">
        <v>0</v>
      </c>
      <c r="S349" s="92">
        <v>508582.49</v>
      </c>
      <c r="T349" s="92">
        <v>0</v>
      </c>
      <c r="U349" s="92">
        <v>0</v>
      </c>
      <c r="V349" s="92">
        <v>407884</v>
      </c>
      <c r="W349" s="92">
        <v>96070.399999999994</v>
      </c>
      <c r="X349" s="92">
        <v>3485952.24</v>
      </c>
      <c r="Y349" s="92">
        <v>160194951.71000001</v>
      </c>
      <c r="Z349" s="94">
        <v>0.23</v>
      </c>
      <c r="AA349" s="9"/>
    </row>
    <row r="350" spans="1:27">
      <c r="A350" s="3" t="s">
        <v>183</v>
      </c>
      <c r="B350" s="6" t="s">
        <v>11</v>
      </c>
      <c r="C350" s="7">
        <v>4125308</v>
      </c>
      <c r="D350" s="7">
        <v>87190</v>
      </c>
      <c r="E350" s="92">
        <v>1438430.4</v>
      </c>
      <c r="F350" s="92">
        <v>60691348.07</v>
      </c>
      <c r="G350" s="92">
        <v>2183576.17</v>
      </c>
      <c r="H350" s="92">
        <v>5279.92</v>
      </c>
      <c r="I350" s="92">
        <v>0</v>
      </c>
      <c r="J350" s="92">
        <v>0</v>
      </c>
      <c r="K350" s="92">
        <v>5696248.7999999998</v>
      </c>
      <c r="L350" s="92">
        <v>128000.49</v>
      </c>
      <c r="M350" s="92">
        <v>135694294.51999998</v>
      </c>
      <c r="N350" s="92">
        <v>365218.4</v>
      </c>
      <c r="O350" s="92">
        <v>60986</v>
      </c>
      <c r="P350" s="92">
        <v>2740</v>
      </c>
      <c r="Q350" s="92">
        <v>6718715.9300000006</v>
      </c>
      <c r="R350" s="92">
        <v>0</v>
      </c>
      <c r="S350" s="92">
        <v>33330</v>
      </c>
      <c r="T350" s="92">
        <v>162670</v>
      </c>
      <c r="U350" s="92">
        <v>0</v>
      </c>
      <c r="V350" s="92">
        <v>677266</v>
      </c>
      <c r="W350" s="92">
        <v>11804.8</v>
      </c>
      <c r="X350" s="92">
        <v>84360</v>
      </c>
      <c r="Y350" s="92">
        <v>213954269.5</v>
      </c>
      <c r="Z350" s="94">
        <v>0.31</v>
      </c>
      <c r="AA350" s="9"/>
    </row>
    <row r="351" spans="1:27">
      <c r="A351" s="3" t="s">
        <v>310</v>
      </c>
      <c r="B351" s="11" t="s">
        <v>29</v>
      </c>
      <c r="C351" s="7">
        <v>4125357</v>
      </c>
      <c r="D351" s="7">
        <v>87555</v>
      </c>
      <c r="E351" s="92">
        <v>3389425.4</v>
      </c>
      <c r="F351" s="92">
        <v>73949500.629999995</v>
      </c>
      <c r="G351" s="92">
        <v>23800260.599999998</v>
      </c>
      <c r="H351" s="92">
        <v>4950</v>
      </c>
      <c r="I351" s="92">
        <v>0</v>
      </c>
      <c r="J351" s="92">
        <v>71740</v>
      </c>
      <c r="K351" s="92">
        <v>1998211.5</v>
      </c>
      <c r="L351" s="92">
        <v>3830196.04</v>
      </c>
      <c r="M351" s="92">
        <v>40203922.390000001</v>
      </c>
      <c r="N351" s="92">
        <v>1607807.3499999999</v>
      </c>
      <c r="O351" s="92">
        <v>2222941</v>
      </c>
      <c r="P351" s="92">
        <v>101992.8</v>
      </c>
      <c r="Q351" s="92">
        <v>4684782.38</v>
      </c>
      <c r="R351" s="92">
        <v>8400</v>
      </c>
      <c r="S351" s="92">
        <v>292045</v>
      </c>
      <c r="T351" s="92">
        <v>498427</v>
      </c>
      <c r="U351" s="92">
        <v>0</v>
      </c>
      <c r="V351" s="92">
        <v>40325211.400000006</v>
      </c>
      <c r="W351" s="92">
        <v>11585750</v>
      </c>
      <c r="X351" s="92">
        <v>5764210</v>
      </c>
      <c r="Y351" s="92">
        <v>214339773.49000001</v>
      </c>
      <c r="Z351" s="94">
        <v>0.31</v>
      </c>
      <c r="AA351" s="9"/>
    </row>
    <row r="352" spans="1:27">
      <c r="A352" s="3" t="s">
        <v>52</v>
      </c>
      <c r="B352" s="11" t="s">
        <v>31</v>
      </c>
      <c r="C352" s="7">
        <v>4125209</v>
      </c>
      <c r="D352" s="7">
        <v>85575</v>
      </c>
      <c r="E352" s="92">
        <v>410316.6</v>
      </c>
      <c r="F352" s="92">
        <v>12157577.449999999</v>
      </c>
      <c r="G352" s="92">
        <v>12317361.91</v>
      </c>
      <c r="H352" s="92">
        <v>52799.199999999997</v>
      </c>
      <c r="I352" s="92">
        <v>0</v>
      </c>
      <c r="J352" s="92">
        <v>90000</v>
      </c>
      <c r="K352" s="92">
        <v>3114735.13</v>
      </c>
      <c r="L352" s="92">
        <v>0</v>
      </c>
      <c r="M352" s="92">
        <v>1178353.79</v>
      </c>
      <c r="N352" s="92">
        <v>356352.51999999996</v>
      </c>
      <c r="O352" s="92">
        <v>1256030</v>
      </c>
      <c r="P352" s="92">
        <v>4030</v>
      </c>
      <c r="Q352" s="92">
        <v>26336512</v>
      </c>
      <c r="R352" s="92">
        <v>0</v>
      </c>
      <c r="S352" s="92">
        <v>50406</v>
      </c>
      <c r="T352" s="92">
        <v>17165</v>
      </c>
      <c r="U352" s="92">
        <v>0</v>
      </c>
      <c r="V352" s="92">
        <v>6625191</v>
      </c>
      <c r="W352" s="92">
        <v>1502280</v>
      </c>
      <c r="X352" s="92">
        <v>1371540</v>
      </c>
      <c r="Y352" s="92">
        <v>66840650.599999994</v>
      </c>
      <c r="Z352" s="94">
        <v>0.1</v>
      </c>
      <c r="AA352" s="9"/>
    </row>
    <row r="353" spans="1:27">
      <c r="A353" s="3" t="s">
        <v>301</v>
      </c>
      <c r="B353" s="11" t="s">
        <v>63</v>
      </c>
      <c r="C353" s="7">
        <v>4125407</v>
      </c>
      <c r="D353" s="7">
        <v>86520</v>
      </c>
      <c r="E353" s="92">
        <v>718723</v>
      </c>
      <c r="F353" s="92">
        <v>13382813.970000001</v>
      </c>
      <c r="G353" s="92">
        <v>26780027.350000001</v>
      </c>
      <c r="H353" s="92">
        <v>130135.38</v>
      </c>
      <c r="I353" s="92">
        <v>11275</v>
      </c>
      <c r="J353" s="92">
        <v>0</v>
      </c>
      <c r="K353" s="92">
        <v>3400587.8</v>
      </c>
      <c r="L353" s="92">
        <v>5670082.9799999995</v>
      </c>
      <c r="M353" s="92">
        <v>80264974.170000002</v>
      </c>
      <c r="N353" s="92">
        <v>12631400.300000001</v>
      </c>
      <c r="O353" s="92">
        <v>10216353</v>
      </c>
      <c r="P353" s="92">
        <v>0</v>
      </c>
      <c r="Q353" s="92">
        <v>1911529.25</v>
      </c>
      <c r="R353" s="92">
        <v>0</v>
      </c>
      <c r="S353" s="92">
        <v>58208.4</v>
      </c>
      <c r="T353" s="92">
        <v>229116</v>
      </c>
      <c r="U353" s="92">
        <v>0</v>
      </c>
      <c r="V353" s="92">
        <v>18030662</v>
      </c>
      <c r="W353" s="92">
        <v>8943048</v>
      </c>
      <c r="X353" s="92">
        <v>2372366</v>
      </c>
      <c r="Y353" s="92">
        <v>184751302.60000002</v>
      </c>
      <c r="Z353" s="94">
        <v>0.27</v>
      </c>
      <c r="AA353" s="9"/>
    </row>
    <row r="354" spans="1:27">
      <c r="A354" s="3" t="s">
        <v>366</v>
      </c>
      <c r="B354" s="6" t="s">
        <v>15</v>
      </c>
      <c r="C354" s="7">
        <v>4125456</v>
      </c>
      <c r="D354" s="7">
        <v>85898</v>
      </c>
      <c r="E354" s="92">
        <v>1194690.2</v>
      </c>
      <c r="F354" s="92">
        <v>7999604.6200000001</v>
      </c>
      <c r="G354" s="92">
        <v>11350352.869999999</v>
      </c>
      <c r="H354" s="92">
        <v>0</v>
      </c>
      <c r="I354" s="92">
        <v>0</v>
      </c>
      <c r="J354" s="92">
        <v>0</v>
      </c>
      <c r="K354" s="92">
        <v>753959.3</v>
      </c>
      <c r="L354" s="92">
        <v>4423.9799999999996</v>
      </c>
      <c r="M354" s="92">
        <v>11154199</v>
      </c>
      <c r="N354" s="92">
        <v>910662.72000000009</v>
      </c>
      <c r="O354" s="92">
        <v>2435300</v>
      </c>
      <c r="P354" s="92">
        <v>0</v>
      </c>
      <c r="Q354" s="92">
        <v>19013840.870000001</v>
      </c>
      <c r="R354" s="92">
        <v>0</v>
      </c>
      <c r="S354" s="92">
        <v>175847.3</v>
      </c>
      <c r="T354" s="92">
        <v>387100</v>
      </c>
      <c r="U354" s="92">
        <v>0</v>
      </c>
      <c r="V354" s="92">
        <v>13186298.699999999</v>
      </c>
      <c r="W354" s="92">
        <v>13840248</v>
      </c>
      <c r="X354" s="92">
        <v>12204824.4</v>
      </c>
      <c r="Y354" s="92">
        <v>94611351.960000008</v>
      </c>
      <c r="Z354" s="94">
        <v>0.14000000000000001</v>
      </c>
      <c r="AA354" s="9"/>
    </row>
    <row r="355" spans="1:27">
      <c r="A355" s="3" t="s">
        <v>8</v>
      </c>
      <c r="B355" s="6" t="s">
        <v>7</v>
      </c>
      <c r="C355" s="7">
        <v>4125506</v>
      </c>
      <c r="D355" s="7">
        <v>83000</v>
      </c>
      <c r="E355" s="92">
        <v>549463.19999999995</v>
      </c>
      <c r="F355" s="92">
        <v>17376612</v>
      </c>
      <c r="G355" s="92">
        <v>3276265.9599999995</v>
      </c>
      <c r="H355" s="92">
        <v>0</v>
      </c>
      <c r="I355" s="92">
        <v>2157840</v>
      </c>
      <c r="J355" s="92">
        <v>6335917</v>
      </c>
      <c r="K355" s="92">
        <v>28512244.300000001</v>
      </c>
      <c r="L355" s="92">
        <v>62525.58</v>
      </c>
      <c r="M355" s="92">
        <v>15930824.6</v>
      </c>
      <c r="N355" s="92">
        <v>281085008.04999995</v>
      </c>
      <c r="O355" s="92">
        <v>2598141</v>
      </c>
      <c r="P355" s="92">
        <v>413553</v>
      </c>
      <c r="Q355" s="92">
        <v>946610.45</v>
      </c>
      <c r="R355" s="92">
        <v>0</v>
      </c>
      <c r="S355" s="92">
        <v>171086.22</v>
      </c>
      <c r="T355" s="92">
        <v>258982</v>
      </c>
      <c r="U355" s="92">
        <v>0</v>
      </c>
      <c r="V355" s="92">
        <v>8121842.2999999998</v>
      </c>
      <c r="W355" s="92">
        <v>0</v>
      </c>
      <c r="X355" s="92">
        <v>2912740.5</v>
      </c>
      <c r="Y355" s="92">
        <v>370709656.15999997</v>
      </c>
      <c r="Z355" s="94">
        <v>0.54</v>
      </c>
      <c r="AA355" s="9"/>
    </row>
    <row r="356" spans="1:27">
      <c r="A356" s="3" t="s">
        <v>256</v>
      </c>
      <c r="B356" s="11" t="s">
        <v>29</v>
      </c>
      <c r="C356" s="7">
        <v>4125555</v>
      </c>
      <c r="D356" s="7">
        <v>87215</v>
      </c>
      <c r="E356" s="92">
        <v>245888.1</v>
      </c>
      <c r="F356" s="92">
        <v>90801832.900000006</v>
      </c>
      <c r="G356" s="92">
        <v>1908335.42</v>
      </c>
      <c r="H356" s="92">
        <v>31625.780000000002</v>
      </c>
      <c r="I356" s="92">
        <v>95.7</v>
      </c>
      <c r="J356" s="92">
        <v>0</v>
      </c>
      <c r="K356" s="92">
        <v>174555.27000000002</v>
      </c>
      <c r="L356" s="92">
        <v>0</v>
      </c>
      <c r="M356" s="92">
        <v>2838783.79</v>
      </c>
      <c r="N356" s="92">
        <v>66013.740000000005</v>
      </c>
      <c r="O356" s="92">
        <v>203837.84</v>
      </c>
      <c r="P356" s="92">
        <v>12090</v>
      </c>
      <c r="Q356" s="92">
        <v>26055980.609999999</v>
      </c>
      <c r="R356" s="92">
        <v>0</v>
      </c>
      <c r="S356" s="92">
        <v>1325.85</v>
      </c>
      <c r="T356" s="92">
        <v>20870</v>
      </c>
      <c r="U356" s="92">
        <v>0</v>
      </c>
      <c r="V356" s="92">
        <v>866566</v>
      </c>
      <c r="W356" s="92">
        <v>35202.400000000001</v>
      </c>
      <c r="X356" s="92">
        <v>71632</v>
      </c>
      <c r="Y356" s="92">
        <v>123334635.40000001</v>
      </c>
      <c r="Z356" s="94">
        <v>0.18</v>
      </c>
      <c r="AA356" s="9"/>
    </row>
    <row r="357" spans="1:27">
      <c r="A357" s="3" t="s">
        <v>53</v>
      </c>
      <c r="B357" s="6" t="s">
        <v>7</v>
      </c>
      <c r="C357" s="7">
        <v>4125605</v>
      </c>
      <c r="D357" s="7">
        <v>83900</v>
      </c>
      <c r="E357" s="92">
        <v>813756</v>
      </c>
      <c r="F357" s="92">
        <v>6234767.7000000002</v>
      </c>
      <c r="G357" s="92">
        <v>6136473.169999999</v>
      </c>
      <c r="H357" s="92">
        <v>672115</v>
      </c>
      <c r="I357" s="92">
        <v>0</v>
      </c>
      <c r="J357" s="92">
        <v>0</v>
      </c>
      <c r="K357" s="92">
        <v>2599050.1</v>
      </c>
      <c r="L357" s="92">
        <v>4206397</v>
      </c>
      <c r="M357" s="92">
        <v>137785450.81999999</v>
      </c>
      <c r="N357" s="92">
        <v>58340008.370000005</v>
      </c>
      <c r="O357" s="92">
        <v>43019350</v>
      </c>
      <c r="P357" s="92">
        <v>56991440</v>
      </c>
      <c r="Q357" s="92">
        <v>37542328.170000002</v>
      </c>
      <c r="R357" s="92">
        <v>0</v>
      </c>
      <c r="S357" s="92">
        <v>734550</v>
      </c>
      <c r="T357" s="92">
        <v>339060</v>
      </c>
      <c r="U357" s="92">
        <v>0</v>
      </c>
      <c r="V357" s="92">
        <v>6374855.5999999996</v>
      </c>
      <c r="W357" s="92">
        <v>1500787</v>
      </c>
      <c r="X357" s="92">
        <v>10380247.33</v>
      </c>
      <c r="Y357" s="92">
        <v>373670636.25999999</v>
      </c>
      <c r="Z357" s="94">
        <v>0.54</v>
      </c>
      <c r="AA357" s="9"/>
    </row>
    <row r="358" spans="1:27">
      <c r="A358" s="3" t="s">
        <v>61</v>
      </c>
      <c r="B358" s="6" t="s">
        <v>15</v>
      </c>
      <c r="C358" s="7">
        <v>4125704</v>
      </c>
      <c r="D358" s="7">
        <v>85877</v>
      </c>
      <c r="E358" s="92">
        <v>7563871.5</v>
      </c>
      <c r="F358" s="92">
        <v>112172355.39999999</v>
      </c>
      <c r="G358" s="92">
        <v>14331281.23</v>
      </c>
      <c r="H358" s="92">
        <v>0</v>
      </c>
      <c r="I358" s="92">
        <v>0</v>
      </c>
      <c r="J358" s="92">
        <v>1424000</v>
      </c>
      <c r="K358" s="92">
        <v>2385050.64</v>
      </c>
      <c r="L358" s="92">
        <v>559997.03</v>
      </c>
      <c r="M358" s="92">
        <v>258673500.12</v>
      </c>
      <c r="N358" s="92">
        <v>4902356.9399999995</v>
      </c>
      <c r="O358" s="92">
        <v>800170</v>
      </c>
      <c r="P358" s="92">
        <v>0</v>
      </c>
      <c r="Q358" s="92">
        <v>9045675.3300000001</v>
      </c>
      <c r="R358" s="92">
        <v>0</v>
      </c>
      <c r="S358" s="92">
        <v>269302</v>
      </c>
      <c r="T358" s="92">
        <v>2673400</v>
      </c>
      <c r="U358" s="92">
        <v>0</v>
      </c>
      <c r="V358" s="92">
        <v>30862015</v>
      </c>
      <c r="W358" s="92">
        <v>11340238</v>
      </c>
      <c r="X358" s="92">
        <v>59850717.32</v>
      </c>
      <c r="Y358" s="92">
        <v>516853930.50999993</v>
      </c>
      <c r="Z358" s="94">
        <v>0.75</v>
      </c>
      <c r="AA358" s="9"/>
    </row>
    <row r="359" spans="1:27">
      <c r="A359" s="3" t="s">
        <v>229</v>
      </c>
      <c r="B359" s="6" t="s">
        <v>15</v>
      </c>
      <c r="C359" s="7">
        <v>4125753</v>
      </c>
      <c r="D359" s="7">
        <v>85929</v>
      </c>
      <c r="E359" s="92">
        <v>3040416.4</v>
      </c>
      <c r="F359" s="92">
        <v>12592921.029999999</v>
      </c>
      <c r="G359" s="92">
        <v>6563863.1900000013</v>
      </c>
      <c r="H359" s="92">
        <v>0</v>
      </c>
      <c r="I359" s="92">
        <v>50820.5</v>
      </c>
      <c r="J359" s="92">
        <v>1424000</v>
      </c>
      <c r="K359" s="92">
        <v>441514.42</v>
      </c>
      <c r="L359" s="92">
        <v>1326996.8799999999</v>
      </c>
      <c r="M359" s="92">
        <v>62450467.340000004</v>
      </c>
      <c r="N359" s="92">
        <v>332288.12</v>
      </c>
      <c r="O359" s="92">
        <v>1461180</v>
      </c>
      <c r="P359" s="92">
        <v>0</v>
      </c>
      <c r="Q359" s="92">
        <v>2804280.02</v>
      </c>
      <c r="R359" s="92">
        <v>0</v>
      </c>
      <c r="S359" s="92">
        <v>155934.9</v>
      </c>
      <c r="T359" s="92">
        <v>567390</v>
      </c>
      <c r="U359" s="92">
        <v>0</v>
      </c>
      <c r="V359" s="92">
        <v>17824989.949999999</v>
      </c>
      <c r="W359" s="92">
        <v>6588157</v>
      </c>
      <c r="X359" s="92">
        <v>43928443.419999994</v>
      </c>
      <c r="Y359" s="92">
        <v>161553663.17000002</v>
      </c>
      <c r="Z359" s="94">
        <v>0.23</v>
      </c>
      <c r="AA359" s="9"/>
    </row>
    <row r="360" spans="1:27">
      <c r="A360" s="3" t="s">
        <v>110</v>
      </c>
      <c r="B360" s="6" t="s">
        <v>11</v>
      </c>
      <c r="C360" s="7">
        <v>4125803</v>
      </c>
      <c r="D360" s="7">
        <v>86945</v>
      </c>
      <c r="E360" s="92">
        <v>125332.2</v>
      </c>
      <c r="F360" s="92">
        <v>2094552.46</v>
      </c>
      <c r="G360" s="92">
        <v>5435569.5000000009</v>
      </c>
      <c r="H360" s="92">
        <v>0</v>
      </c>
      <c r="I360" s="92">
        <v>0</v>
      </c>
      <c r="J360" s="92">
        <v>0</v>
      </c>
      <c r="K360" s="92">
        <v>158990</v>
      </c>
      <c r="L360" s="92">
        <v>371768.30000000005</v>
      </c>
      <c r="M360" s="92">
        <v>39532484.289999999</v>
      </c>
      <c r="N360" s="92">
        <v>1698652.3900000001</v>
      </c>
      <c r="O360" s="92">
        <v>1036226.8</v>
      </c>
      <c r="P360" s="92">
        <v>0</v>
      </c>
      <c r="Q360" s="92">
        <v>35681136.799999997</v>
      </c>
      <c r="R360" s="92">
        <v>0</v>
      </c>
      <c r="S360" s="92">
        <v>16913</v>
      </c>
      <c r="T360" s="92">
        <v>127200</v>
      </c>
      <c r="U360" s="92">
        <v>0</v>
      </c>
      <c r="V360" s="92">
        <v>902940</v>
      </c>
      <c r="W360" s="92">
        <v>109240.4</v>
      </c>
      <c r="X360" s="92">
        <v>1115420</v>
      </c>
      <c r="Y360" s="92">
        <v>88406426.140000001</v>
      </c>
      <c r="Z360" s="94">
        <v>0.13</v>
      </c>
      <c r="AA360" s="9"/>
    </row>
    <row r="361" spans="1:27">
      <c r="A361" s="3" t="s">
        <v>348</v>
      </c>
      <c r="B361" s="11" t="s">
        <v>29</v>
      </c>
      <c r="C361" s="7">
        <v>4125902</v>
      </c>
      <c r="D361" s="7">
        <v>87955</v>
      </c>
      <c r="E361" s="92">
        <v>441192.2</v>
      </c>
      <c r="F361" s="92">
        <v>6596041.29</v>
      </c>
      <c r="G361" s="92">
        <v>27563439.709999997</v>
      </c>
      <c r="H361" s="92">
        <v>217070.53999999998</v>
      </c>
      <c r="I361" s="92">
        <v>8400</v>
      </c>
      <c r="J361" s="92">
        <v>0</v>
      </c>
      <c r="K361" s="92">
        <v>38800</v>
      </c>
      <c r="L361" s="92">
        <v>0</v>
      </c>
      <c r="M361" s="92">
        <v>148743.04000000001</v>
      </c>
      <c r="N361" s="92">
        <v>44624.72</v>
      </c>
      <c r="O361" s="92">
        <v>524160.75</v>
      </c>
      <c r="P361" s="92">
        <v>110400</v>
      </c>
      <c r="Q361" s="92">
        <v>6864882.3300000001</v>
      </c>
      <c r="R361" s="92">
        <v>0</v>
      </c>
      <c r="S361" s="92">
        <v>83647.5</v>
      </c>
      <c r="T361" s="92">
        <v>357870</v>
      </c>
      <c r="U361" s="92">
        <v>0</v>
      </c>
      <c r="V361" s="92">
        <v>5200632.6000000006</v>
      </c>
      <c r="W361" s="92">
        <v>984119.4</v>
      </c>
      <c r="X361" s="92">
        <v>90576</v>
      </c>
      <c r="Y361" s="92">
        <v>49274600.079999991</v>
      </c>
      <c r="Z361" s="94">
        <v>7.0000000000000007E-2</v>
      </c>
      <c r="AA361" s="9"/>
    </row>
    <row r="362" spans="1:27">
      <c r="A362" s="3" t="s">
        <v>243</v>
      </c>
      <c r="B362" s="11" t="s">
        <v>63</v>
      </c>
      <c r="C362" s="7">
        <v>4126009</v>
      </c>
      <c r="D362" s="7">
        <v>86240</v>
      </c>
      <c r="E362" s="92">
        <v>81312.3</v>
      </c>
      <c r="F362" s="92">
        <v>1954741.57</v>
      </c>
      <c r="G362" s="92">
        <v>13333917.140000001</v>
      </c>
      <c r="H362" s="92">
        <v>0</v>
      </c>
      <c r="I362" s="92">
        <v>0</v>
      </c>
      <c r="J362" s="92">
        <v>0</v>
      </c>
      <c r="K362" s="92">
        <v>10206111.77</v>
      </c>
      <c r="L362" s="92">
        <v>8192516.7899999991</v>
      </c>
      <c r="M362" s="92">
        <v>62113930.180000007</v>
      </c>
      <c r="N362" s="92">
        <v>3175330.87</v>
      </c>
      <c r="O362" s="92">
        <v>325753.5</v>
      </c>
      <c r="P362" s="92">
        <v>0</v>
      </c>
      <c r="Q362" s="92">
        <v>9432912</v>
      </c>
      <c r="R362" s="92">
        <v>0</v>
      </c>
      <c r="S362" s="92">
        <v>7908.66</v>
      </c>
      <c r="T362" s="92">
        <v>25500</v>
      </c>
      <c r="U362" s="92">
        <v>0</v>
      </c>
      <c r="V362" s="92">
        <v>297864</v>
      </c>
      <c r="W362" s="92">
        <v>2401760</v>
      </c>
      <c r="X362" s="92">
        <v>517124.8</v>
      </c>
      <c r="Y362" s="92">
        <v>112066683.58</v>
      </c>
      <c r="Z362" s="94">
        <v>0.16</v>
      </c>
      <c r="AA362" s="9"/>
    </row>
    <row r="363" spans="1:27">
      <c r="A363" s="3" t="s">
        <v>158</v>
      </c>
      <c r="B363" s="11" t="s">
        <v>29</v>
      </c>
      <c r="C363" s="7">
        <v>4126108</v>
      </c>
      <c r="D363" s="7">
        <v>87220</v>
      </c>
      <c r="E363" s="92">
        <v>680924.7</v>
      </c>
      <c r="F363" s="92">
        <v>31697971.469999999</v>
      </c>
      <c r="G363" s="92">
        <v>2827721.95</v>
      </c>
      <c r="H363" s="92">
        <v>9482.36</v>
      </c>
      <c r="I363" s="92">
        <v>0</v>
      </c>
      <c r="J363" s="92">
        <v>0</v>
      </c>
      <c r="K363" s="92">
        <v>3157348.95</v>
      </c>
      <c r="L363" s="92">
        <v>0</v>
      </c>
      <c r="M363" s="92">
        <v>8131561.8799999999</v>
      </c>
      <c r="N363" s="92">
        <v>315740.26</v>
      </c>
      <c r="O363" s="92">
        <v>118742.82</v>
      </c>
      <c r="P363" s="92">
        <v>569000</v>
      </c>
      <c r="Q363" s="92">
        <v>50361534.100000001</v>
      </c>
      <c r="R363" s="92">
        <v>0</v>
      </c>
      <c r="S363" s="92">
        <v>46988</v>
      </c>
      <c r="T363" s="92">
        <v>4010</v>
      </c>
      <c r="U363" s="92">
        <v>0</v>
      </c>
      <c r="V363" s="92">
        <v>915094</v>
      </c>
      <c r="W363" s="92">
        <v>92036.2</v>
      </c>
      <c r="X363" s="92">
        <v>93240</v>
      </c>
      <c r="Y363" s="92">
        <v>99021396.690000013</v>
      </c>
      <c r="Z363" s="94">
        <v>0.14000000000000001</v>
      </c>
      <c r="AA363" s="9"/>
    </row>
    <row r="364" spans="1:27">
      <c r="A364" s="3" t="s">
        <v>381</v>
      </c>
      <c r="B364" s="11" t="s">
        <v>63</v>
      </c>
      <c r="C364" s="7">
        <v>4126207</v>
      </c>
      <c r="D364" s="7">
        <v>84290</v>
      </c>
      <c r="E364" s="92">
        <v>651410.69999999995</v>
      </c>
      <c r="F364" s="92">
        <v>87309.75</v>
      </c>
      <c r="G364" s="92">
        <v>24955891.739999998</v>
      </c>
      <c r="H364" s="92">
        <v>356.4</v>
      </c>
      <c r="I364" s="92">
        <v>0</v>
      </c>
      <c r="J364" s="92">
        <v>0</v>
      </c>
      <c r="K364" s="92">
        <v>54182</v>
      </c>
      <c r="L364" s="92">
        <v>352862.82</v>
      </c>
      <c r="M364" s="92">
        <v>9490631.0899999999</v>
      </c>
      <c r="N364" s="92">
        <v>72789.63</v>
      </c>
      <c r="O364" s="92">
        <v>2917720.4</v>
      </c>
      <c r="P364" s="92">
        <v>0</v>
      </c>
      <c r="Q364" s="92">
        <v>1215304.8</v>
      </c>
      <c r="R364" s="92">
        <v>0</v>
      </c>
      <c r="S364" s="92">
        <v>285270.40000000002</v>
      </c>
      <c r="T364" s="92">
        <v>113968</v>
      </c>
      <c r="U364" s="92">
        <v>0</v>
      </c>
      <c r="V364" s="92">
        <v>3719687.6</v>
      </c>
      <c r="W364" s="92">
        <v>0</v>
      </c>
      <c r="X364" s="92">
        <v>2683460.7999999998</v>
      </c>
      <c r="Y364" s="92">
        <v>46600846.129999995</v>
      </c>
      <c r="Z364" s="94">
        <v>7.0000000000000007E-2</v>
      </c>
      <c r="AA364" s="9"/>
    </row>
    <row r="365" spans="1:27">
      <c r="A365" s="3" t="s">
        <v>55</v>
      </c>
      <c r="B365" s="6" t="s">
        <v>11</v>
      </c>
      <c r="C365" s="7">
        <v>4126256</v>
      </c>
      <c r="D365" s="7">
        <v>86985</v>
      </c>
      <c r="E365" s="92">
        <v>218446.8</v>
      </c>
      <c r="F365" s="92">
        <v>3907770.37</v>
      </c>
      <c r="G365" s="92">
        <v>524726.18000000005</v>
      </c>
      <c r="H365" s="92">
        <v>31679.52</v>
      </c>
      <c r="I365" s="92">
        <v>0</v>
      </c>
      <c r="J365" s="92">
        <v>49626</v>
      </c>
      <c r="K365" s="92">
        <v>3438787.34</v>
      </c>
      <c r="L365" s="92">
        <v>1156188.2</v>
      </c>
      <c r="M365" s="92">
        <v>28780768.129999999</v>
      </c>
      <c r="N365" s="92">
        <v>8181504.1799999997</v>
      </c>
      <c r="O365" s="92">
        <v>26092.5</v>
      </c>
      <c r="P365" s="92">
        <v>0</v>
      </c>
      <c r="Q365" s="92">
        <v>956601.48</v>
      </c>
      <c r="R365" s="92">
        <v>0</v>
      </c>
      <c r="S365" s="92">
        <v>17646.2</v>
      </c>
      <c r="T365" s="92">
        <v>20050</v>
      </c>
      <c r="U365" s="92">
        <v>0</v>
      </c>
      <c r="V365" s="92">
        <v>4460646.8</v>
      </c>
      <c r="W365" s="92">
        <v>385882.8</v>
      </c>
      <c r="X365" s="92">
        <v>88800</v>
      </c>
      <c r="Y365" s="92">
        <v>52245216.499999993</v>
      </c>
      <c r="Z365" s="94">
        <v>0.08</v>
      </c>
      <c r="AA365" s="9"/>
    </row>
    <row r="366" spans="1:27">
      <c r="A366" s="3" t="s">
        <v>47</v>
      </c>
      <c r="B366" s="11" t="s">
        <v>21</v>
      </c>
      <c r="C366" s="7">
        <v>4126272</v>
      </c>
      <c r="D366" s="7">
        <v>85568</v>
      </c>
      <c r="E366" s="92">
        <v>957351.4</v>
      </c>
      <c r="F366" s="92">
        <v>22473137.210000001</v>
      </c>
      <c r="G366" s="92">
        <v>3767619.2299999995</v>
      </c>
      <c r="H366" s="92">
        <v>0</v>
      </c>
      <c r="I366" s="92">
        <v>0</v>
      </c>
      <c r="J366" s="92">
        <v>0</v>
      </c>
      <c r="K366" s="92">
        <v>235825.84</v>
      </c>
      <c r="L366" s="92">
        <v>243640.45</v>
      </c>
      <c r="M366" s="92">
        <v>9756688.5500000007</v>
      </c>
      <c r="N366" s="92">
        <v>826977.08</v>
      </c>
      <c r="O366" s="92">
        <v>165836.70000000001</v>
      </c>
      <c r="P366" s="92">
        <v>38618.1</v>
      </c>
      <c r="Q366" s="92">
        <v>1145718.69</v>
      </c>
      <c r="R366" s="92">
        <v>0</v>
      </c>
      <c r="S366" s="92">
        <v>59594.400000000001</v>
      </c>
      <c r="T366" s="92">
        <v>215024</v>
      </c>
      <c r="U366" s="92">
        <v>0</v>
      </c>
      <c r="V366" s="92">
        <v>22072421.350000001</v>
      </c>
      <c r="W366" s="92">
        <v>12906396.199999999</v>
      </c>
      <c r="X366" s="92">
        <v>4144</v>
      </c>
      <c r="Y366" s="92">
        <v>74868993.200000003</v>
      </c>
      <c r="Z366" s="94">
        <v>0.11</v>
      </c>
      <c r="AA366" s="9"/>
    </row>
    <row r="367" spans="1:27">
      <c r="A367" s="3" t="s">
        <v>126</v>
      </c>
      <c r="B367" s="11" t="s">
        <v>23</v>
      </c>
      <c r="C367" s="7">
        <v>4126306</v>
      </c>
      <c r="D367" s="7">
        <v>84220</v>
      </c>
      <c r="E367" s="92">
        <v>771078</v>
      </c>
      <c r="F367" s="92">
        <v>31749</v>
      </c>
      <c r="G367" s="92">
        <v>13360436.460000001</v>
      </c>
      <c r="H367" s="92">
        <v>904056.64</v>
      </c>
      <c r="I367" s="92">
        <v>0</v>
      </c>
      <c r="J367" s="92">
        <v>0</v>
      </c>
      <c r="K367" s="92">
        <v>1024860.8999999999</v>
      </c>
      <c r="L367" s="92">
        <v>11925090.359999999</v>
      </c>
      <c r="M367" s="92">
        <v>71371107.400000006</v>
      </c>
      <c r="N367" s="92">
        <v>201649.76</v>
      </c>
      <c r="O367" s="92">
        <v>54510439.409999996</v>
      </c>
      <c r="P367" s="92">
        <v>8360</v>
      </c>
      <c r="Q367" s="92">
        <v>1130543.1000000001</v>
      </c>
      <c r="R367" s="92">
        <v>0</v>
      </c>
      <c r="S367" s="92">
        <v>126762</v>
      </c>
      <c r="T367" s="92">
        <v>36090</v>
      </c>
      <c r="U367" s="92">
        <v>0</v>
      </c>
      <c r="V367" s="92">
        <v>3534361.5</v>
      </c>
      <c r="W367" s="92">
        <v>2049476</v>
      </c>
      <c r="X367" s="92">
        <v>3749273.84</v>
      </c>
      <c r="Y367" s="92">
        <v>164735334.37</v>
      </c>
      <c r="Z367" s="94">
        <v>0.24</v>
      </c>
      <c r="AA367" s="9"/>
    </row>
    <row r="368" spans="1:27">
      <c r="A368" s="3" t="s">
        <v>202</v>
      </c>
      <c r="B368" s="6" t="s">
        <v>15</v>
      </c>
      <c r="C368" s="7">
        <v>4126355</v>
      </c>
      <c r="D368" s="7">
        <v>85885</v>
      </c>
      <c r="E368" s="92">
        <v>6375360.9000000004</v>
      </c>
      <c r="F368" s="92">
        <v>56028121.969999991</v>
      </c>
      <c r="G368" s="92">
        <v>2288868.0300000003</v>
      </c>
      <c r="H368" s="92">
        <v>0</v>
      </c>
      <c r="I368" s="92">
        <v>0</v>
      </c>
      <c r="J368" s="92">
        <v>0</v>
      </c>
      <c r="K368" s="92">
        <v>1785885.05</v>
      </c>
      <c r="L368" s="92">
        <v>139176.16999999998</v>
      </c>
      <c r="M368" s="92">
        <v>61600551.310000002</v>
      </c>
      <c r="N368" s="92">
        <v>576232.32000000007</v>
      </c>
      <c r="O368" s="92">
        <v>745580</v>
      </c>
      <c r="P368" s="92">
        <v>36920.880000000005</v>
      </c>
      <c r="Q368" s="92">
        <v>4464684.8499999996</v>
      </c>
      <c r="R368" s="92">
        <v>0</v>
      </c>
      <c r="S368" s="92">
        <v>89403</v>
      </c>
      <c r="T368" s="92">
        <v>430850</v>
      </c>
      <c r="U368" s="92">
        <v>0</v>
      </c>
      <c r="V368" s="92">
        <v>19591768.300000001</v>
      </c>
      <c r="W368" s="92">
        <v>16278378</v>
      </c>
      <c r="X368" s="92">
        <v>39297453.340000004</v>
      </c>
      <c r="Y368" s="92">
        <v>209729234.11999997</v>
      </c>
      <c r="Z368" s="94">
        <v>0.3</v>
      </c>
      <c r="AA368" s="9"/>
    </row>
    <row r="369" spans="1:27">
      <c r="A369" s="3" t="s">
        <v>144</v>
      </c>
      <c r="B369" s="6" t="s">
        <v>11</v>
      </c>
      <c r="C369" s="7">
        <v>4126405</v>
      </c>
      <c r="D369" s="7">
        <v>86340</v>
      </c>
      <c r="E369" s="92">
        <v>203164.79999999999</v>
      </c>
      <c r="F369" s="92">
        <v>25691.7</v>
      </c>
      <c r="G369" s="92">
        <v>1669511.8500000003</v>
      </c>
      <c r="H369" s="92">
        <v>356.4</v>
      </c>
      <c r="I369" s="92">
        <v>0</v>
      </c>
      <c r="J369" s="92">
        <v>0</v>
      </c>
      <c r="K369" s="92">
        <v>2798584.52</v>
      </c>
      <c r="L369" s="92">
        <v>1354838</v>
      </c>
      <c r="M369" s="92">
        <v>182593924.94</v>
      </c>
      <c r="N369" s="92">
        <v>5257411.95</v>
      </c>
      <c r="O369" s="92">
        <v>53785.5</v>
      </c>
      <c r="P369" s="92">
        <v>0</v>
      </c>
      <c r="Q369" s="92">
        <v>207114</v>
      </c>
      <c r="R369" s="92">
        <v>0</v>
      </c>
      <c r="S369" s="92">
        <v>53787.48</v>
      </c>
      <c r="T369" s="92">
        <v>1463480</v>
      </c>
      <c r="U369" s="92">
        <v>0</v>
      </c>
      <c r="V369" s="92">
        <v>2659977.1</v>
      </c>
      <c r="W369" s="92">
        <v>0</v>
      </c>
      <c r="X369" s="92">
        <v>1917232.1</v>
      </c>
      <c r="Y369" s="92">
        <v>200258860.33999997</v>
      </c>
      <c r="Z369" s="94">
        <v>0.28999999999999998</v>
      </c>
      <c r="AA369" s="9"/>
    </row>
    <row r="370" spans="1:27">
      <c r="A370" s="3" t="s">
        <v>88</v>
      </c>
      <c r="B370" s="6" t="s">
        <v>11</v>
      </c>
      <c r="C370" s="7">
        <v>4126504</v>
      </c>
      <c r="D370" s="7">
        <v>86170</v>
      </c>
      <c r="E370" s="92">
        <v>1211065.8</v>
      </c>
      <c r="F370" s="92">
        <v>48844523.839999996</v>
      </c>
      <c r="G370" s="92">
        <v>20804967.450000003</v>
      </c>
      <c r="H370" s="92">
        <v>208429.96</v>
      </c>
      <c r="I370" s="92">
        <v>0</v>
      </c>
      <c r="J370" s="92">
        <v>712000</v>
      </c>
      <c r="K370" s="92">
        <v>1189643.8800000001</v>
      </c>
      <c r="L370" s="92">
        <v>982123.56</v>
      </c>
      <c r="M370" s="92">
        <v>133476107.51000001</v>
      </c>
      <c r="N370" s="92">
        <v>5253406.790000001</v>
      </c>
      <c r="O370" s="92">
        <v>5291244</v>
      </c>
      <c r="P370" s="92">
        <v>0</v>
      </c>
      <c r="Q370" s="92">
        <v>856974.4</v>
      </c>
      <c r="R370" s="92">
        <v>0</v>
      </c>
      <c r="S370" s="92">
        <v>2449.02</v>
      </c>
      <c r="T370" s="92">
        <v>820965</v>
      </c>
      <c r="U370" s="92">
        <v>0</v>
      </c>
      <c r="V370" s="92">
        <v>1003749.1000000001</v>
      </c>
      <c r="W370" s="92">
        <v>903015</v>
      </c>
      <c r="X370" s="92">
        <v>6251884.3200000003</v>
      </c>
      <c r="Y370" s="92">
        <v>227812549.63</v>
      </c>
      <c r="Z370" s="94">
        <v>0.33</v>
      </c>
      <c r="AA370" s="9"/>
    </row>
    <row r="371" spans="1:27">
      <c r="A371" s="3" t="s">
        <v>165</v>
      </c>
      <c r="B371" s="11" t="s">
        <v>63</v>
      </c>
      <c r="C371" s="7">
        <v>4126603</v>
      </c>
      <c r="D371" s="7">
        <v>86530</v>
      </c>
      <c r="E371" s="92">
        <v>4326740.9000000004</v>
      </c>
      <c r="F371" s="92">
        <v>125313769.64</v>
      </c>
      <c r="G371" s="92">
        <v>41835771.030000001</v>
      </c>
      <c r="H371" s="92">
        <v>1203675.1599999999</v>
      </c>
      <c r="I371" s="92">
        <v>2469</v>
      </c>
      <c r="J371" s="92">
        <v>71200</v>
      </c>
      <c r="K371" s="92">
        <v>6289318.2000000002</v>
      </c>
      <c r="L371" s="92">
        <v>1215475.78</v>
      </c>
      <c r="M371" s="92">
        <v>23662501.810000002</v>
      </c>
      <c r="N371" s="92">
        <v>12734105.199999999</v>
      </c>
      <c r="O371" s="92">
        <v>1983282</v>
      </c>
      <c r="P371" s="92">
        <v>0</v>
      </c>
      <c r="Q371" s="92">
        <v>12073648.699999999</v>
      </c>
      <c r="R371" s="92">
        <v>0</v>
      </c>
      <c r="S371" s="92">
        <v>315480</v>
      </c>
      <c r="T371" s="92">
        <v>778900</v>
      </c>
      <c r="U371" s="92">
        <v>0</v>
      </c>
      <c r="V371" s="92">
        <v>17418099.5</v>
      </c>
      <c r="W371" s="92">
        <v>12357454</v>
      </c>
      <c r="X371" s="92">
        <v>23985800</v>
      </c>
      <c r="Y371" s="92">
        <v>285567690.91999996</v>
      </c>
      <c r="Z371" s="94">
        <v>0.41</v>
      </c>
      <c r="AA371" s="9"/>
    </row>
    <row r="372" spans="1:27">
      <c r="A372" s="3" t="s">
        <v>322</v>
      </c>
      <c r="B372" s="11" t="s">
        <v>21</v>
      </c>
      <c r="C372" s="7">
        <v>4126652</v>
      </c>
      <c r="D372" s="7">
        <v>85565</v>
      </c>
      <c r="E372" s="92">
        <v>1455359.4</v>
      </c>
      <c r="F372" s="92">
        <v>36567042.5</v>
      </c>
      <c r="G372" s="92">
        <v>4899225.9899999993</v>
      </c>
      <c r="H372" s="92">
        <v>26399.599999999999</v>
      </c>
      <c r="I372" s="92">
        <v>0</v>
      </c>
      <c r="J372" s="92">
        <v>0</v>
      </c>
      <c r="K372" s="92">
        <v>178610.57</v>
      </c>
      <c r="L372" s="92">
        <v>1795463.03</v>
      </c>
      <c r="M372" s="92">
        <v>20660089.100000001</v>
      </c>
      <c r="N372" s="92">
        <v>400966.98</v>
      </c>
      <c r="O372" s="92">
        <v>261814.9</v>
      </c>
      <c r="P372" s="92">
        <v>33399.800000000003</v>
      </c>
      <c r="Q372" s="92">
        <v>1989726.19</v>
      </c>
      <c r="R372" s="92">
        <v>5880</v>
      </c>
      <c r="S372" s="92">
        <v>65345.7</v>
      </c>
      <c r="T372" s="92">
        <v>714720</v>
      </c>
      <c r="U372" s="92">
        <v>0</v>
      </c>
      <c r="V372" s="92">
        <v>28454136.5</v>
      </c>
      <c r="W372" s="92">
        <v>26828762</v>
      </c>
      <c r="X372" s="92">
        <v>2263692.12</v>
      </c>
      <c r="Y372" s="92">
        <v>126600634.38000001</v>
      </c>
      <c r="Z372" s="94">
        <v>0.18</v>
      </c>
      <c r="AA372" s="9"/>
    </row>
    <row r="373" spans="1:27">
      <c r="A373" s="3" t="s">
        <v>193</v>
      </c>
      <c r="B373" s="6" t="s">
        <v>11</v>
      </c>
      <c r="C373" s="7">
        <v>4126678</v>
      </c>
      <c r="D373" s="7">
        <v>86125</v>
      </c>
      <c r="E373" s="92">
        <v>1385692.4</v>
      </c>
      <c r="F373" s="92">
        <v>16187100.48</v>
      </c>
      <c r="G373" s="92">
        <v>9231106.620000001</v>
      </c>
      <c r="H373" s="92">
        <v>93306.6</v>
      </c>
      <c r="I373" s="92">
        <v>296700</v>
      </c>
      <c r="J373" s="92">
        <v>0</v>
      </c>
      <c r="K373" s="92">
        <v>1306729</v>
      </c>
      <c r="L373" s="92">
        <v>17197928.780000001</v>
      </c>
      <c r="M373" s="92">
        <v>49568557.520000003</v>
      </c>
      <c r="N373" s="92">
        <v>76921551.890000001</v>
      </c>
      <c r="O373" s="92">
        <v>117834045.59999999</v>
      </c>
      <c r="P373" s="92">
        <v>60450</v>
      </c>
      <c r="Q373" s="92">
        <v>2303840</v>
      </c>
      <c r="R373" s="92">
        <v>0</v>
      </c>
      <c r="S373" s="92">
        <v>6384.3200000000006</v>
      </c>
      <c r="T373" s="92">
        <v>0</v>
      </c>
      <c r="U373" s="92">
        <v>0</v>
      </c>
      <c r="V373" s="92">
        <v>6646730.4000000004</v>
      </c>
      <c r="W373" s="92">
        <v>249752</v>
      </c>
      <c r="X373" s="92">
        <v>839715.08000000007</v>
      </c>
      <c r="Y373" s="92">
        <v>300129590.68999994</v>
      </c>
      <c r="Z373" s="94">
        <v>0.43</v>
      </c>
      <c r="AA373" s="9"/>
    </row>
    <row r="374" spans="1:27">
      <c r="A374" s="3" t="s">
        <v>323</v>
      </c>
      <c r="B374" s="11" t="s">
        <v>29</v>
      </c>
      <c r="C374" s="7">
        <v>4126702</v>
      </c>
      <c r="D374" s="7">
        <v>87760</v>
      </c>
      <c r="E374" s="92">
        <v>300159.59999999998</v>
      </c>
      <c r="F374" s="92">
        <v>8142221.25</v>
      </c>
      <c r="G374" s="92">
        <v>9062023.75</v>
      </c>
      <c r="H374" s="92">
        <v>121020.84</v>
      </c>
      <c r="I374" s="92">
        <v>0</v>
      </c>
      <c r="J374" s="92">
        <v>0</v>
      </c>
      <c r="K374" s="92">
        <v>1069341.8599999999</v>
      </c>
      <c r="L374" s="92">
        <v>0</v>
      </c>
      <c r="M374" s="92">
        <v>1777015.58</v>
      </c>
      <c r="N374" s="92">
        <v>0</v>
      </c>
      <c r="O374" s="92">
        <v>434309.1</v>
      </c>
      <c r="P374" s="92">
        <v>32240</v>
      </c>
      <c r="Q374" s="92">
        <v>43097696.129999995</v>
      </c>
      <c r="R374" s="92">
        <v>0</v>
      </c>
      <c r="S374" s="92">
        <v>25302.2</v>
      </c>
      <c r="T374" s="92">
        <v>0</v>
      </c>
      <c r="U374" s="92">
        <v>0</v>
      </c>
      <c r="V374" s="92">
        <v>1520762</v>
      </c>
      <c r="W374" s="92">
        <v>0</v>
      </c>
      <c r="X374" s="92">
        <v>85248</v>
      </c>
      <c r="Y374" s="92">
        <v>65667340.310000002</v>
      </c>
      <c r="Z374" s="94">
        <v>0.1</v>
      </c>
      <c r="AA374" s="9"/>
    </row>
    <row r="375" spans="1:27">
      <c r="A375" s="3" t="s">
        <v>89</v>
      </c>
      <c r="B375" s="11" t="s">
        <v>29</v>
      </c>
      <c r="C375" s="7">
        <v>4126801</v>
      </c>
      <c r="D375" s="7">
        <v>87430</v>
      </c>
      <c r="E375" s="92">
        <v>873627.3</v>
      </c>
      <c r="F375" s="92">
        <v>17934892.920000002</v>
      </c>
      <c r="G375" s="92">
        <v>19177680.25</v>
      </c>
      <c r="H375" s="92">
        <v>136064.13999999998</v>
      </c>
      <c r="I375" s="92">
        <v>0</v>
      </c>
      <c r="J375" s="92">
        <v>0</v>
      </c>
      <c r="K375" s="92">
        <v>3875191.7199999997</v>
      </c>
      <c r="L375" s="92">
        <v>0</v>
      </c>
      <c r="M375" s="92">
        <v>253771.84</v>
      </c>
      <c r="N375" s="92">
        <v>86268.12</v>
      </c>
      <c r="O375" s="92">
        <v>575830</v>
      </c>
      <c r="P375" s="92">
        <v>72012.070000000007</v>
      </c>
      <c r="Q375" s="92">
        <v>78310343.320000008</v>
      </c>
      <c r="R375" s="92">
        <v>0</v>
      </c>
      <c r="S375" s="92">
        <v>129801.72</v>
      </c>
      <c r="T375" s="92">
        <v>72180</v>
      </c>
      <c r="U375" s="92">
        <v>0</v>
      </c>
      <c r="V375" s="92">
        <v>4954751.4400000004</v>
      </c>
      <c r="W375" s="92">
        <v>1138278</v>
      </c>
      <c r="X375" s="92">
        <v>133200</v>
      </c>
      <c r="Y375" s="92">
        <v>127723892.84</v>
      </c>
      <c r="Z375" s="94">
        <v>0.18</v>
      </c>
      <c r="AA375" s="9"/>
    </row>
    <row r="376" spans="1:27">
      <c r="A376" s="3" t="s">
        <v>277</v>
      </c>
      <c r="B376" s="11" t="s">
        <v>29</v>
      </c>
      <c r="C376" s="7">
        <v>4126900</v>
      </c>
      <c r="D376" s="7">
        <v>87830</v>
      </c>
      <c r="E376" s="92">
        <v>427995.3</v>
      </c>
      <c r="F376" s="92">
        <v>9632158.4800000004</v>
      </c>
      <c r="G376" s="92">
        <v>32082622.689999998</v>
      </c>
      <c r="H376" s="92">
        <v>114825.22</v>
      </c>
      <c r="I376" s="92">
        <v>0</v>
      </c>
      <c r="J376" s="92">
        <v>0</v>
      </c>
      <c r="K376" s="92">
        <v>352381.9</v>
      </c>
      <c r="L376" s="92">
        <v>0</v>
      </c>
      <c r="M376" s="92">
        <v>1654500.23</v>
      </c>
      <c r="N376" s="92">
        <v>79377.399999999994</v>
      </c>
      <c r="O376" s="92">
        <v>338008</v>
      </c>
      <c r="P376" s="92">
        <v>0</v>
      </c>
      <c r="Q376" s="92">
        <v>27459514.000000004</v>
      </c>
      <c r="R376" s="92">
        <v>0</v>
      </c>
      <c r="S376" s="92">
        <v>50701</v>
      </c>
      <c r="T376" s="92">
        <v>29510</v>
      </c>
      <c r="U376" s="92">
        <v>0</v>
      </c>
      <c r="V376" s="92">
        <v>8721344</v>
      </c>
      <c r="W376" s="92">
        <v>708940</v>
      </c>
      <c r="X376" s="92">
        <v>141192</v>
      </c>
      <c r="Y376" s="92">
        <v>81793070.219999999</v>
      </c>
      <c r="Z376" s="94">
        <v>0.12</v>
      </c>
      <c r="AA376" s="9"/>
    </row>
    <row r="377" spans="1:27">
      <c r="A377" s="3" t="s">
        <v>154</v>
      </c>
      <c r="B377" s="6" t="s">
        <v>7</v>
      </c>
      <c r="C377" s="7">
        <v>4127007</v>
      </c>
      <c r="D377" s="7">
        <v>84530</v>
      </c>
      <c r="E377" s="92">
        <v>1457308.8</v>
      </c>
      <c r="F377" s="92">
        <v>17106089.120000001</v>
      </c>
      <c r="G377" s="92">
        <v>11672586.6</v>
      </c>
      <c r="H377" s="92">
        <v>946348.4</v>
      </c>
      <c r="I377" s="92">
        <v>0</v>
      </c>
      <c r="J377" s="92">
        <v>0</v>
      </c>
      <c r="K377" s="92">
        <v>564475.94999999995</v>
      </c>
      <c r="L377" s="92">
        <v>16593426.85</v>
      </c>
      <c r="M377" s="92">
        <v>143823964.16</v>
      </c>
      <c r="N377" s="92">
        <v>18586645.850000005</v>
      </c>
      <c r="O377" s="92">
        <v>37185709.600000001</v>
      </c>
      <c r="P377" s="92">
        <v>1715889.6</v>
      </c>
      <c r="Q377" s="92">
        <v>9320331.6400000006</v>
      </c>
      <c r="R377" s="92">
        <v>0</v>
      </c>
      <c r="S377" s="92">
        <v>607750.21000000008</v>
      </c>
      <c r="T377" s="92">
        <v>40920</v>
      </c>
      <c r="U377" s="92">
        <v>0</v>
      </c>
      <c r="V377" s="92">
        <v>29738165.399999999</v>
      </c>
      <c r="W377" s="92">
        <v>17951588.600000001</v>
      </c>
      <c r="X377" s="92">
        <v>9211691.4000000004</v>
      </c>
      <c r="Y377" s="92">
        <v>316522892.18000001</v>
      </c>
      <c r="Z377" s="94">
        <v>0.46</v>
      </c>
      <c r="AA377" s="9"/>
    </row>
    <row r="378" spans="1:27">
      <c r="A378" s="3" t="s">
        <v>22</v>
      </c>
      <c r="B378" s="11" t="s">
        <v>23</v>
      </c>
      <c r="C378" s="7">
        <v>4127106</v>
      </c>
      <c r="D378" s="7">
        <v>84260</v>
      </c>
      <c r="E378" s="92">
        <v>54075.6</v>
      </c>
      <c r="F378" s="92">
        <v>52915</v>
      </c>
      <c r="G378" s="92">
        <v>995660.45</v>
      </c>
      <c r="H378" s="92">
        <v>591920</v>
      </c>
      <c r="I378" s="92">
        <v>0</v>
      </c>
      <c r="J378" s="92">
        <v>0</v>
      </c>
      <c r="K378" s="92">
        <v>38905.199999999997</v>
      </c>
      <c r="L378" s="92">
        <v>0</v>
      </c>
      <c r="M378" s="92">
        <v>1753450.31</v>
      </c>
      <c r="N378" s="92">
        <v>606464.9</v>
      </c>
      <c r="O378" s="92">
        <v>176531706.81</v>
      </c>
      <c r="P378" s="92">
        <v>2090</v>
      </c>
      <c r="Q378" s="92">
        <v>47513.25</v>
      </c>
      <c r="R378" s="92">
        <v>0</v>
      </c>
      <c r="S378" s="92">
        <v>12098.55</v>
      </c>
      <c r="T378" s="92">
        <v>20050</v>
      </c>
      <c r="U378" s="92">
        <v>0</v>
      </c>
      <c r="V378" s="92">
        <v>398466.4</v>
      </c>
      <c r="W378" s="92">
        <v>39558.400000000001</v>
      </c>
      <c r="X378" s="92">
        <v>404376</v>
      </c>
      <c r="Y378" s="92">
        <v>181549250.87000003</v>
      </c>
      <c r="Z378" s="94">
        <v>0.26</v>
      </c>
      <c r="AA378" s="9"/>
    </row>
    <row r="379" spans="1:27">
      <c r="A379" s="3" t="s">
        <v>109</v>
      </c>
      <c r="B379" s="11" t="s">
        <v>29</v>
      </c>
      <c r="C379" s="7">
        <v>4127205</v>
      </c>
      <c r="D379" s="7">
        <v>87240</v>
      </c>
      <c r="E379" s="92">
        <v>2236845.9</v>
      </c>
      <c r="F379" s="92">
        <v>105767642.89999999</v>
      </c>
      <c r="G379" s="92">
        <v>3242688.8199999994</v>
      </c>
      <c r="H379" s="92">
        <v>8824.6</v>
      </c>
      <c r="I379" s="92">
        <v>0</v>
      </c>
      <c r="J379" s="92">
        <v>48768</v>
      </c>
      <c r="K379" s="92">
        <v>323504.73</v>
      </c>
      <c r="L379" s="92">
        <v>315632</v>
      </c>
      <c r="M379" s="92">
        <v>67333786.049999997</v>
      </c>
      <c r="N379" s="92">
        <v>542278.35</v>
      </c>
      <c r="O379" s="92">
        <v>691065.07000000007</v>
      </c>
      <c r="P379" s="92">
        <v>0</v>
      </c>
      <c r="Q379" s="92">
        <v>35965787.050000004</v>
      </c>
      <c r="R379" s="92">
        <v>0</v>
      </c>
      <c r="S379" s="92">
        <v>132540.72</v>
      </c>
      <c r="T379" s="92">
        <v>12606</v>
      </c>
      <c r="U379" s="92">
        <v>0</v>
      </c>
      <c r="V379" s="92">
        <v>1510657</v>
      </c>
      <c r="W379" s="92">
        <v>203953.5</v>
      </c>
      <c r="X379" s="92">
        <v>213120</v>
      </c>
      <c r="Y379" s="92">
        <v>218549700.69</v>
      </c>
      <c r="Z379" s="94">
        <v>0.32</v>
      </c>
      <c r="AA379" s="9"/>
    </row>
    <row r="380" spans="1:27">
      <c r="A380" s="3" t="s">
        <v>133</v>
      </c>
      <c r="B380" s="11" t="s">
        <v>29</v>
      </c>
      <c r="C380" s="7">
        <v>4127304</v>
      </c>
      <c r="D380" s="7">
        <v>87890</v>
      </c>
      <c r="E380" s="92">
        <v>835308.8</v>
      </c>
      <c r="F380" s="92">
        <v>2092155.1600000001</v>
      </c>
      <c r="G380" s="92">
        <v>36988836.390000001</v>
      </c>
      <c r="H380" s="92">
        <v>897886.66</v>
      </c>
      <c r="I380" s="92">
        <v>0</v>
      </c>
      <c r="J380" s="92">
        <v>0</v>
      </c>
      <c r="K380" s="92">
        <v>757167.25</v>
      </c>
      <c r="L380" s="92">
        <v>0</v>
      </c>
      <c r="M380" s="92">
        <v>2278720.7400000002</v>
      </c>
      <c r="N380" s="92">
        <v>59036.49</v>
      </c>
      <c r="O380" s="92">
        <v>1347780</v>
      </c>
      <c r="P380" s="92">
        <v>0</v>
      </c>
      <c r="Q380" s="92">
        <v>60093706</v>
      </c>
      <c r="R380" s="92">
        <v>0</v>
      </c>
      <c r="S380" s="92">
        <v>194421</v>
      </c>
      <c r="T380" s="92">
        <v>977260</v>
      </c>
      <c r="U380" s="92">
        <v>0</v>
      </c>
      <c r="V380" s="92">
        <v>21427842.399999999</v>
      </c>
      <c r="W380" s="92">
        <v>1683596</v>
      </c>
      <c r="X380" s="92">
        <v>395169.6</v>
      </c>
      <c r="Y380" s="92">
        <v>130028886.49000001</v>
      </c>
      <c r="Z380" s="94">
        <v>0.19</v>
      </c>
      <c r="AA380" s="9"/>
    </row>
    <row r="381" spans="1:27">
      <c r="A381" s="3" t="s">
        <v>83</v>
      </c>
      <c r="B381" s="6" t="s">
        <v>15</v>
      </c>
      <c r="C381" s="7">
        <v>4127403</v>
      </c>
      <c r="D381" s="7">
        <v>85990</v>
      </c>
      <c r="E381" s="92">
        <v>1058083.7</v>
      </c>
      <c r="F381" s="92">
        <v>21480369.169999998</v>
      </c>
      <c r="G381" s="92">
        <v>12646873.180000002</v>
      </c>
      <c r="H381" s="92">
        <v>58025.380000000005</v>
      </c>
      <c r="I381" s="92">
        <v>0</v>
      </c>
      <c r="J381" s="92">
        <v>0</v>
      </c>
      <c r="K381" s="92">
        <v>1326518.6000000001</v>
      </c>
      <c r="L381" s="92">
        <v>674916.81</v>
      </c>
      <c r="M381" s="92">
        <v>274018112.36000001</v>
      </c>
      <c r="N381" s="92">
        <v>853030.57000000007</v>
      </c>
      <c r="O381" s="92">
        <v>1662424</v>
      </c>
      <c r="P381" s="92">
        <v>0</v>
      </c>
      <c r="Q381" s="92">
        <v>27138984</v>
      </c>
      <c r="R381" s="92">
        <v>0</v>
      </c>
      <c r="S381" s="92">
        <v>390678</v>
      </c>
      <c r="T381" s="92">
        <v>3729300</v>
      </c>
      <c r="U381" s="92">
        <v>0</v>
      </c>
      <c r="V381" s="92">
        <v>15602971.4</v>
      </c>
      <c r="W381" s="92">
        <v>6371600</v>
      </c>
      <c r="X381" s="92">
        <v>4657704.9400000004</v>
      </c>
      <c r="Y381" s="92">
        <v>371669592.11000001</v>
      </c>
      <c r="Z381" s="94">
        <v>0.54</v>
      </c>
      <c r="AA381" s="9"/>
    </row>
    <row r="382" spans="1:27">
      <c r="A382" s="3" t="s">
        <v>60</v>
      </c>
      <c r="B382" s="6" t="s">
        <v>7</v>
      </c>
      <c r="C382" s="7">
        <v>4127502</v>
      </c>
      <c r="D382" s="7">
        <v>84300</v>
      </c>
      <c r="E382" s="92">
        <v>3254259.3</v>
      </c>
      <c r="F382" s="92">
        <v>5886591.3900000006</v>
      </c>
      <c r="G382" s="92">
        <v>25539893.379999999</v>
      </c>
      <c r="H382" s="92">
        <v>2071840.58</v>
      </c>
      <c r="I382" s="92">
        <v>0</v>
      </c>
      <c r="J382" s="92">
        <v>0</v>
      </c>
      <c r="K382" s="92">
        <v>7339610.54</v>
      </c>
      <c r="L382" s="92">
        <v>90883641.609999999</v>
      </c>
      <c r="M382" s="92">
        <v>527457168.19999999</v>
      </c>
      <c r="N382" s="92">
        <v>13988873.649999999</v>
      </c>
      <c r="O382" s="92">
        <v>68188743.489999995</v>
      </c>
      <c r="P382" s="92">
        <v>347542.8</v>
      </c>
      <c r="Q382" s="92">
        <v>5212232.82</v>
      </c>
      <c r="R382" s="92">
        <v>0</v>
      </c>
      <c r="S382" s="92">
        <v>379790.2</v>
      </c>
      <c r="T382" s="92">
        <v>253540</v>
      </c>
      <c r="U382" s="92">
        <v>0</v>
      </c>
      <c r="V382" s="92">
        <v>8803499.3000000007</v>
      </c>
      <c r="W382" s="92">
        <v>4680720</v>
      </c>
      <c r="X382" s="92">
        <v>28443922.640000001</v>
      </c>
      <c r="Y382" s="92">
        <v>792731869.89999998</v>
      </c>
      <c r="Z382" s="94">
        <v>1.1499999999999999</v>
      </c>
      <c r="AA382" s="9"/>
    </row>
    <row r="383" spans="1:27">
      <c r="A383" s="3" t="s">
        <v>247</v>
      </c>
      <c r="B383" s="6" t="s">
        <v>7</v>
      </c>
      <c r="C383" s="7">
        <v>4127601</v>
      </c>
      <c r="D383" s="7">
        <v>83190</v>
      </c>
      <c r="E383" s="92">
        <v>179957.8</v>
      </c>
      <c r="F383" s="92">
        <v>1466038.03</v>
      </c>
      <c r="G383" s="92">
        <v>1042546.99</v>
      </c>
      <c r="H383" s="92">
        <v>4479064.9000000004</v>
      </c>
      <c r="I383" s="92">
        <v>0</v>
      </c>
      <c r="J383" s="92">
        <v>0</v>
      </c>
      <c r="K383" s="92">
        <v>108100</v>
      </c>
      <c r="L383" s="92">
        <v>462305.91</v>
      </c>
      <c r="M383" s="92">
        <v>23521132.990000002</v>
      </c>
      <c r="N383" s="92">
        <v>23205630.230000004</v>
      </c>
      <c r="O383" s="92">
        <v>29955380</v>
      </c>
      <c r="P383" s="92">
        <v>1064935.2</v>
      </c>
      <c r="Q383" s="92">
        <v>8471771.6999999993</v>
      </c>
      <c r="R383" s="92">
        <v>45570</v>
      </c>
      <c r="S383" s="92">
        <v>130838.1</v>
      </c>
      <c r="T383" s="92">
        <v>164500</v>
      </c>
      <c r="U383" s="92">
        <v>0</v>
      </c>
      <c r="V383" s="92">
        <v>2856090.35</v>
      </c>
      <c r="W383" s="92">
        <v>42384</v>
      </c>
      <c r="X383" s="92">
        <v>864058</v>
      </c>
      <c r="Y383" s="92">
        <v>98060304.200000003</v>
      </c>
      <c r="Z383" s="94">
        <v>0.14000000000000001</v>
      </c>
      <c r="AA383" s="9"/>
    </row>
    <row r="384" spans="1:27">
      <c r="A384" s="3" t="s">
        <v>18</v>
      </c>
      <c r="B384" s="6" t="s">
        <v>15</v>
      </c>
      <c r="C384" s="7">
        <v>4127700</v>
      </c>
      <c r="D384" s="7">
        <v>85900</v>
      </c>
      <c r="E384" s="92">
        <v>41725978.700000003</v>
      </c>
      <c r="F384" s="92">
        <v>342048783.25</v>
      </c>
      <c r="G384" s="92">
        <v>13025816.35</v>
      </c>
      <c r="H384" s="92">
        <v>1403855.6600000001</v>
      </c>
      <c r="I384" s="92">
        <v>0</v>
      </c>
      <c r="J384" s="92">
        <v>2214320</v>
      </c>
      <c r="K384" s="92">
        <v>1895058.3399999999</v>
      </c>
      <c r="L384" s="92">
        <v>1519900.9300000002</v>
      </c>
      <c r="M384" s="92">
        <v>394058900.43000001</v>
      </c>
      <c r="N384" s="92">
        <v>2600934.44</v>
      </c>
      <c r="O384" s="92">
        <v>3988702</v>
      </c>
      <c r="P384" s="92">
        <v>0</v>
      </c>
      <c r="Q384" s="92">
        <v>3441071.43</v>
      </c>
      <c r="R384" s="92">
        <v>0</v>
      </c>
      <c r="S384" s="92">
        <v>763722.16</v>
      </c>
      <c r="T384" s="92">
        <v>25050160.199999999</v>
      </c>
      <c r="U384" s="92">
        <v>0</v>
      </c>
      <c r="V384" s="92">
        <v>146372755.10000002</v>
      </c>
      <c r="W384" s="92">
        <v>34990613</v>
      </c>
      <c r="X384" s="92">
        <v>571605707.88999999</v>
      </c>
      <c r="Y384" s="92">
        <v>1586706279.8800001</v>
      </c>
      <c r="Z384" s="94">
        <v>2.2999999999999998</v>
      </c>
      <c r="AA384" s="9"/>
    </row>
    <row r="385" spans="1:27">
      <c r="A385" s="3" t="s">
        <v>295</v>
      </c>
      <c r="B385" s="11" t="s">
        <v>63</v>
      </c>
      <c r="C385" s="7">
        <v>4127809</v>
      </c>
      <c r="D385" s="7">
        <v>86560</v>
      </c>
      <c r="E385" s="92">
        <v>1886029.2</v>
      </c>
      <c r="F385" s="92">
        <v>46793440.200000003</v>
      </c>
      <c r="G385" s="92">
        <v>33371364.780000001</v>
      </c>
      <c r="H385" s="92">
        <v>162082.31999999998</v>
      </c>
      <c r="I385" s="92">
        <v>2255</v>
      </c>
      <c r="J385" s="92">
        <v>0</v>
      </c>
      <c r="K385" s="92">
        <v>5430250.5999999996</v>
      </c>
      <c r="L385" s="92">
        <v>1084056.8</v>
      </c>
      <c r="M385" s="92">
        <v>27055693.960000001</v>
      </c>
      <c r="N385" s="92">
        <v>8439467.5999999996</v>
      </c>
      <c r="O385" s="92">
        <v>8029390</v>
      </c>
      <c r="P385" s="92">
        <v>0</v>
      </c>
      <c r="Q385" s="92">
        <v>8477432</v>
      </c>
      <c r="R385" s="92">
        <v>0</v>
      </c>
      <c r="S385" s="92">
        <v>304965</v>
      </c>
      <c r="T385" s="92">
        <v>1102100</v>
      </c>
      <c r="U385" s="92">
        <v>0</v>
      </c>
      <c r="V385" s="92">
        <v>13250666</v>
      </c>
      <c r="W385" s="92">
        <v>8213080</v>
      </c>
      <c r="X385" s="92">
        <v>2126180</v>
      </c>
      <c r="Y385" s="92">
        <v>165728453.45999998</v>
      </c>
      <c r="Z385" s="94">
        <v>0.24</v>
      </c>
      <c r="AA385" s="9"/>
    </row>
    <row r="386" spans="1:27">
      <c r="A386" s="3" t="s">
        <v>112</v>
      </c>
      <c r="B386" s="6" t="s">
        <v>15</v>
      </c>
      <c r="C386" s="7">
        <v>4127858</v>
      </c>
      <c r="D386" s="7">
        <v>85485</v>
      </c>
      <c r="E386" s="92">
        <v>4238839.0999999996</v>
      </c>
      <c r="F386" s="92">
        <v>54950310.280000001</v>
      </c>
      <c r="G386" s="92">
        <v>29256868.609999999</v>
      </c>
      <c r="H386" s="92">
        <v>65999</v>
      </c>
      <c r="I386" s="92">
        <v>0</v>
      </c>
      <c r="J386" s="92">
        <v>0</v>
      </c>
      <c r="K386" s="92">
        <v>1201673.4000000001</v>
      </c>
      <c r="L386" s="92">
        <v>1507943.4</v>
      </c>
      <c r="M386" s="92">
        <v>82060863.900000006</v>
      </c>
      <c r="N386" s="92">
        <v>1378654.1500000001</v>
      </c>
      <c r="O386" s="92">
        <v>2810740</v>
      </c>
      <c r="P386" s="92">
        <v>41746.400000000001</v>
      </c>
      <c r="Q386" s="92">
        <v>12181136.609999999</v>
      </c>
      <c r="R386" s="92">
        <v>0</v>
      </c>
      <c r="S386" s="92">
        <v>316444</v>
      </c>
      <c r="T386" s="92">
        <v>1472000</v>
      </c>
      <c r="U386" s="92">
        <v>0</v>
      </c>
      <c r="V386" s="92">
        <v>37143430</v>
      </c>
      <c r="W386" s="92">
        <v>11647331.5</v>
      </c>
      <c r="X386" s="92">
        <v>39151548.480000004</v>
      </c>
      <c r="Y386" s="92">
        <v>279425528.83000004</v>
      </c>
      <c r="Z386" s="94">
        <v>0.4</v>
      </c>
      <c r="AA386" s="9"/>
    </row>
    <row r="387" spans="1:27">
      <c r="A387" s="3" t="s">
        <v>370</v>
      </c>
      <c r="B387" s="11" t="s">
        <v>266</v>
      </c>
      <c r="C387" s="7">
        <v>4127882</v>
      </c>
      <c r="D387" s="7">
        <v>83480</v>
      </c>
      <c r="E387" s="92">
        <v>15521.7</v>
      </c>
      <c r="F387" s="92">
        <v>777015</v>
      </c>
      <c r="G387" s="92">
        <v>161280.63</v>
      </c>
      <c r="H387" s="92">
        <v>0</v>
      </c>
      <c r="I387" s="92">
        <v>0</v>
      </c>
      <c r="J387" s="92">
        <v>0</v>
      </c>
      <c r="K387" s="92">
        <v>19688</v>
      </c>
      <c r="L387" s="92">
        <v>0</v>
      </c>
      <c r="M387" s="92">
        <v>3906102.64</v>
      </c>
      <c r="N387" s="92">
        <v>127290.59</v>
      </c>
      <c r="O387" s="92">
        <v>73787480</v>
      </c>
      <c r="P387" s="92">
        <v>159475</v>
      </c>
      <c r="Q387" s="92">
        <v>740458.09000000008</v>
      </c>
      <c r="R387" s="92">
        <v>0</v>
      </c>
      <c r="S387" s="92">
        <v>5811.2800000000007</v>
      </c>
      <c r="T387" s="92">
        <v>0</v>
      </c>
      <c r="U387" s="92">
        <v>0</v>
      </c>
      <c r="V387" s="92">
        <v>1363345.6</v>
      </c>
      <c r="W387" s="92">
        <v>0</v>
      </c>
      <c r="X387" s="92">
        <v>47409</v>
      </c>
      <c r="Y387" s="92">
        <v>81110877.530000001</v>
      </c>
      <c r="Z387" s="94">
        <v>0.12</v>
      </c>
      <c r="AA387" s="9"/>
    </row>
    <row r="388" spans="1:27">
      <c r="A388" s="3" t="s">
        <v>205</v>
      </c>
      <c r="B388" s="11" t="s">
        <v>29</v>
      </c>
      <c r="C388" s="7">
        <v>4127908</v>
      </c>
      <c r="D388" s="7">
        <v>87450</v>
      </c>
      <c r="E388" s="92">
        <v>792847.8</v>
      </c>
      <c r="F388" s="92">
        <v>19928402.690000001</v>
      </c>
      <c r="G388" s="92">
        <v>15085262.219999999</v>
      </c>
      <c r="H388" s="92">
        <v>17653.66</v>
      </c>
      <c r="I388" s="92">
        <v>0</v>
      </c>
      <c r="J388" s="92">
        <v>0</v>
      </c>
      <c r="K388" s="92">
        <v>72756.5</v>
      </c>
      <c r="L388" s="92">
        <v>542370.63</v>
      </c>
      <c r="M388" s="92">
        <v>39980981.629999995</v>
      </c>
      <c r="N388" s="92">
        <v>154619.71</v>
      </c>
      <c r="O388" s="92">
        <v>554597</v>
      </c>
      <c r="P388" s="92">
        <v>0</v>
      </c>
      <c r="Q388" s="92">
        <v>92613515.359999985</v>
      </c>
      <c r="R388" s="92">
        <v>0</v>
      </c>
      <c r="S388" s="92">
        <v>86166.5</v>
      </c>
      <c r="T388" s="92">
        <v>96240</v>
      </c>
      <c r="U388" s="92">
        <v>0</v>
      </c>
      <c r="V388" s="92">
        <v>8890512</v>
      </c>
      <c r="W388" s="92">
        <v>539298.4</v>
      </c>
      <c r="X388" s="92">
        <v>189440</v>
      </c>
      <c r="Y388" s="92">
        <v>179544664.09999999</v>
      </c>
      <c r="Z388" s="94">
        <v>0.26</v>
      </c>
      <c r="AA388" s="9"/>
    </row>
    <row r="389" spans="1:27">
      <c r="A389" s="3" t="s">
        <v>119</v>
      </c>
      <c r="B389" s="6" t="s">
        <v>15</v>
      </c>
      <c r="C389" s="7">
        <v>4127957</v>
      </c>
      <c r="D389" s="7">
        <v>85945</v>
      </c>
      <c r="E389" s="92">
        <v>3227866.7</v>
      </c>
      <c r="F389" s="92">
        <v>57609049.920000002</v>
      </c>
      <c r="G389" s="92">
        <v>1217038.53</v>
      </c>
      <c r="H389" s="92">
        <v>0</v>
      </c>
      <c r="I389" s="92">
        <v>0</v>
      </c>
      <c r="J389" s="92">
        <v>0</v>
      </c>
      <c r="K389" s="92">
        <v>649146</v>
      </c>
      <c r="L389" s="92">
        <v>770155.2</v>
      </c>
      <c r="M389" s="92">
        <v>132356082.28999999</v>
      </c>
      <c r="N389" s="92">
        <v>180653.28</v>
      </c>
      <c r="O389" s="92">
        <v>1400440</v>
      </c>
      <c r="P389" s="92">
        <v>0</v>
      </c>
      <c r="Q389" s="92">
        <v>1289694.1599999999</v>
      </c>
      <c r="R389" s="92">
        <v>0</v>
      </c>
      <c r="S389" s="92">
        <v>61428.9</v>
      </c>
      <c r="T389" s="92">
        <v>3688690</v>
      </c>
      <c r="U389" s="92">
        <v>0</v>
      </c>
      <c r="V389" s="92">
        <v>10283475.25</v>
      </c>
      <c r="W389" s="92">
        <v>4084848.2</v>
      </c>
      <c r="X389" s="92">
        <v>31916865.690000001</v>
      </c>
      <c r="Y389" s="92">
        <v>248735434.11999997</v>
      </c>
      <c r="Z389" s="94">
        <v>0.36</v>
      </c>
      <c r="AA389" s="9"/>
    </row>
    <row r="390" spans="1:27">
      <c r="A390" s="3" t="s">
        <v>155</v>
      </c>
      <c r="B390" s="11" t="s">
        <v>21</v>
      </c>
      <c r="C390" s="7">
        <v>4127965</v>
      </c>
      <c r="D390" s="7">
        <v>85150</v>
      </c>
      <c r="E390" s="92">
        <v>541256.69999999995</v>
      </c>
      <c r="F390" s="92">
        <v>920553.9</v>
      </c>
      <c r="G390" s="92">
        <v>17963945.699999999</v>
      </c>
      <c r="H390" s="92">
        <v>503260.26</v>
      </c>
      <c r="I390" s="92">
        <v>51702.850000000006</v>
      </c>
      <c r="J390" s="92">
        <v>0</v>
      </c>
      <c r="K390" s="92">
        <v>237650.9</v>
      </c>
      <c r="L390" s="92">
        <v>5197324.62</v>
      </c>
      <c r="M390" s="92">
        <v>43977898.489999995</v>
      </c>
      <c r="N390" s="92">
        <v>1849867.01</v>
      </c>
      <c r="O390" s="92">
        <v>14392719</v>
      </c>
      <c r="P390" s="92">
        <v>5260770</v>
      </c>
      <c r="Q390" s="92">
        <v>1236402.42</v>
      </c>
      <c r="R390" s="92">
        <v>0</v>
      </c>
      <c r="S390" s="92">
        <v>784386.7</v>
      </c>
      <c r="T390" s="92">
        <v>108445</v>
      </c>
      <c r="U390" s="92">
        <v>0</v>
      </c>
      <c r="V390" s="92">
        <v>14639115</v>
      </c>
      <c r="W390" s="92">
        <v>5723810.5</v>
      </c>
      <c r="X390" s="92">
        <v>1180085.5</v>
      </c>
      <c r="Y390" s="92">
        <v>114569194.55000001</v>
      </c>
      <c r="Z390" s="94">
        <v>0.17</v>
      </c>
      <c r="AA390" s="9"/>
    </row>
    <row r="391" spans="1:27">
      <c r="A391" s="3" t="s">
        <v>71</v>
      </c>
      <c r="B391" s="6" t="s">
        <v>15</v>
      </c>
      <c r="C391" s="7">
        <v>4128005</v>
      </c>
      <c r="D391" s="7">
        <v>87350</v>
      </c>
      <c r="E391" s="92">
        <v>2190354.9</v>
      </c>
      <c r="F391" s="92">
        <v>115709543.27</v>
      </c>
      <c r="G391" s="92">
        <v>7506362.370000001</v>
      </c>
      <c r="H391" s="92">
        <v>96682.319999999992</v>
      </c>
      <c r="I391" s="92">
        <v>0</v>
      </c>
      <c r="J391" s="92">
        <v>26936</v>
      </c>
      <c r="K391" s="92">
        <v>353537.6</v>
      </c>
      <c r="L391" s="92">
        <v>5537340.4900000002</v>
      </c>
      <c r="M391" s="92">
        <v>297018485.5</v>
      </c>
      <c r="N391" s="92">
        <v>668228.77</v>
      </c>
      <c r="O391" s="92">
        <v>957296.61</v>
      </c>
      <c r="P391" s="92">
        <v>16120</v>
      </c>
      <c r="Q391" s="92">
        <v>1298397.8900000001</v>
      </c>
      <c r="R391" s="92">
        <v>0</v>
      </c>
      <c r="S391" s="92">
        <v>26617.200000000001</v>
      </c>
      <c r="T391" s="92">
        <v>208520</v>
      </c>
      <c r="U391" s="92">
        <v>0</v>
      </c>
      <c r="V391" s="92">
        <v>5106490</v>
      </c>
      <c r="W391" s="92">
        <v>423840</v>
      </c>
      <c r="X391" s="92">
        <v>477166.8</v>
      </c>
      <c r="Y391" s="92">
        <v>437621919.71999997</v>
      </c>
      <c r="Z391" s="94">
        <v>0.63</v>
      </c>
      <c r="AA391" s="9"/>
    </row>
    <row r="392" spans="1:27">
      <c r="A392" s="3" t="s">
        <v>38</v>
      </c>
      <c r="B392" s="11" t="s">
        <v>29</v>
      </c>
      <c r="C392" s="7">
        <v>4128104</v>
      </c>
      <c r="D392" s="7">
        <v>87500</v>
      </c>
      <c r="E392" s="92">
        <v>1421181.4</v>
      </c>
      <c r="F392" s="92">
        <v>44373474.780000001</v>
      </c>
      <c r="G392" s="92">
        <v>106409347.47999999</v>
      </c>
      <c r="H392" s="92">
        <v>1618801.1199999999</v>
      </c>
      <c r="I392" s="92">
        <v>9326</v>
      </c>
      <c r="J392" s="92">
        <v>425400</v>
      </c>
      <c r="K392" s="92">
        <v>4891551.6500000004</v>
      </c>
      <c r="L392" s="92">
        <v>0</v>
      </c>
      <c r="M392" s="92">
        <v>3516161.42</v>
      </c>
      <c r="N392" s="92">
        <v>12558970.740000002</v>
      </c>
      <c r="O392" s="92">
        <v>3414160</v>
      </c>
      <c r="P392" s="92">
        <v>0</v>
      </c>
      <c r="Q392" s="92">
        <v>83001722.939999998</v>
      </c>
      <c r="R392" s="92">
        <v>0</v>
      </c>
      <c r="S392" s="92">
        <v>615800.62</v>
      </c>
      <c r="T392" s="92">
        <v>142610</v>
      </c>
      <c r="U392" s="92">
        <v>0</v>
      </c>
      <c r="V392" s="92">
        <v>28333139.649999999</v>
      </c>
      <c r="W392" s="92">
        <v>16224251</v>
      </c>
      <c r="X392" s="92">
        <v>807825</v>
      </c>
      <c r="Y392" s="92">
        <v>307763723.80000001</v>
      </c>
      <c r="Z392" s="94">
        <v>0.45</v>
      </c>
      <c r="AA392" s="9"/>
    </row>
    <row r="393" spans="1:27">
      <c r="A393" s="3" t="s">
        <v>65</v>
      </c>
      <c r="B393" s="11" t="s">
        <v>21</v>
      </c>
      <c r="C393" s="7">
        <v>4128203</v>
      </c>
      <c r="D393" s="7">
        <v>84600</v>
      </c>
      <c r="E393" s="92">
        <v>634078.5</v>
      </c>
      <c r="F393" s="92">
        <v>6668888.0999999996</v>
      </c>
      <c r="G393" s="92">
        <v>3005250.77</v>
      </c>
      <c r="H393" s="92">
        <v>296458.09999999998</v>
      </c>
      <c r="I393" s="92">
        <v>0</v>
      </c>
      <c r="J393" s="92">
        <v>0</v>
      </c>
      <c r="K393" s="92">
        <v>1296920.25</v>
      </c>
      <c r="L393" s="92">
        <v>151052.9</v>
      </c>
      <c r="M393" s="92">
        <v>17550088.52</v>
      </c>
      <c r="N393" s="92">
        <v>2937673.67</v>
      </c>
      <c r="O393" s="92">
        <v>27371861</v>
      </c>
      <c r="P393" s="92">
        <v>9552360</v>
      </c>
      <c r="Q393" s="92">
        <v>3581575.23</v>
      </c>
      <c r="R393" s="92">
        <v>2730</v>
      </c>
      <c r="S393" s="92">
        <v>179152.5</v>
      </c>
      <c r="T393" s="92">
        <v>455300</v>
      </c>
      <c r="U393" s="92">
        <v>0</v>
      </c>
      <c r="V393" s="92">
        <v>5364642</v>
      </c>
      <c r="W393" s="92">
        <v>2120485</v>
      </c>
      <c r="X393" s="92">
        <v>4459266</v>
      </c>
      <c r="Y393" s="92">
        <v>85627782.540000007</v>
      </c>
      <c r="Z393" s="94">
        <v>0.12</v>
      </c>
      <c r="AA393" s="9"/>
    </row>
    <row r="394" spans="1:27">
      <c r="A394" s="3" t="s">
        <v>390</v>
      </c>
      <c r="B394" s="6" t="s">
        <v>11</v>
      </c>
      <c r="C394" s="7">
        <v>4128302</v>
      </c>
      <c r="D394" s="7">
        <v>87640</v>
      </c>
      <c r="E394" s="92">
        <v>204179.4</v>
      </c>
      <c r="F394" s="92">
        <v>4711740.87</v>
      </c>
      <c r="G394" s="92">
        <v>7689348.2000000002</v>
      </c>
      <c r="H394" s="92">
        <v>90746.48000000001</v>
      </c>
      <c r="I394" s="92">
        <v>6380</v>
      </c>
      <c r="J394" s="92">
        <v>3759645</v>
      </c>
      <c r="K394" s="92">
        <v>1083102.6000000001</v>
      </c>
      <c r="L394" s="92">
        <v>0</v>
      </c>
      <c r="M394" s="92">
        <v>7912334.8999999994</v>
      </c>
      <c r="N394" s="92">
        <v>339109.89</v>
      </c>
      <c r="O394" s="92">
        <v>764388</v>
      </c>
      <c r="P394" s="92">
        <v>0</v>
      </c>
      <c r="Q394" s="92">
        <v>9265022.4600000009</v>
      </c>
      <c r="R394" s="92">
        <v>0</v>
      </c>
      <c r="S394" s="92">
        <v>14127</v>
      </c>
      <c r="T394" s="92">
        <v>10025</v>
      </c>
      <c r="U394" s="92">
        <v>0</v>
      </c>
      <c r="V394" s="92">
        <v>1332366</v>
      </c>
      <c r="W394" s="92">
        <v>451705</v>
      </c>
      <c r="X394" s="92">
        <v>61050</v>
      </c>
      <c r="Y394" s="92">
        <v>37695270.799999997</v>
      </c>
      <c r="Z394" s="94">
        <v>0.05</v>
      </c>
      <c r="AA394" s="9"/>
    </row>
    <row r="395" spans="1:27">
      <c r="A395" s="3" t="s">
        <v>289</v>
      </c>
      <c r="B395" s="6" t="s">
        <v>11</v>
      </c>
      <c r="C395" s="7">
        <v>4128401</v>
      </c>
      <c r="D395" s="7">
        <v>86280</v>
      </c>
      <c r="E395" s="92">
        <v>129761.4</v>
      </c>
      <c r="F395" s="92">
        <v>2486316.23</v>
      </c>
      <c r="G395" s="92">
        <v>2480118.9200000004</v>
      </c>
      <c r="H395" s="92">
        <v>534.6</v>
      </c>
      <c r="I395" s="92">
        <v>0</v>
      </c>
      <c r="J395" s="92">
        <v>0</v>
      </c>
      <c r="K395" s="92">
        <v>14177248.739999998</v>
      </c>
      <c r="L395" s="92">
        <v>370818</v>
      </c>
      <c r="M395" s="92">
        <v>57597028.120000005</v>
      </c>
      <c r="N395" s="92">
        <v>5106189.32</v>
      </c>
      <c r="O395" s="92">
        <v>64222.5</v>
      </c>
      <c r="P395" s="92">
        <v>0</v>
      </c>
      <c r="Q395" s="92">
        <v>2165640.7999999998</v>
      </c>
      <c r="R395" s="92">
        <v>0</v>
      </c>
      <c r="S395" s="92">
        <v>26921.98</v>
      </c>
      <c r="T395" s="92">
        <v>214900</v>
      </c>
      <c r="U395" s="92">
        <v>0</v>
      </c>
      <c r="V395" s="92">
        <v>264124.40000000002</v>
      </c>
      <c r="W395" s="92">
        <v>0</v>
      </c>
      <c r="X395" s="92">
        <v>355592.1</v>
      </c>
      <c r="Y395" s="92">
        <v>85439417.110000014</v>
      </c>
      <c r="Z395" s="94">
        <v>0.12</v>
      </c>
      <c r="AA395" s="9"/>
    </row>
    <row r="396" spans="1:27">
      <c r="A396" s="3" t="s">
        <v>171</v>
      </c>
      <c r="B396" s="11" t="s">
        <v>23</v>
      </c>
      <c r="C396" s="7">
        <v>4128534</v>
      </c>
      <c r="D396" s="7">
        <v>84345</v>
      </c>
      <c r="E396" s="92">
        <v>220808.7</v>
      </c>
      <c r="F396" s="92">
        <v>148162</v>
      </c>
      <c r="G396" s="92">
        <v>5667317.2300000004</v>
      </c>
      <c r="H396" s="92">
        <v>1419792.6400000001</v>
      </c>
      <c r="I396" s="92">
        <v>0</v>
      </c>
      <c r="J396" s="92">
        <v>0</v>
      </c>
      <c r="K396" s="92">
        <v>273760</v>
      </c>
      <c r="L396" s="92">
        <v>23097994.969999999</v>
      </c>
      <c r="M396" s="92">
        <v>115331107.58</v>
      </c>
      <c r="N396" s="92">
        <v>5906404.6799999997</v>
      </c>
      <c r="O396" s="92">
        <v>7866371.3199999994</v>
      </c>
      <c r="P396" s="92">
        <v>12540</v>
      </c>
      <c r="Q396" s="92">
        <v>1361243.85</v>
      </c>
      <c r="R396" s="92">
        <v>0</v>
      </c>
      <c r="S396" s="92">
        <v>233078.98</v>
      </c>
      <c r="T396" s="92">
        <v>14035</v>
      </c>
      <c r="U396" s="92">
        <v>0</v>
      </c>
      <c r="V396" s="92">
        <v>2565432.7000000002</v>
      </c>
      <c r="W396" s="92">
        <v>874576</v>
      </c>
      <c r="X396" s="92">
        <v>76083.75</v>
      </c>
      <c r="Y396" s="92">
        <v>165068709.39999998</v>
      </c>
      <c r="Z396" s="94">
        <v>0.24</v>
      </c>
      <c r="AA396" s="9"/>
    </row>
    <row r="397" spans="1:27">
      <c r="A397" s="3" t="s">
        <v>216</v>
      </c>
      <c r="B397" s="6" t="s">
        <v>15</v>
      </c>
      <c r="C397" s="7">
        <v>4128559</v>
      </c>
      <c r="D397" s="7">
        <v>85845</v>
      </c>
      <c r="E397" s="92">
        <v>1735774.8</v>
      </c>
      <c r="F397" s="92">
        <v>29203884.260000002</v>
      </c>
      <c r="G397" s="92">
        <v>15721403.970000001</v>
      </c>
      <c r="H397" s="92">
        <v>10559.84</v>
      </c>
      <c r="I397" s="92">
        <v>32563.7</v>
      </c>
      <c r="J397" s="92">
        <v>0</v>
      </c>
      <c r="K397" s="92">
        <v>2053138.1</v>
      </c>
      <c r="L397" s="92">
        <v>3381064.5099999993</v>
      </c>
      <c r="M397" s="92">
        <v>93494862.020000011</v>
      </c>
      <c r="N397" s="92">
        <v>13779934.859999999</v>
      </c>
      <c r="O397" s="92">
        <v>1468200</v>
      </c>
      <c r="P397" s="92">
        <v>26091.5</v>
      </c>
      <c r="Q397" s="92">
        <v>4913380.3499999996</v>
      </c>
      <c r="R397" s="92">
        <v>22400</v>
      </c>
      <c r="S397" s="92">
        <v>327700</v>
      </c>
      <c r="T397" s="92">
        <v>705310</v>
      </c>
      <c r="U397" s="92">
        <v>0</v>
      </c>
      <c r="V397" s="92">
        <v>20048582.099999998</v>
      </c>
      <c r="W397" s="92">
        <v>21828524.5</v>
      </c>
      <c r="X397" s="92">
        <v>9448748.7200000007</v>
      </c>
      <c r="Y397" s="92">
        <v>218202123.22999999</v>
      </c>
      <c r="Z397" s="94">
        <v>0.32</v>
      </c>
      <c r="AA397" s="9"/>
    </row>
    <row r="398" spans="1:27">
      <c r="A398" s="3" t="s">
        <v>160</v>
      </c>
      <c r="B398" s="11" t="s">
        <v>31</v>
      </c>
      <c r="C398" s="7">
        <v>4128609</v>
      </c>
      <c r="D398" s="7">
        <v>85585</v>
      </c>
      <c r="E398" s="92">
        <v>2378354.9</v>
      </c>
      <c r="F398" s="92">
        <v>97801832.060000002</v>
      </c>
      <c r="G398" s="92">
        <v>15116401</v>
      </c>
      <c r="H398" s="92">
        <v>4554</v>
      </c>
      <c r="I398" s="92">
        <v>0</v>
      </c>
      <c r="J398" s="92">
        <v>60000</v>
      </c>
      <c r="K398" s="92">
        <v>2733655.4</v>
      </c>
      <c r="L398" s="92">
        <v>11256694.6</v>
      </c>
      <c r="M398" s="92">
        <v>69751185.159999996</v>
      </c>
      <c r="N398" s="92">
        <v>1709822.96</v>
      </c>
      <c r="O398" s="92">
        <v>2182817.2999999998</v>
      </c>
      <c r="P398" s="92">
        <v>125239.2</v>
      </c>
      <c r="Q398" s="92">
        <v>3895801.33</v>
      </c>
      <c r="R398" s="92">
        <v>5880</v>
      </c>
      <c r="S398" s="92">
        <v>401788</v>
      </c>
      <c r="T398" s="92">
        <v>409500</v>
      </c>
      <c r="U398" s="92">
        <v>0</v>
      </c>
      <c r="V398" s="92">
        <v>31882317.899999999</v>
      </c>
      <c r="W398" s="92">
        <v>12829044</v>
      </c>
      <c r="X398" s="92">
        <v>3280163</v>
      </c>
      <c r="Y398" s="92">
        <v>255825050.81000003</v>
      </c>
      <c r="Z398" s="94">
        <v>0.37</v>
      </c>
      <c r="AA398" s="9"/>
    </row>
    <row r="399" spans="1:27">
      <c r="A399" s="3" t="s">
        <v>342</v>
      </c>
      <c r="B399" s="11" t="s">
        <v>21</v>
      </c>
      <c r="C399" s="7">
        <v>4128658</v>
      </c>
      <c r="D399" s="7">
        <v>85390</v>
      </c>
      <c r="E399" s="92">
        <v>380532</v>
      </c>
      <c r="F399" s="92">
        <v>389900</v>
      </c>
      <c r="G399" s="92">
        <v>2842794.1999999993</v>
      </c>
      <c r="H399" s="92">
        <v>0</v>
      </c>
      <c r="I399" s="92">
        <v>0</v>
      </c>
      <c r="J399" s="92">
        <v>0</v>
      </c>
      <c r="K399" s="92">
        <v>234696.61</v>
      </c>
      <c r="L399" s="92">
        <v>931072.29999999981</v>
      </c>
      <c r="M399" s="92">
        <v>28616757.039999999</v>
      </c>
      <c r="N399" s="92">
        <v>689058.35000000009</v>
      </c>
      <c r="O399" s="92">
        <v>3491638</v>
      </c>
      <c r="P399" s="92">
        <v>611123.4</v>
      </c>
      <c r="Q399" s="92">
        <v>7727169.6699999999</v>
      </c>
      <c r="R399" s="92">
        <v>0</v>
      </c>
      <c r="S399" s="92">
        <v>319048.90000000002</v>
      </c>
      <c r="T399" s="92">
        <v>43395</v>
      </c>
      <c r="U399" s="92">
        <v>0</v>
      </c>
      <c r="V399" s="92">
        <v>12543991.300000001</v>
      </c>
      <c r="W399" s="92">
        <v>3640951.5</v>
      </c>
      <c r="X399" s="92">
        <v>4124046.5999999996</v>
      </c>
      <c r="Y399" s="92">
        <v>66586174.869999997</v>
      </c>
      <c r="Z399" s="94">
        <v>0.1</v>
      </c>
      <c r="AA399" s="9"/>
    </row>
    <row r="400" spans="1:27">
      <c r="A400" s="3" t="s">
        <v>159</v>
      </c>
      <c r="B400" s="11" t="s">
        <v>31</v>
      </c>
      <c r="C400" s="7">
        <v>4128708</v>
      </c>
      <c r="D400" s="7">
        <v>85520</v>
      </c>
      <c r="E400" s="92">
        <v>639906</v>
      </c>
      <c r="F400" s="92">
        <v>9071442.3000000007</v>
      </c>
      <c r="G400" s="92">
        <v>3021878.9</v>
      </c>
      <c r="H400" s="92">
        <v>59399.1</v>
      </c>
      <c r="I400" s="92">
        <v>0</v>
      </c>
      <c r="J400" s="92">
        <v>0</v>
      </c>
      <c r="K400" s="92">
        <v>269984.5</v>
      </c>
      <c r="L400" s="92">
        <v>10732086.899999999</v>
      </c>
      <c r="M400" s="92">
        <v>114209290.41999999</v>
      </c>
      <c r="N400" s="92">
        <v>1067888.73</v>
      </c>
      <c r="O400" s="92">
        <v>389024</v>
      </c>
      <c r="P400" s="92">
        <v>66799.600000000006</v>
      </c>
      <c r="Q400" s="92">
        <v>376374.2</v>
      </c>
      <c r="R400" s="92">
        <v>17010</v>
      </c>
      <c r="S400" s="92">
        <v>157515.6</v>
      </c>
      <c r="T400" s="92">
        <v>48530</v>
      </c>
      <c r="U400" s="92">
        <v>0</v>
      </c>
      <c r="V400" s="92">
        <v>28156313.620000001</v>
      </c>
      <c r="W400" s="92">
        <v>12743787.4</v>
      </c>
      <c r="X400" s="92">
        <v>2197250.04</v>
      </c>
      <c r="Y400" s="92">
        <v>183224481.30999994</v>
      </c>
      <c r="Z400" s="94">
        <v>0.27</v>
      </c>
      <c r="AA400" s="9"/>
    </row>
    <row r="401" spans="1:27">
      <c r="A401" s="3" t="s">
        <v>173</v>
      </c>
      <c r="B401" s="11" t="s">
        <v>63</v>
      </c>
      <c r="C401" s="7">
        <v>4128500</v>
      </c>
      <c r="D401" s="7">
        <v>86500</v>
      </c>
      <c r="E401" s="92">
        <v>964700.4</v>
      </c>
      <c r="F401" s="92">
        <v>19821042.170000002</v>
      </c>
      <c r="G401" s="92">
        <v>46209848.420000002</v>
      </c>
      <c r="H401" s="92">
        <v>478359.8</v>
      </c>
      <c r="I401" s="92">
        <v>10750</v>
      </c>
      <c r="J401" s="92">
        <v>54100</v>
      </c>
      <c r="K401" s="92">
        <v>6864808.7999999998</v>
      </c>
      <c r="L401" s="92">
        <v>4852175.9100000011</v>
      </c>
      <c r="M401" s="92">
        <v>67605397.819999993</v>
      </c>
      <c r="N401" s="92">
        <v>50803600.299999997</v>
      </c>
      <c r="O401" s="92">
        <v>10391458</v>
      </c>
      <c r="P401" s="92">
        <v>0</v>
      </c>
      <c r="Q401" s="92">
        <v>1098041</v>
      </c>
      <c r="R401" s="92">
        <v>0</v>
      </c>
      <c r="S401" s="92">
        <v>139293</v>
      </c>
      <c r="T401" s="92">
        <v>198010</v>
      </c>
      <c r="U401" s="92">
        <v>0</v>
      </c>
      <c r="V401" s="92">
        <v>7466094.7999999998</v>
      </c>
      <c r="W401" s="92">
        <v>5148880</v>
      </c>
      <c r="X401" s="92">
        <v>2720200</v>
      </c>
      <c r="Y401" s="92">
        <v>224826760.42000002</v>
      </c>
      <c r="Z401" s="94">
        <v>0.33</v>
      </c>
      <c r="AA401" s="9"/>
    </row>
    <row r="402" spans="1:27">
      <c r="A402" s="3" t="s">
        <v>355</v>
      </c>
      <c r="B402" s="11" t="s">
        <v>29</v>
      </c>
      <c r="C402" s="16">
        <v>4128807</v>
      </c>
      <c r="D402" s="16">
        <v>87535</v>
      </c>
      <c r="E402" s="92">
        <v>275230.8</v>
      </c>
      <c r="F402" s="92">
        <v>2836003.61</v>
      </c>
      <c r="G402" s="92">
        <v>27097214.019999996</v>
      </c>
      <c r="H402" s="92">
        <v>100636.70000000001</v>
      </c>
      <c r="I402" s="92">
        <v>3190</v>
      </c>
      <c r="J402" s="92">
        <v>0</v>
      </c>
      <c r="K402" s="92">
        <v>1167636.19</v>
      </c>
      <c r="L402" s="92">
        <v>0</v>
      </c>
      <c r="M402" s="92">
        <v>455288.69999999995</v>
      </c>
      <c r="N402" s="92">
        <v>104761.46000000002</v>
      </c>
      <c r="O402" s="92">
        <v>113448.6</v>
      </c>
      <c r="P402" s="92">
        <v>0</v>
      </c>
      <c r="Q402" s="92">
        <v>20073651.049999997</v>
      </c>
      <c r="R402" s="92">
        <v>0</v>
      </c>
      <c r="S402" s="92">
        <v>65859.8</v>
      </c>
      <c r="T402" s="92">
        <v>0</v>
      </c>
      <c r="U402" s="92">
        <v>0</v>
      </c>
      <c r="V402" s="92">
        <v>6935697</v>
      </c>
      <c r="W402" s="92">
        <v>1672080</v>
      </c>
      <c r="X402" s="92">
        <v>71866</v>
      </c>
      <c r="Y402" s="92">
        <v>60972563.929999992</v>
      </c>
      <c r="Z402" s="94">
        <v>0.09</v>
      </c>
      <c r="AA402" s="9"/>
    </row>
    <row r="403" spans="1:27">
      <c r="A403" s="19" t="s">
        <v>442</v>
      </c>
      <c r="B403" s="19"/>
      <c r="C403" s="19"/>
      <c r="D403" s="19"/>
      <c r="E403" s="95">
        <v>564165791.29999995</v>
      </c>
      <c r="F403" s="95">
        <v>11367495134.679993</v>
      </c>
      <c r="G403" s="95">
        <v>5198004531.7599983</v>
      </c>
      <c r="H403" s="95">
        <v>109152508.87</v>
      </c>
      <c r="I403" s="95">
        <v>24903293.900000002</v>
      </c>
      <c r="J403" s="95">
        <v>98390376.74000001</v>
      </c>
      <c r="K403" s="95">
        <v>1148153926.1299996</v>
      </c>
      <c r="L403" s="95">
        <v>1657086265.9300003</v>
      </c>
      <c r="M403" s="95">
        <v>24393836608.390038</v>
      </c>
      <c r="N403" s="95">
        <v>3340171605.3700008</v>
      </c>
      <c r="O403" s="95">
        <v>3496605174.0400004</v>
      </c>
      <c r="P403" s="95">
        <v>463716986.93999994</v>
      </c>
      <c r="Q403" s="95">
        <v>5759016816.9100008</v>
      </c>
      <c r="R403" s="95">
        <v>1563720.4</v>
      </c>
      <c r="S403" s="95">
        <v>71651605.050000042</v>
      </c>
      <c r="T403" s="95">
        <v>294603104.13999999</v>
      </c>
      <c r="U403" s="95">
        <v>80435210</v>
      </c>
      <c r="V403" s="95">
        <v>5694687423.249999</v>
      </c>
      <c r="W403" s="95">
        <v>1756253972.5400007</v>
      </c>
      <c r="X403" s="95">
        <v>3525973291.1300015</v>
      </c>
      <c r="Y403" s="95">
        <v>69045867347.469971</v>
      </c>
      <c r="Z403" s="96">
        <v>100</v>
      </c>
      <c r="AA403" s="9"/>
    </row>
    <row r="404" spans="1:27">
      <c r="A404" s="3" t="s">
        <v>451</v>
      </c>
      <c r="Z404" s="88"/>
      <c r="AA404" s="9"/>
    </row>
    <row r="405" spans="1:27">
      <c r="A405" s="59"/>
    </row>
  </sheetData>
  <mergeCells count="5">
    <mergeCell ref="A2:A3"/>
    <mergeCell ref="B2:B3"/>
    <mergeCell ref="C2:C3"/>
    <mergeCell ref="D2:D3"/>
    <mergeCell ref="E2:Z2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8"/>
  <sheetViews>
    <sheetView zoomScale="85" zoomScaleNormal="85" workbookViewId="0">
      <selection activeCell="A86" sqref="A86:A87"/>
    </sheetView>
  </sheetViews>
  <sheetFormatPr defaultColWidth="8.85546875" defaultRowHeight="14.25"/>
  <cols>
    <col min="1" max="1" width="29.140625" style="3" customWidth="1"/>
    <col min="2" max="2" width="17.5703125" style="3" bestFit="1" customWidth="1"/>
    <col min="3" max="3" width="8.85546875" style="3" bestFit="1" customWidth="1"/>
    <col min="4" max="4" width="14.42578125" style="3" customWidth="1"/>
    <col min="5" max="5" width="8.85546875" style="3" bestFit="1" customWidth="1"/>
    <col min="6" max="6" width="14.5703125" style="3" customWidth="1"/>
    <col min="7" max="7" width="8.85546875" style="3" bestFit="1" customWidth="1"/>
    <col min="8" max="8" width="14.42578125" style="3" customWidth="1"/>
    <col min="9" max="9" width="8.85546875" style="3" bestFit="1" customWidth="1"/>
    <col min="10" max="10" width="13.42578125" style="3" customWidth="1"/>
    <col min="11" max="11" width="8.85546875" style="3" bestFit="1" customWidth="1"/>
    <col min="12" max="12" width="13.7109375" style="3" customWidth="1"/>
    <col min="13" max="13" width="8.85546875" style="3" bestFit="1" customWidth="1"/>
    <col min="14" max="14" width="14.7109375" style="3" customWidth="1"/>
    <col min="15" max="15" width="8.85546875" style="3" bestFit="1" customWidth="1"/>
    <col min="16" max="16" width="13.28515625" style="3" customWidth="1"/>
    <col min="17" max="17" width="8.85546875" style="3" bestFit="1" customWidth="1"/>
    <col min="18" max="18" width="17.5703125" style="3" bestFit="1" customWidth="1"/>
    <col min="19" max="19" width="8.85546875" style="3" bestFit="1" customWidth="1"/>
    <col min="20" max="20" width="17.5703125" style="3" bestFit="1" customWidth="1"/>
    <col min="21" max="21" width="8.85546875" style="3" bestFit="1" customWidth="1"/>
    <col min="22" max="256" width="8.85546875" style="3"/>
    <col min="257" max="257" width="29.140625" style="3" customWidth="1"/>
    <col min="258" max="258" width="17.5703125" style="3" bestFit="1" customWidth="1"/>
    <col min="259" max="259" width="15.7109375" style="3" bestFit="1" customWidth="1"/>
    <col min="260" max="260" width="17.5703125" style="3" bestFit="1" customWidth="1"/>
    <col min="261" max="261" width="15.7109375" style="3" bestFit="1" customWidth="1"/>
    <col min="262" max="262" width="17.5703125" style="3" bestFit="1" customWidth="1"/>
    <col min="263" max="263" width="15.7109375" style="3" bestFit="1" customWidth="1"/>
    <col min="264" max="264" width="17.5703125" style="3" bestFit="1" customWidth="1"/>
    <col min="265" max="265" width="15.7109375" style="3" bestFit="1" customWidth="1"/>
    <col min="266" max="266" width="17.5703125" style="3" bestFit="1" customWidth="1"/>
    <col min="267" max="267" width="15.7109375" style="3" bestFit="1" customWidth="1"/>
    <col min="268" max="268" width="17.5703125" style="3" bestFit="1" customWidth="1"/>
    <col min="269" max="269" width="15.7109375" style="3" bestFit="1" customWidth="1"/>
    <col min="270" max="270" width="17.5703125" style="3" bestFit="1" customWidth="1"/>
    <col min="271" max="271" width="15.7109375" style="3" bestFit="1" customWidth="1"/>
    <col min="272" max="272" width="17.5703125" style="3" bestFit="1" customWidth="1"/>
    <col min="273" max="273" width="15.7109375" style="3" bestFit="1" customWidth="1"/>
    <col min="274" max="274" width="17.5703125" style="3" bestFit="1" customWidth="1"/>
    <col min="275" max="275" width="15.7109375" style="3" bestFit="1" customWidth="1"/>
    <col min="276" max="276" width="17.5703125" style="3" bestFit="1" customWidth="1"/>
    <col min="277" max="277" width="15.7109375" style="3" bestFit="1" customWidth="1"/>
    <col min="278" max="512" width="8.85546875" style="3"/>
    <col min="513" max="513" width="29.140625" style="3" customWidth="1"/>
    <col min="514" max="514" width="17.5703125" style="3" bestFit="1" customWidth="1"/>
    <col min="515" max="515" width="15.7109375" style="3" bestFit="1" customWidth="1"/>
    <col min="516" max="516" width="17.5703125" style="3" bestFit="1" customWidth="1"/>
    <col min="517" max="517" width="15.7109375" style="3" bestFit="1" customWidth="1"/>
    <col min="518" max="518" width="17.5703125" style="3" bestFit="1" customWidth="1"/>
    <col min="519" max="519" width="15.7109375" style="3" bestFit="1" customWidth="1"/>
    <col min="520" max="520" width="17.5703125" style="3" bestFit="1" customWidth="1"/>
    <col min="521" max="521" width="15.7109375" style="3" bestFit="1" customWidth="1"/>
    <col min="522" max="522" width="17.5703125" style="3" bestFit="1" customWidth="1"/>
    <col min="523" max="523" width="15.7109375" style="3" bestFit="1" customWidth="1"/>
    <col min="524" max="524" width="17.5703125" style="3" bestFit="1" customWidth="1"/>
    <col min="525" max="525" width="15.7109375" style="3" bestFit="1" customWidth="1"/>
    <col min="526" max="526" width="17.5703125" style="3" bestFit="1" customWidth="1"/>
    <col min="527" max="527" width="15.7109375" style="3" bestFit="1" customWidth="1"/>
    <col min="528" max="528" width="17.5703125" style="3" bestFit="1" customWidth="1"/>
    <col min="529" max="529" width="15.7109375" style="3" bestFit="1" customWidth="1"/>
    <col min="530" max="530" width="17.5703125" style="3" bestFit="1" customWidth="1"/>
    <col min="531" max="531" width="15.7109375" style="3" bestFit="1" customWidth="1"/>
    <col min="532" max="532" width="17.5703125" style="3" bestFit="1" customWidth="1"/>
    <col min="533" max="533" width="15.7109375" style="3" bestFit="1" customWidth="1"/>
    <col min="534" max="768" width="8.85546875" style="3"/>
    <col min="769" max="769" width="29.140625" style="3" customWidth="1"/>
    <col min="770" max="770" width="17.5703125" style="3" bestFit="1" customWidth="1"/>
    <col min="771" max="771" width="15.7109375" style="3" bestFit="1" customWidth="1"/>
    <col min="772" max="772" width="17.5703125" style="3" bestFit="1" customWidth="1"/>
    <col min="773" max="773" width="15.7109375" style="3" bestFit="1" customWidth="1"/>
    <col min="774" max="774" width="17.5703125" style="3" bestFit="1" customWidth="1"/>
    <col min="775" max="775" width="15.7109375" style="3" bestFit="1" customWidth="1"/>
    <col min="776" max="776" width="17.5703125" style="3" bestFit="1" customWidth="1"/>
    <col min="777" max="777" width="15.7109375" style="3" bestFit="1" customWidth="1"/>
    <col min="778" max="778" width="17.5703125" style="3" bestFit="1" customWidth="1"/>
    <col min="779" max="779" width="15.7109375" style="3" bestFit="1" customWidth="1"/>
    <col min="780" max="780" width="17.5703125" style="3" bestFit="1" customWidth="1"/>
    <col min="781" max="781" width="15.7109375" style="3" bestFit="1" customWidth="1"/>
    <col min="782" max="782" width="17.5703125" style="3" bestFit="1" customWidth="1"/>
    <col min="783" max="783" width="15.7109375" style="3" bestFit="1" customWidth="1"/>
    <col min="784" max="784" width="17.5703125" style="3" bestFit="1" customWidth="1"/>
    <col min="785" max="785" width="15.7109375" style="3" bestFit="1" customWidth="1"/>
    <col min="786" max="786" width="17.5703125" style="3" bestFit="1" customWidth="1"/>
    <col min="787" max="787" width="15.7109375" style="3" bestFit="1" customWidth="1"/>
    <col min="788" max="788" width="17.5703125" style="3" bestFit="1" customWidth="1"/>
    <col min="789" max="789" width="15.7109375" style="3" bestFit="1" customWidth="1"/>
    <col min="790" max="1024" width="8.85546875" style="3"/>
    <col min="1025" max="1025" width="29.140625" style="3" customWidth="1"/>
    <col min="1026" max="1026" width="17.5703125" style="3" bestFit="1" customWidth="1"/>
    <col min="1027" max="1027" width="15.7109375" style="3" bestFit="1" customWidth="1"/>
    <col min="1028" max="1028" width="17.5703125" style="3" bestFit="1" customWidth="1"/>
    <col min="1029" max="1029" width="15.7109375" style="3" bestFit="1" customWidth="1"/>
    <col min="1030" max="1030" width="17.5703125" style="3" bestFit="1" customWidth="1"/>
    <col min="1031" max="1031" width="15.7109375" style="3" bestFit="1" customWidth="1"/>
    <col min="1032" max="1032" width="17.5703125" style="3" bestFit="1" customWidth="1"/>
    <col min="1033" max="1033" width="15.7109375" style="3" bestFit="1" customWidth="1"/>
    <col min="1034" max="1034" width="17.5703125" style="3" bestFit="1" customWidth="1"/>
    <col min="1035" max="1035" width="15.7109375" style="3" bestFit="1" customWidth="1"/>
    <col min="1036" max="1036" width="17.5703125" style="3" bestFit="1" customWidth="1"/>
    <col min="1037" max="1037" width="15.7109375" style="3" bestFit="1" customWidth="1"/>
    <col min="1038" max="1038" width="17.5703125" style="3" bestFit="1" customWidth="1"/>
    <col min="1039" max="1039" width="15.7109375" style="3" bestFit="1" customWidth="1"/>
    <col min="1040" max="1040" width="17.5703125" style="3" bestFit="1" customWidth="1"/>
    <col min="1041" max="1041" width="15.7109375" style="3" bestFit="1" customWidth="1"/>
    <col min="1042" max="1042" width="17.5703125" style="3" bestFit="1" customWidth="1"/>
    <col min="1043" max="1043" width="15.7109375" style="3" bestFit="1" customWidth="1"/>
    <col min="1044" max="1044" width="17.5703125" style="3" bestFit="1" customWidth="1"/>
    <col min="1045" max="1045" width="15.7109375" style="3" bestFit="1" customWidth="1"/>
    <col min="1046" max="1280" width="8.85546875" style="3"/>
    <col min="1281" max="1281" width="29.140625" style="3" customWidth="1"/>
    <col min="1282" max="1282" width="17.5703125" style="3" bestFit="1" customWidth="1"/>
    <col min="1283" max="1283" width="15.7109375" style="3" bestFit="1" customWidth="1"/>
    <col min="1284" max="1284" width="17.5703125" style="3" bestFit="1" customWidth="1"/>
    <col min="1285" max="1285" width="15.7109375" style="3" bestFit="1" customWidth="1"/>
    <col min="1286" max="1286" width="17.5703125" style="3" bestFit="1" customWidth="1"/>
    <col min="1287" max="1287" width="15.7109375" style="3" bestFit="1" customWidth="1"/>
    <col min="1288" max="1288" width="17.5703125" style="3" bestFit="1" customWidth="1"/>
    <col min="1289" max="1289" width="15.7109375" style="3" bestFit="1" customWidth="1"/>
    <col min="1290" max="1290" width="17.5703125" style="3" bestFit="1" customWidth="1"/>
    <col min="1291" max="1291" width="15.7109375" style="3" bestFit="1" customWidth="1"/>
    <col min="1292" max="1292" width="17.5703125" style="3" bestFit="1" customWidth="1"/>
    <col min="1293" max="1293" width="15.7109375" style="3" bestFit="1" customWidth="1"/>
    <col min="1294" max="1294" width="17.5703125" style="3" bestFit="1" customWidth="1"/>
    <col min="1295" max="1295" width="15.7109375" style="3" bestFit="1" customWidth="1"/>
    <col min="1296" max="1296" width="17.5703125" style="3" bestFit="1" customWidth="1"/>
    <col min="1297" max="1297" width="15.7109375" style="3" bestFit="1" customWidth="1"/>
    <col min="1298" max="1298" width="17.5703125" style="3" bestFit="1" customWidth="1"/>
    <col min="1299" max="1299" width="15.7109375" style="3" bestFit="1" customWidth="1"/>
    <col min="1300" max="1300" width="17.5703125" style="3" bestFit="1" customWidth="1"/>
    <col min="1301" max="1301" width="15.7109375" style="3" bestFit="1" customWidth="1"/>
    <col min="1302" max="1536" width="8.85546875" style="3"/>
    <col min="1537" max="1537" width="29.140625" style="3" customWidth="1"/>
    <col min="1538" max="1538" width="17.5703125" style="3" bestFit="1" customWidth="1"/>
    <col min="1539" max="1539" width="15.7109375" style="3" bestFit="1" customWidth="1"/>
    <col min="1540" max="1540" width="17.5703125" style="3" bestFit="1" customWidth="1"/>
    <col min="1541" max="1541" width="15.7109375" style="3" bestFit="1" customWidth="1"/>
    <col min="1542" max="1542" width="17.5703125" style="3" bestFit="1" customWidth="1"/>
    <col min="1543" max="1543" width="15.7109375" style="3" bestFit="1" customWidth="1"/>
    <col min="1544" max="1544" width="17.5703125" style="3" bestFit="1" customWidth="1"/>
    <col min="1545" max="1545" width="15.7109375" style="3" bestFit="1" customWidth="1"/>
    <col min="1546" max="1546" width="17.5703125" style="3" bestFit="1" customWidth="1"/>
    <col min="1547" max="1547" width="15.7109375" style="3" bestFit="1" customWidth="1"/>
    <col min="1548" max="1548" width="17.5703125" style="3" bestFit="1" customWidth="1"/>
    <col min="1549" max="1549" width="15.7109375" style="3" bestFit="1" customWidth="1"/>
    <col min="1550" max="1550" width="17.5703125" style="3" bestFit="1" customWidth="1"/>
    <col min="1551" max="1551" width="15.7109375" style="3" bestFit="1" customWidth="1"/>
    <col min="1552" max="1552" width="17.5703125" style="3" bestFit="1" customWidth="1"/>
    <col min="1553" max="1553" width="15.7109375" style="3" bestFit="1" customWidth="1"/>
    <col min="1554" max="1554" width="17.5703125" style="3" bestFit="1" customWidth="1"/>
    <col min="1555" max="1555" width="15.7109375" style="3" bestFit="1" customWidth="1"/>
    <col min="1556" max="1556" width="17.5703125" style="3" bestFit="1" customWidth="1"/>
    <col min="1557" max="1557" width="15.7109375" style="3" bestFit="1" customWidth="1"/>
    <col min="1558" max="1792" width="8.85546875" style="3"/>
    <col min="1793" max="1793" width="29.140625" style="3" customWidth="1"/>
    <col min="1794" max="1794" width="17.5703125" style="3" bestFit="1" customWidth="1"/>
    <col min="1795" max="1795" width="15.7109375" style="3" bestFit="1" customWidth="1"/>
    <col min="1796" max="1796" width="17.5703125" style="3" bestFit="1" customWidth="1"/>
    <col min="1797" max="1797" width="15.7109375" style="3" bestFit="1" customWidth="1"/>
    <col min="1798" max="1798" width="17.5703125" style="3" bestFit="1" customWidth="1"/>
    <col min="1799" max="1799" width="15.7109375" style="3" bestFit="1" customWidth="1"/>
    <col min="1800" max="1800" width="17.5703125" style="3" bestFit="1" customWidth="1"/>
    <col min="1801" max="1801" width="15.7109375" style="3" bestFit="1" customWidth="1"/>
    <col min="1802" max="1802" width="17.5703125" style="3" bestFit="1" customWidth="1"/>
    <col min="1803" max="1803" width="15.7109375" style="3" bestFit="1" customWidth="1"/>
    <col min="1804" max="1804" width="17.5703125" style="3" bestFit="1" customWidth="1"/>
    <col min="1805" max="1805" width="15.7109375" style="3" bestFit="1" customWidth="1"/>
    <col min="1806" max="1806" width="17.5703125" style="3" bestFit="1" customWidth="1"/>
    <col min="1807" max="1807" width="15.7109375" style="3" bestFit="1" customWidth="1"/>
    <col min="1808" max="1808" width="17.5703125" style="3" bestFit="1" customWidth="1"/>
    <col min="1809" max="1809" width="15.7109375" style="3" bestFit="1" customWidth="1"/>
    <col min="1810" max="1810" width="17.5703125" style="3" bestFit="1" customWidth="1"/>
    <col min="1811" max="1811" width="15.7109375" style="3" bestFit="1" customWidth="1"/>
    <col min="1812" max="1812" width="17.5703125" style="3" bestFit="1" customWidth="1"/>
    <col min="1813" max="1813" width="15.7109375" style="3" bestFit="1" customWidth="1"/>
    <col min="1814" max="2048" width="8.85546875" style="3"/>
    <col min="2049" max="2049" width="29.140625" style="3" customWidth="1"/>
    <col min="2050" max="2050" width="17.5703125" style="3" bestFit="1" customWidth="1"/>
    <col min="2051" max="2051" width="15.7109375" style="3" bestFit="1" customWidth="1"/>
    <col min="2052" max="2052" width="17.5703125" style="3" bestFit="1" customWidth="1"/>
    <col min="2053" max="2053" width="15.7109375" style="3" bestFit="1" customWidth="1"/>
    <col min="2054" max="2054" width="17.5703125" style="3" bestFit="1" customWidth="1"/>
    <col min="2055" max="2055" width="15.7109375" style="3" bestFit="1" customWidth="1"/>
    <col min="2056" max="2056" width="17.5703125" style="3" bestFit="1" customWidth="1"/>
    <col min="2057" max="2057" width="15.7109375" style="3" bestFit="1" customWidth="1"/>
    <col min="2058" max="2058" width="17.5703125" style="3" bestFit="1" customWidth="1"/>
    <col min="2059" max="2059" width="15.7109375" style="3" bestFit="1" customWidth="1"/>
    <col min="2060" max="2060" width="17.5703125" style="3" bestFit="1" customWidth="1"/>
    <col min="2061" max="2061" width="15.7109375" style="3" bestFit="1" customWidth="1"/>
    <col min="2062" max="2062" width="17.5703125" style="3" bestFit="1" customWidth="1"/>
    <col min="2063" max="2063" width="15.7109375" style="3" bestFit="1" customWidth="1"/>
    <col min="2064" max="2064" width="17.5703125" style="3" bestFit="1" customWidth="1"/>
    <col min="2065" max="2065" width="15.7109375" style="3" bestFit="1" customWidth="1"/>
    <col min="2066" max="2066" width="17.5703125" style="3" bestFit="1" customWidth="1"/>
    <col min="2067" max="2067" width="15.7109375" style="3" bestFit="1" customWidth="1"/>
    <col min="2068" max="2068" width="17.5703125" style="3" bestFit="1" customWidth="1"/>
    <col min="2069" max="2069" width="15.7109375" style="3" bestFit="1" customWidth="1"/>
    <col min="2070" max="2304" width="8.85546875" style="3"/>
    <col min="2305" max="2305" width="29.140625" style="3" customWidth="1"/>
    <col min="2306" max="2306" width="17.5703125" style="3" bestFit="1" customWidth="1"/>
    <col min="2307" max="2307" width="15.7109375" style="3" bestFit="1" customWidth="1"/>
    <col min="2308" max="2308" width="17.5703125" style="3" bestFit="1" customWidth="1"/>
    <col min="2309" max="2309" width="15.7109375" style="3" bestFit="1" customWidth="1"/>
    <col min="2310" max="2310" width="17.5703125" style="3" bestFit="1" customWidth="1"/>
    <col min="2311" max="2311" width="15.7109375" style="3" bestFit="1" customWidth="1"/>
    <col min="2312" max="2312" width="17.5703125" style="3" bestFit="1" customWidth="1"/>
    <col min="2313" max="2313" width="15.7109375" style="3" bestFit="1" customWidth="1"/>
    <col min="2314" max="2314" width="17.5703125" style="3" bestFit="1" customWidth="1"/>
    <col min="2315" max="2315" width="15.7109375" style="3" bestFit="1" customWidth="1"/>
    <col min="2316" max="2316" width="17.5703125" style="3" bestFit="1" customWidth="1"/>
    <col min="2317" max="2317" width="15.7109375" style="3" bestFit="1" customWidth="1"/>
    <col min="2318" max="2318" width="17.5703125" style="3" bestFit="1" customWidth="1"/>
    <col min="2319" max="2319" width="15.7109375" style="3" bestFit="1" customWidth="1"/>
    <col min="2320" max="2320" width="17.5703125" style="3" bestFit="1" customWidth="1"/>
    <col min="2321" max="2321" width="15.7109375" style="3" bestFit="1" customWidth="1"/>
    <col min="2322" max="2322" width="17.5703125" style="3" bestFit="1" customWidth="1"/>
    <col min="2323" max="2323" width="15.7109375" style="3" bestFit="1" customWidth="1"/>
    <col min="2324" max="2324" width="17.5703125" style="3" bestFit="1" customWidth="1"/>
    <col min="2325" max="2325" width="15.7109375" style="3" bestFit="1" customWidth="1"/>
    <col min="2326" max="2560" width="8.85546875" style="3"/>
    <col min="2561" max="2561" width="29.140625" style="3" customWidth="1"/>
    <col min="2562" max="2562" width="17.5703125" style="3" bestFit="1" customWidth="1"/>
    <col min="2563" max="2563" width="15.7109375" style="3" bestFit="1" customWidth="1"/>
    <col min="2564" max="2564" width="17.5703125" style="3" bestFit="1" customWidth="1"/>
    <col min="2565" max="2565" width="15.7109375" style="3" bestFit="1" customWidth="1"/>
    <col min="2566" max="2566" width="17.5703125" style="3" bestFit="1" customWidth="1"/>
    <col min="2567" max="2567" width="15.7109375" style="3" bestFit="1" customWidth="1"/>
    <col min="2568" max="2568" width="17.5703125" style="3" bestFit="1" customWidth="1"/>
    <col min="2569" max="2569" width="15.7109375" style="3" bestFit="1" customWidth="1"/>
    <col min="2570" max="2570" width="17.5703125" style="3" bestFit="1" customWidth="1"/>
    <col min="2571" max="2571" width="15.7109375" style="3" bestFit="1" customWidth="1"/>
    <col min="2572" max="2572" width="17.5703125" style="3" bestFit="1" customWidth="1"/>
    <col min="2573" max="2573" width="15.7109375" style="3" bestFit="1" customWidth="1"/>
    <col min="2574" max="2574" width="17.5703125" style="3" bestFit="1" customWidth="1"/>
    <col min="2575" max="2575" width="15.7109375" style="3" bestFit="1" customWidth="1"/>
    <col min="2576" max="2576" width="17.5703125" style="3" bestFit="1" customWidth="1"/>
    <col min="2577" max="2577" width="15.7109375" style="3" bestFit="1" customWidth="1"/>
    <col min="2578" max="2578" width="17.5703125" style="3" bestFit="1" customWidth="1"/>
    <col min="2579" max="2579" width="15.7109375" style="3" bestFit="1" customWidth="1"/>
    <col min="2580" max="2580" width="17.5703125" style="3" bestFit="1" customWidth="1"/>
    <col min="2581" max="2581" width="15.7109375" style="3" bestFit="1" customWidth="1"/>
    <col min="2582" max="2816" width="8.85546875" style="3"/>
    <col min="2817" max="2817" width="29.140625" style="3" customWidth="1"/>
    <col min="2818" max="2818" width="17.5703125" style="3" bestFit="1" customWidth="1"/>
    <col min="2819" max="2819" width="15.7109375" style="3" bestFit="1" customWidth="1"/>
    <col min="2820" max="2820" width="17.5703125" style="3" bestFit="1" customWidth="1"/>
    <col min="2821" max="2821" width="15.7109375" style="3" bestFit="1" customWidth="1"/>
    <col min="2822" max="2822" width="17.5703125" style="3" bestFit="1" customWidth="1"/>
    <col min="2823" max="2823" width="15.7109375" style="3" bestFit="1" customWidth="1"/>
    <col min="2824" max="2824" width="17.5703125" style="3" bestFit="1" customWidth="1"/>
    <col min="2825" max="2825" width="15.7109375" style="3" bestFit="1" customWidth="1"/>
    <col min="2826" max="2826" width="17.5703125" style="3" bestFit="1" customWidth="1"/>
    <col min="2827" max="2827" width="15.7109375" style="3" bestFit="1" customWidth="1"/>
    <col min="2828" max="2828" width="17.5703125" style="3" bestFit="1" customWidth="1"/>
    <col min="2829" max="2829" width="15.7109375" style="3" bestFit="1" customWidth="1"/>
    <col min="2830" max="2830" width="17.5703125" style="3" bestFit="1" customWidth="1"/>
    <col min="2831" max="2831" width="15.7109375" style="3" bestFit="1" customWidth="1"/>
    <col min="2832" max="2832" width="17.5703125" style="3" bestFit="1" customWidth="1"/>
    <col min="2833" max="2833" width="15.7109375" style="3" bestFit="1" customWidth="1"/>
    <col min="2834" max="2834" width="17.5703125" style="3" bestFit="1" customWidth="1"/>
    <col min="2835" max="2835" width="15.7109375" style="3" bestFit="1" customWidth="1"/>
    <col min="2836" max="2836" width="17.5703125" style="3" bestFit="1" customWidth="1"/>
    <col min="2837" max="2837" width="15.7109375" style="3" bestFit="1" customWidth="1"/>
    <col min="2838" max="3072" width="8.85546875" style="3"/>
    <col min="3073" max="3073" width="29.140625" style="3" customWidth="1"/>
    <col min="3074" max="3074" width="17.5703125" style="3" bestFit="1" customWidth="1"/>
    <col min="3075" max="3075" width="15.7109375" style="3" bestFit="1" customWidth="1"/>
    <col min="3076" max="3076" width="17.5703125" style="3" bestFit="1" customWidth="1"/>
    <col min="3077" max="3077" width="15.7109375" style="3" bestFit="1" customWidth="1"/>
    <col min="3078" max="3078" width="17.5703125" style="3" bestFit="1" customWidth="1"/>
    <col min="3079" max="3079" width="15.7109375" style="3" bestFit="1" customWidth="1"/>
    <col min="3080" max="3080" width="17.5703125" style="3" bestFit="1" customWidth="1"/>
    <col min="3081" max="3081" width="15.7109375" style="3" bestFit="1" customWidth="1"/>
    <col min="3082" max="3082" width="17.5703125" style="3" bestFit="1" customWidth="1"/>
    <col min="3083" max="3083" width="15.7109375" style="3" bestFit="1" customWidth="1"/>
    <col min="3084" max="3084" width="17.5703125" style="3" bestFit="1" customWidth="1"/>
    <col min="3085" max="3085" width="15.7109375" style="3" bestFit="1" customWidth="1"/>
    <col min="3086" max="3086" width="17.5703125" style="3" bestFit="1" customWidth="1"/>
    <col min="3087" max="3087" width="15.7109375" style="3" bestFit="1" customWidth="1"/>
    <col min="3088" max="3088" width="17.5703125" style="3" bestFit="1" customWidth="1"/>
    <col min="3089" max="3089" width="15.7109375" style="3" bestFit="1" customWidth="1"/>
    <col min="3090" max="3090" width="17.5703125" style="3" bestFit="1" customWidth="1"/>
    <col min="3091" max="3091" width="15.7109375" style="3" bestFit="1" customWidth="1"/>
    <col min="3092" max="3092" width="17.5703125" style="3" bestFit="1" customWidth="1"/>
    <col min="3093" max="3093" width="15.7109375" style="3" bestFit="1" customWidth="1"/>
    <col min="3094" max="3328" width="8.85546875" style="3"/>
    <col min="3329" max="3329" width="29.140625" style="3" customWidth="1"/>
    <col min="3330" max="3330" width="17.5703125" style="3" bestFit="1" customWidth="1"/>
    <col min="3331" max="3331" width="15.7109375" style="3" bestFit="1" customWidth="1"/>
    <col min="3332" max="3332" width="17.5703125" style="3" bestFit="1" customWidth="1"/>
    <col min="3333" max="3333" width="15.7109375" style="3" bestFit="1" customWidth="1"/>
    <col min="3334" max="3334" width="17.5703125" style="3" bestFit="1" customWidth="1"/>
    <col min="3335" max="3335" width="15.7109375" style="3" bestFit="1" customWidth="1"/>
    <col min="3336" max="3336" width="17.5703125" style="3" bestFit="1" customWidth="1"/>
    <col min="3337" max="3337" width="15.7109375" style="3" bestFit="1" customWidth="1"/>
    <col min="3338" max="3338" width="17.5703125" style="3" bestFit="1" customWidth="1"/>
    <col min="3339" max="3339" width="15.7109375" style="3" bestFit="1" customWidth="1"/>
    <col min="3340" max="3340" width="17.5703125" style="3" bestFit="1" customWidth="1"/>
    <col min="3341" max="3341" width="15.7109375" style="3" bestFit="1" customWidth="1"/>
    <col min="3342" max="3342" width="17.5703125" style="3" bestFit="1" customWidth="1"/>
    <col min="3343" max="3343" width="15.7109375" style="3" bestFit="1" customWidth="1"/>
    <col min="3344" max="3344" width="17.5703125" style="3" bestFit="1" customWidth="1"/>
    <col min="3345" max="3345" width="15.7109375" style="3" bestFit="1" customWidth="1"/>
    <col min="3346" max="3346" width="17.5703125" style="3" bestFit="1" customWidth="1"/>
    <col min="3347" max="3347" width="15.7109375" style="3" bestFit="1" customWidth="1"/>
    <col min="3348" max="3348" width="17.5703125" style="3" bestFit="1" customWidth="1"/>
    <col min="3349" max="3349" width="15.7109375" style="3" bestFit="1" customWidth="1"/>
    <col min="3350" max="3584" width="8.85546875" style="3"/>
    <col min="3585" max="3585" width="29.140625" style="3" customWidth="1"/>
    <col min="3586" max="3586" width="17.5703125" style="3" bestFit="1" customWidth="1"/>
    <col min="3587" max="3587" width="15.7109375" style="3" bestFit="1" customWidth="1"/>
    <col min="3588" max="3588" width="17.5703125" style="3" bestFit="1" customWidth="1"/>
    <col min="3589" max="3589" width="15.7109375" style="3" bestFit="1" customWidth="1"/>
    <col min="3590" max="3590" width="17.5703125" style="3" bestFit="1" customWidth="1"/>
    <col min="3591" max="3591" width="15.7109375" style="3" bestFit="1" customWidth="1"/>
    <col min="3592" max="3592" width="17.5703125" style="3" bestFit="1" customWidth="1"/>
    <col min="3593" max="3593" width="15.7109375" style="3" bestFit="1" customWidth="1"/>
    <col min="3594" max="3594" width="17.5703125" style="3" bestFit="1" customWidth="1"/>
    <col min="3595" max="3595" width="15.7109375" style="3" bestFit="1" customWidth="1"/>
    <col min="3596" max="3596" width="17.5703125" style="3" bestFit="1" customWidth="1"/>
    <col min="3597" max="3597" width="15.7109375" style="3" bestFit="1" customWidth="1"/>
    <col min="3598" max="3598" width="17.5703125" style="3" bestFit="1" customWidth="1"/>
    <col min="3599" max="3599" width="15.7109375" style="3" bestFit="1" customWidth="1"/>
    <col min="3600" max="3600" width="17.5703125" style="3" bestFit="1" customWidth="1"/>
    <col min="3601" max="3601" width="15.7109375" style="3" bestFit="1" customWidth="1"/>
    <col min="3602" max="3602" width="17.5703125" style="3" bestFit="1" customWidth="1"/>
    <col min="3603" max="3603" width="15.7109375" style="3" bestFit="1" customWidth="1"/>
    <col min="3604" max="3604" width="17.5703125" style="3" bestFit="1" customWidth="1"/>
    <col min="3605" max="3605" width="15.7109375" style="3" bestFit="1" customWidth="1"/>
    <col min="3606" max="3840" width="8.85546875" style="3"/>
    <col min="3841" max="3841" width="29.140625" style="3" customWidth="1"/>
    <col min="3842" max="3842" width="17.5703125" style="3" bestFit="1" customWidth="1"/>
    <col min="3843" max="3843" width="15.7109375" style="3" bestFit="1" customWidth="1"/>
    <col min="3844" max="3844" width="17.5703125" style="3" bestFit="1" customWidth="1"/>
    <col min="3845" max="3845" width="15.7109375" style="3" bestFit="1" customWidth="1"/>
    <col min="3846" max="3846" width="17.5703125" style="3" bestFit="1" customWidth="1"/>
    <col min="3847" max="3847" width="15.7109375" style="3" bestFit="1" customWidth="1"/>
    <col min="3848" max="3848" width="17.5703125" style="3" bestFit="1" customWidth="1"/>
    <col min="3849" max="3849" width="15.7109375" style="3" bestFit="1" customWidth="1"/>
    <col min="3850" max="3850" width="17.5703125" style="3" bestFit="1" customWidth="1"/>
    <col min="3851" max="3851" width="15.7109375" style="3" bestFit="1" customWidth="1"/>
    <col min="3852" max="3852" width="17.5703125" style="3" bestFit="1" customWidth="1"/>
    <col min="3853" max="3853" width="15.7109375" style="3" bestFit="1" customWidth="1"/>
    <col min="3854" max="3854" width="17.5703125" style="3" bestFit="1" customWidth="1"/>
    <col min="3855" max="3855" width="15.7109375" style="3" bestFit="1" customWidth="1"/>
    <col min="3856" max="3856" width="17.5703125" style="3" bestFit="1" customWidth="1"/>
    <col min="3857" max="3857" width="15.7109375" style="3" bestFit="1" customWidth="1"/>
    <col min="3858" max="3858" width="17.5703125" style="3" bestFit="1" customWidth="1"/>
    <col min="3859" max="3859" width="15.7109375" style="3" bestFit="1" customWidth="1"/>
    <col min="3860" max="3860" width="17.5703125" style="3" bestFit="1" customWidth="1"/>
    <col min="3861" max="3861" width="15.7109375" style="3" bestFit="1" customWidth="1"/>
    <col min="3862" max="4096" width="8.85546875" style="3"/>
    <col min="4097" max="4097" width="29.140625" style="3" customWidth="1"/>
    <col min="4098" max="4098" width="17.5703125" style="3" bestFit="1" customWidth="1"/>
    <col min="4099" max="4099" width="15.7109375" style="3" bestFit="1" customWidth="1"/>
    <col min="4100" max="4100" width="17.5703125" style="3" bestFit="1" customWidth="1"/>
    <col min="4101" max="4101" width="15.7109375" style="3" bestFit="1" customWidth="1"/>
    <col min="4102" max="4102" width="17.5703125" style="3" bestFit="1" customWidth="1"/>
    <col min="4103" max="4103" width="15.7109375" style="3" bestFit="1" customWidth="1"/>
    <col min="4104" max="4104" width="17.5703125" style="3" bestFit="1" customWidth="1"/>
    <col min="4105" max="4105" width="15.7109375" style="3" bestFit="1" customWidth="1"/>
    <col min="4106" max="4106" width="17.5703125" style="3" bestFit="1" customWidth="1"/>
    <col min="4107" max="4107" width="15.7109375" style="3" bestFit="1" customWidth="1"/>
    <col min="4108" max="4108" width="17.5703125" style="3" bestFit="1" customWidth="1"/>
    <col min="4109" max="4109" width="15.7109375" style="3" bestFit="1" customWidth="1"/>
    <col min="4110" max="4110" width="17.5703125" style="3" bestFit="1" customWidth="1"/>
    <col min="4111" max="4111" width="15.7109375" style="3" bestFit="1" customWidth="1"/>
    <col min="4112" max="4112" width="17.5703125" style="3" bestFit="1" customWidth="1"/>
    <col min="4113" max="4113" width="15.7109375" style="3" bestFit="1" customWidth="1"/>
    <col min="4114" max="4114" width="17.5703125" style="3" bestFit="1" customWidth="1"/>
    <col min="4115" max="4115" width="15.7109375" style="3" bestFit="1" customWidth="1"/>
    <col min="4116" max="4116" width="17.5703125" style="3" bestFit="1" customWidth="1"/>
    <col min="4117" max="4117" width="15.7109375" style="3" bestFit="1" customWidth="1"/>
    <col min="4118" max="4352" width="8.85546875" style="3"/>
    <col min="4353" max="4353" width="29.140625" style="3" customWidth="1"/>
    <col min="4354" max="4354" width="17.5703125" style="3" bestFit="1" customWidth="1"/>
    <col min="4355" max="4355" width="15.7109375" style="3" bestFit="1" customWidth="1"/>
    <col min="4356" max="4356" width="17.5703125" style="3" bestFit="1" customWidth="1"/>
    <col min="4357" max="4357" width="15.7109375" style="3" bestFit="1" customWidth="1"/>
    <col min="4358" max="4358" width="17.5703125" style="3" bestFit="1" customWidth="1"/>
    <col min="4359" max="4359" width="15.7109375" style="3" bestFit="1" customWidth="1"/>
    <col min="4360" max="4360" width="17.5703125" style="3" bestFit="1" customWidth="1"/>
    <col min="4361" max="4361" width="15.7109375" style="3" bestFit="1" customWidth="1"/>
    <col min="4362" max="4362" width="17.5703125" style="3" bestFit="1" customWidth="1"/>
    <col min="4363" max="4363" width="15.7109375" style="3" bestFit="1" customWidth="1"/>
    <col min="4364" max="4364" width="17.5703125" style="3" bestFit="1" customWidth="1"/>
    <col min="4365" max="4365" width="15.7109375" style="3" bestFit="1" customWidth="1"/>
    <col min="4366" max="4366" width="17.5703125" style="3" bestFit="1" customWidth="1"/>
    <col min="4367" max="4367" width="15.7109375" style="3" bestFit="1" customWidth="1"/>
    <col min="4368" max="4368" width="17.5703125" style="3" bestFit="1" customWidth="1"/>
    <col min="4369" max="4369" width="15.7109375" style="3" bestFit="1" customWidth="1"/>
    <col min="4370" max="4370" width="17.5703125" style="3" bestFit="1" customWidth="1"/>
    <col min="4371" max="4371" width="15.7109375" style="3" bestFit="1" customWidth="1"/>
    <col min="4372" max="4372" width="17.5703125" style="3" bestFit="1" customWidth="1"/>
    <col min="4373" max="4373" width="15.7109375" style="3" bestFit="1" customWidth="1"/>
    <col min="4374" max="4608" width="8.85546875" style="3"/>
    <col min="4609" max="4609" width="29.140625" style="3" customWidth="1"/>
    <col min="4610" max="4610" width="17.5703125" style="3" bestFit="1" customWidth="1"/>
    <col min="4611" max="4611" width="15.7109375" style="3" bestFit="1" customWidth="1"/>
    <col min="4612" max="4612" width="17.5703125" style="3" bestFit="1" customWidth="1"/>
    <col min="4613" max="4613" width="15.7109375" style="3" bestFit="1" customWidth="1"/>
    <col min="4614" max="4614" width="17.5703125" style="3" bestFit="1" customWidth="1"/>
    <col min="4615" max="4615" width="15.7109375" style="3" bestFit="1" customWidth="1"/>
    <col min="4616" max="4616" width="17.5703125" style="3" bestFit="1" customWidth="1"/>
    <col min="4617" max="4617" width="15.7109375" style="3" bestFit="1" customWidth="1"/>
    <col min="4618" max="4618" width="17.5703125" style="3" bestFit="1" customWidth="1"/>
    <col min="4619" max="4619" width="15.7109375" style="3" bestFit="1" customWidth="1"/>
    <col min="4620" max="4620" width="17.5703125" style="3" bestFit="1" customWidth="1"/>
    <col min="4621" max="4621" width="15.7109375" style="3" bestFit="1" customWidth="1"/>
    <col min="4622" max="4622" width="17.5703125" style="3" bestFit="1" customWidth="1"/>
    <col min="4623" max="4623" width="15.7109375" style="3" bestFit="1" customWidth="1"/>
    <col min="4624" max="4624" width="17.5703125" style="3" bestFit="1" customWidth="1"/>
    <col min="4625" max="4625" width="15.7109375" style="3" bestFit="1" customWidth="1"/>
    <col min="4626" max="4626" width="17.5703125" style="3" bestFit="1" customWidth="1"/>
    <col min="4627" max="4627" width="15.7109375" style="3" bestFit="1" customWidth="1"/>
    <col min="4628" max="4628" width="17.5703125" style="3" bestFit="1" customWidth="1"/>
    <col min="4629" max="4629" width="15.7109375" style="3" bestFit="1" customWidth="1"/>
    <col min="4630" max="4864" width="8.85546875" style="3"/>
    <col min="4865" max="4865" width="29.140625" style="3" customWidth="1"/>
    <col min="4866" max="4866" width="17.5703125" style="3" bestFit="1" customWidth="1"/>
    <col min="4867" max="4867" width="15.7109375" style="3" bestFit="1" customWidth="1"/>
    <col min="4868" max="4868" width="17.5703125" style="3" bestFit="1" customWidth="1"/>
    <col min="4869" max="4869" width="15.7109375" style="3" bestFit="1" customWidth="1"/>
    <col min="4870" max="4870" width="17.5703125" style="3" bestFit="1" customWidth="1"/>
    <col min="4871" max="4871" width="15.7109375" style="3" bestFit="1" customWidth="1"/>
    <col min="4872" max="4872" width="17.5703125" style="3" bestFit="1" customWidth="1"/>
    <col min="4873" max="4873" width="15.7109375" style="3" bestFit="1" customWidth="1"/>
    <col min="4874" max="4874" width="17.5703125" style="3" bestFit="1" customWidth="1"/>
    <col min="4875" max="4875" width="15.7109375" style="3" bestFit="1" customWidth="1"/>
    <col min="4876" max="4876" width="17.5703125" style="3" bestFit="1" customWidth="1"/>
    <col min="4877" max="4877" width="15.7109375" style="3" bestFit="1" customWidth="1"/>
    <col min="4878" max="4878" width="17.5703125" style="3" bestFit="1" customWidth="1"/>
    <col min="4879" max="4879" width="15.7109375" style="3" bestFit="1" customWidth="1"/>
    <col min="4880" max="4880" width="17.5703125" style="3" bestFit="1" customWidth="1"/>
    <col min="4881" max="4881" width="15.7109375" style="3" bestFit="1" customWidth="1"/>
    <col min="4882" max="4882" width="17.5703125" style="3" bestFit="1" customWidth="1"/>
    <col min="4883" max="4883" width="15.7109375" style="3" bestFit="1" customWidth="1"/>
    <col min="4884" max="4884" width="17.5703125" style="3" bestFit="1" customWidth="1"/>
    <col min="4885" max="4885" width="15.7109375" style="3" bestFit="1" customWidth="1"/>
    <col min="4886" max="5120" width="8.85546875" style="3"/>
    <col min="5121" max="5121" width="29.140625" style="3" customWidth="1"/>
    <col min="5122" max="5122" width="17.5703125" style="3" bestFit="1" customWidth="1"/>
    <col min="5123" max="5123" width="15.7109375" style="3" bestFit="1" customWidth="1"/>
    <col min="5124" max="5124" width="17.5703125" style="3" bestFit="1" customWidth="1"/>
    <col min="5125" max="5125" width="15.7109375" style="3" bestFit="1" customWidth="1"/>
    <col min="5126" max="5126" width="17.5703125" style="3" bestFit="1" customWidth="1"/>
    <col min="5127" max="5127" width="15.7109375" style="3" bestFit="1" customWidth="1"/>
    <col min="5128" max="5128" width="17.5703125" style="3" bestFit="1" customWidth="1"/>
    <col min="5129" max="5129" width="15.7109375" style="3" bestFit="1" customWidth="1"/>
    <col min="5130" max="5130" width="17.5703125" style="3" bestFit="1" customWidth="1"/>
    <col min="5131" max="5131" width="15.7109375" style="3" bestFit="1" customWidth="1"/>
    <col min="5132" max="5132" width="17.5703125" style="3" bestFit="1" customWidth="1"/>
    <col min="5133" max="5133" width="15.7109375" style="3" bestFit="1" customWidth="1"/>
    <col min="5134" max="5134" width="17.5703125" style="3" bestFit="1" customWidth="1"/>
    <col min="5135" max="5135" width="15.7109375" style="3" bestFit="1" customWidth="1"/>
    <col min="5136" max="5136" width="17.5703125" style="3" bestFit="1" customWidth="1"/>
    <col min="5137" max="5137" width="15.7109375" style="3" bestFit="1" customWidth="1"/>
    <col min="5138" max="5138" width="17.5703125" style="3" bestFit="1" customWidth="1"/>
    <col min="5139" max="5139" width="15.7109375" style="3" bestFit="1" customWidth="1"/>
    <col min="5140" max="5140" width="17.5703125" style="3" bestFit="1" customWidth="1"/>
    <col min="5141" max="5141" width="15.7109375" style="3" bestFit="1" customWidth="1"/>
    <col min="5142" max="5376" width="8.85546875" style="3"/>
    <col min="5377" max="5377" width="29.140625" style="3" customWidth="1"/>
    <col min="5378" max="5378" width="17.5703125" style="3" bestFit="1" customWidth="1"/>
    <col min="5379" max="5379" width="15.7109375" style="3" bestFit="1" customWidth="1"/>
    <col min="5380" max="5380" width="17.5703125" style="3" bestFit="1" customWidth="1"/>
    <col min="5381" max="5381" width="15.7109375" style="3" bestFit="1" customWidth="1"/>
    <col min="5382" max="5382" width="17.5703125" style="3" bestFit="1" customWidth="1"/>
    <col min="5383" max="5383" width="15.7109375" style="3" bestFit="1" customWidth="1"/>
    <col min="5384" max="5384" width="17.5703125" style="3" bestFit="1" customWidth="1"/>
    <col min="5385" max="5385" width="15.7109375" style="3" bestFit="1" customWidth="1"/>
    <col min="5386" max="5386" width="17.5703125" style="3" bestFit="1" customWidth="1"/>
    <col min="5387" max="5387" width="15.7109375" style="3" bestFit="1" customWidth="1"/>
    <col min="5388" max="5388" width="17.5703125" style="3" bestFit="1" customWidth="1"/>
    <col min="5389" max="5389" width="15.7109375" style="3" bestFit="1" customWidth="1"/>
    <col min="5390" max="5390" width="17.5703125" style="3" bestFit="1" customWidth="1"/>
    <col min="5391" max="5391" width="15.7109375" style="3" bestFit="1" customWidth="1"/>
    <col min="5392" max="5392" width="17.5703125" style="3" bestFit="1" customWidth="1"/>
    <col min="5393" max="5393" width="15.7109375" style="3" bestFit="1" customWidth="1"/>
    <col min="5394" max="5394" width="17.5703125" style="3" bestFit="1" customWidth="1"/>
    <col min="5395" max="5395" width="15.7109375" style="3" bestFit="1" customWidth="1"/>
    <col min="5396" max="5396" width="17.5703125" style="3" bestFit="1" customWidth="1"/>
    <col min="5397" max="5397" width="15.7109375" style="3" bestFit="1" customWidth="1"/>
    <col min="5398" max="5632" width="8.85546875" style="3"/>
    <col min="5633" max="5633" width="29.140625" style="3" customWidth="1"/>
    <col min="5634" max="5634" width="17.5703125" style="3" bestFit="1" customWidth="1"/>
    <col min="5635" max="5635" width="15.7109375" style="3" bestFit="1" customWidth="1"/>
    <col min="5636" max="5636" width="17.5703125" style="3" bestFit="1" customWidth="1"/>
    <col min="5637" max="5637" width="15.7109375" style="3" bestFit="1" customWidth="1"/>
    <col min="5638" max="5638" width="17.5703125" style="3" bestFit="1" customWidth="1"/>
    <col min="5639" max="5639" width="15.7109375" style="3" bestFit="1" customWidth="1"/>
    <col min="5640" max="5640" width="17.5703125" style="3" bestFit="1" customWidth="1"/>
    <col min="5641" max="5641" width="15.7109375" style="3" bestFit="1" customWidth="1"/>
    <col min="5642" max="5642" width="17.5703125" style="3" bestFit="1" customWidth="1"/>
    <col min="5643" max="5643" width="15.7109375" style="3" bestFit="1" customWidth="1"/>
    <col min="5644" max="5644" width="17.5703125" style="3" bestFit="1" customWidth="1"/>
    <col min="5645" max="5645" width="15.7109375" style="3" bestFit="1" customWidth="1"/>
    <col min="5646" max="5646" width="17.5703125" style="3" bestFit="1" customWidth="1"/>
    <col min="5647" max="5647" width="15.7109375" style="3" bestFit="1" customWidth="1"/>
    <col min="5648" max="5648" width="17.5703125" style="3" bestFit="1" customWidth="1"/>
    <col min="5649" max="5649" width="15.7109375" style="3" bestFit="1" customWidth="1"/>
    <col min="5650" max="5650" width="17.5703125" style="3" bestFit="1" customWidth="1"/>
    <col min="5651" max="5651" width="15.7109375" style="3" bestFit="1" customWidth="1"/>
    <col min="5652" max="5652" width="17.5703125" style="3" bestFit="1" customWidth="1"/>
    <col min="5653" max="5653" width="15.7109375" style="3" bestFit="1" customWidth="1"/>
    <col min="5654" max="5888" width="8.85546875" style="3"/>
    <col min="5889" max="5889" width="29.140625" style="3" customWidth="1"/>
    <col min="5890" max="5890" width="17.5703125" style="3" bestFit="1" customWidth="1"/>
    <col min="5891" max="5891" width="15.7109375" style="3" bestFit="1" customWidth="1"/>
    <col min="5892" max="5892" width="17.5703125" style="3" bestFit="1" customWidth="1"/>
    <col min="5893" max="5893" width="15.7109375" style="3" bestFit="1" customWidth="1"/>
    <col min="5894" max="5894" width="17.5703125" style="3" bestFit="1" customWidth="1"/>
    <col min="5895" max="5895" width="15.7109375" style="3" bestFit="1" customWidth="1"/>
    <col min="5896" max="5896" width="17.5703125" style="3" bestFit="1" customWidth="1"/>
    <col min="5897" max="5897" width="15.7109375" style="3" bestFit="1" customWidth="1"/>
    <col min="5898" max="5898" width="17.5703125" style="3" bestFit="1" customWidth="1"/>
    <col min="5899" max="5899" width="15.7109375" style="3" bestFit="1" customWidth="1"/>
    <col min="5900" max="5900" width="17.5703125" style="3" bestFit="1" customWidth="1"/>
    <col min="5901" max="5901" width="15.7109375" style="3" bestFit="1" customWidth="1"/>
    <col min="5902" max="5902" width="17.5703125" style="3" bestFit="1" customWidth="1"/>
    <col min="5903" max="5903" width="15.7109375" style="3" bestFit="1" customWidth="1"/>
    <col min="5904" max="5904" width="17.5703125" style="3" bestFit="1" customWidth="1"/>
    <col min="5905" max="5905" width="15.7109375" style="3" bestFit="1" customWidth="1"/>
    <col min="5906" max="5906" width="17.5703125" style="3" bestFit="1" customWidth="1"/>
    <col min="5907" max="5907" width="15.7109375" style="3" bestFit="1" customWidth="1"/>
    <col min="5908" max="5908" width="17.5703125" style="3" bestFit="1" customWidth="1"/>
    <col min="5909" max="5909" width="15.7109375" style="3" bestFit="1" customWidth="1"/>
    <col min="5910" max="6144" width="8.85546875" style="3"/>
    <col min="6145" max="6145" width="29.140625" style="3" customWidth="1"/>
    <col min="6146" max="6146" width="17.5703125" style="3" bestFit="1" customWidth="1"/>
    <col min="6147" max="6147" width="15.7109375" style="3" bestFit="1" customWidth="1"/>
    <col min="6148" max="6148" width="17.5703125" style="3" bestFit="1" customWidth="1"/>
    <col min="6149" max="6149" width="15.7109375" style="3" bestFit="1" customWidth="1"/>
    <col min="6150" max="6150" width="17.5703125" style="3" bestFit="1" customWidth="1"/>
    <col min="6151" max="6151" width="15.7109375" style="3" bestFit="1" customWidth="1"/>
    <col min="6152" max="6152" width="17.5703125" style="3" bestFit="1" customWidth="1"/>
    <col min="6153" max="6153" width="15.7109375" style="3" bestFit="1" customWidth="1"/>
    <col min="6154" max="6154" width="17.5703125" style="3" bestFit="1" customWidth="1"/>
    <col min="6155" max="6155" width="15.7109375" style="3" bestFit="1" customWidth="1"/>
    <col min="6156" max="6156" width="17.5703125" style="3" bestFit="1" customWidth="1"/>
    <col min="6157" max="6157" width="15.7109375" style="3" bestFit="1" customWidth="1"/>
    <col min="6158" max="6158" width="17.5703125" style="3" bestFit="1" customWidth="1"/>
    <col min="6159" max="6159" width="15.7109375" style="3" bestFit="1" customWidth="1"/>
    <col min="6160" max="6160" width="17.5703125" style="3" bestFit="1" customWidth="1"/>
    <col min="6161" max="6161" width="15.7109375" style="3" bestFit="1" customWidth="1"/>
    <col min="6162" max="6162" width="17.5703125" style="3" bestFit="1" customWidth="1"/>
    <col min="6163" max="6163" width="15.7109375" style="3" bestFit="1" customWidth="1"/>
    <col min="6164" max="6164" width="17.5703125" style="3" bestFit="1" customWidth="1"/>
    <col min="6165" max="6165" width="15.7109375" style="3" bestFit="1" customWidth="1"/>
    <col min="6166" max="6400" width="8.85546875" style="3"/>
    <col min="6401" max="6401" width="29.140625" style="3" customWidth="1"/>
    <col min="6402" max="6402" width="17.5703125" style="3" bestFit="1" customWidth="1"/>
    <col min="6403" max="6403" width="15.7109375" style="3" bestFit="1" customWidth="1"/>
    <col min="6404" max="6404" width="17.5703125" style="3" bestFit="1" customWidth="1"/>
    <col min="6405" max="6405" width="15.7109375" style="3" bestFit="1" customWidth="1"/>
    <col min="6406" max="6406" width="17.5703125" style="3" bestFit="1" customWidth="1"/>
    <col min="6407" max="6407" width="15.7109375" style="3" bestFit="1" customWidth="1"/>
    <col min="6408" max="6408" width="17.5703125" style="3" bestFit="1" customWidth="1"/>
    <col min="6409" max="6409" width="15.7109375" style="3" bestFit="1" customWidth="1"/>
    <col min="6410" max="6410" width="17.5703125" style="3" bestFit="1" customWidth="1"/>
    <col min="6411" max="6411" width="15.7109375" style="3" bestFit="1" customWidth="1"/>
    <col min="6412" max="6412" width="17.5703125" style="3" bestFit="1" customWidth="1"/>
    <col min="6413" max="6413" width="15.7109375" style="3" bestFit="1" customWidth="1"/>
    <col min="6414" max="6414" width="17.5703125" style="3" bestFit="1" customWidth="1"/>
    <col min="6415" max="6415" width="15.7109375" style="3" bestFit="1" customWidth="1"/>
    <col min="6416" max="6416" width="17.5703125" style="3" bestFit="1" customWidth="1"/>
    <col min="6417" max="6417" width="15.7109375" style="3" bestFit="1" customWidth="1"/>
    <col min="6418" max="6418" width="17.5703125" style="3" bestFit="1" customWidth="1"/>
    <col min="6419" max="6419" width="15.7109375" style="3" bestFit="1" customWidth="1"/>
    <col min="6420" max="6420" width="17.5703125" style="3" bestFit="1" customWidth="1"/>
    <col min="6421" max="6421" width="15.7109375" style="3" bestFit="1" customWidth="1"/>
    <col min="6422" max="6656" width="8.85546875" style="3"/>
    <col min="6657" max="6657" width="29.140625" style="3" customWidth="1"/>
    <col min="6658" max="6658" width="17.5703125" style="3" bestFit="1" customWidth="1"/>
    <col min="6659" max="6659" width="15.7109375" style="3" bestFit="1" customWidth="1"/>
    <col min="6660" max="6660" width="17.5703125" style="3" bestFit="1" customWidth="1"/>
    <col min="6661" max="6661" width="15.7109375" style="3" bestFit="1" customWidth="1"/>
    <col min="6662" max="6662" width="17.5703125" style="3" bestFit="1" customWidth="1"/>
    <col min="6663" max="6663" width="15.7109375" style="3" bestFit="1" customWidth="1"/>
    <col min="6664" max="6664" width="17.5703125" style="3" bestFit="1" customWidth="1"/>
    <col min="6665" max="6665" width="15.7109375" style="3" bestFit="1" customWidth="1"/>
    <col min="6666" max="6666" width="17.5703125" style="3" bestFit="1" customWidth="1"/>
    <col min="6667" max="6667" width="15.7109375" style="3" bestFit="1" customWidth="1"/>
    <col min="6668" max="6668" width="17.5703125" style="3" bestFit="1" customWidth="1"/>
    <col min="6669" max="6669" width="15.7109375" style="3" bestFit="1" customWidth="1"/>
    <col min="6670" max="6670" width="17.5703125" style="3" bestFit="1" customWidth="1"/>
    <col min="6671" max="6671" width="15.7109375" style="3" bestFit="1" customWidth="1"/>
    <col min="6672" max="6672" width="17.5703125" style="3" bestFit="1" customWidth="1"/>
    <col min="6673" max="6673" width="15.7109375" style="3" bestFit="1" customWidth="1"/>
    <col min="6674" max="6674" width="17.5703125" style="3" bestFit="1" customWidth="1"/>
    <col min="6675" max="6675" width="15.7109375" style="3" bestFit="1" customWidth="1"/>
    <col min="6676" max="6676" width="17.5703125" style="3" bestFit="1" customWidth="1"/>
    <col min="6677" max="6677" width="15.7109375" style="3" bestFit="1" customWidth="1"/>
    <col min="6678" max="6912" width="8.85546875" style="3"/>
    <col min="6913" max="6913" width="29.140625" style="3" customWidth="1"/>
    <col min="6914" max="6914" width="17.5703125" style="3" bestFit="1" customWidth="1"/>
    <col min="6915" max="6915" width="15.7109375" style="3" bestFit="1" customWidth="1"/>
    <col min="6916" max="6916" width="17.5703125" style="3" bestFit="1" customWidth="1"/>
    <col min="6917" max="6917" width="15.7109375" style="3" bestFit="1" customWidth="1"/>
    <col min="6918" max="6918" width="17.5703125" style="3" bestFit="1" customWidth="1"/>
    <col min="6919" max="6919" width="15.7109375" style="3" bestFit="1" customWidth="1"/>
    <col min="6920" max="6920" width="17.5703125" style="3" bestFit="1" customWidth="1"/>
    <col min="6921" max="6921" width="15.7109375" style="3" bestFit="1" customWidth="1"/>
    <col min="6922" max="6922" width="17.5703125" style="3" bestFit="1" customWidth="1"/>
    <col min="6923" max="6923" width="15.7109375" style="3" bestFit="1" customWidth="1"/>
    <col min="6924" max="6924" width="17.5703125" style="3" bestFit="1" customWidth="1"/>
    <col min="6925" max="6925" width="15.7109375" style="3" bestFit="1" customWidth="1"/>
    <col min="6926" max="6926" width="17.5703125" style="3" bestFit="1" customWidth="1"/>
    <col min="6927" max="6927" width="15.7109375" style="3" bestFit="1" customWidth="1"/>
    <col min="6928" max="6928" width="17.5703125" style="3" bestFit="1" customWidth="1"/>
    <col min="6929" max="6929" width="15.7109375" style="3" bestFit="1" customWidth="1"/>
    <col min="6930" max="6930" width="17.5703125" style="3" bestFit="1" customWidth="1"/>
    <col min="6931" max="6931" width="15.7109375" style="3" bestFit="1" customWidth="1"/>
    <col min="6932" max="6932" width="17.5703125" style="3" bestFit="1" customWidth="1"/>
    <col min="6933" max="6933" width="15.7109375" style="3" bestFit="1" customWidth="1"/>
    <col min="6934" max="7168" width="8.85546875" style="3"/>
    <col min="7169" max="7169" width="29.140625" style="3" customWidth="1"/>
    <col min="7170" max="7170" width="17.5703125" style="3" bestFit="1" customWidth="1"/>
    <col min="7171" max="7171" width="15.7109375" style="3" bestFit="1" customWidth="1"/>
    <col min="7172" max="7172" width="17.5703125" style="3" bestFit="1" customWidth="1"/>
    <col min="7173" max="7173" width="15.7109375" style="3" bestFit="1" customWidth="1"/>
    <col min="7174" max="7174" width="17.5703125" style="3" bestFit="1" customWidth="1"/>
    <col min="7175" max="7175" width="15.7109375" style="3" bestFit="1" customWidth="1"/>
    <col min="7176" max="7176" width="17.5703125" style="3" bestFit="1" customWidth="1"/>
    <col min="7177" max="7177" width="15.7109375" style="3" bestFit="1" customWidth="1"/>
    <col min="7178" max="7178" width="17.5703125" style="3" bestFit="1" customWidth="1"/>
    <col min="7179" max="7179" width="15.7109375" style="3" bestFit="1" customWidth="1"/>
    <col min="7180" max="7180" width="17.5703125" style="3" bestFit="1" customWidth="1"/>
    <col min="7181" max="7181" width="15.7109375" style="3" bestFit="1" customWidth="1"/>
    <col min="7182" max="7182" width="17.5703125" style="3" bestFit="1" customWidth="1"/>
    <col min="7183" max="7183" width="15.7109375" style="3" bestFit="1" customWidth="1"/>
    <col min="7184" max="7184" width="17.5703125" style="3" bestFit="1" customWidth="1"/>
    <col min="7185" max="7185" width="15.7109375" style="3" bestFit="1" customWidth="1"/>
    <col min="7186" max="7186" width="17.5703125" style="3" bestFit="1" customWidth="1"/>
    <col min="7187" max="7187" width="15.7109375" style="3" bestFit="1" customWidth="1"/>
    <col min="7188" max="7188" width="17.5703125" style="3" bestFit="1" customWidth="1"/>
    <col min="7189" max="7189" width="15.7109375" style="3" bestFit="1" customWidth="1"/>
    <col min="7190" max="7424" width="8.85546875" style="3"/>
    <col min="7425" max="7425" width="29.140625" style="3" customWidth="1"/>
    <col min="7426" max="7426" width="17.5703125" style="3" bestFit="1" customWidth="1"/>
    <col min="7427" max="7427" width="15.7109375" style="3" bestFit="1" customWidth="1"/>
    <col min="7428" max="7428" width="17.5703125" style="3" bestFit="1" customWidth="1"/>
    <col min="7429" max="7429" width="15.7109375" style="3" bestFit="1" customWidth="1"/>
    <col min="7430" max="7430" width="17.5703125" style="3" bestFit="1" customWidth="1"/>
    <col min="7431" max="7431" width="15.7109375" style="3" bestFit="1" customWidth="1"/>
    <col min="7432" max="7432" width="17.5703125" style="3" bestFit="1" customWidth="1"/>
    <col min="7433" max="7433" width="15.7109375" style="3" bestFit="1" customWidth="1"/>
    <col min="7434" max="7434" width="17.5703125" style="3" bestFit="1" customWidth="1"/>
    <col min="7435" max="7435" width="15.7109375" style="3" bestFit="1" customWidth="1"/>
    <col min="7436" max="7436" width="17.5703125" style="3" bestFit="1" customWidth="1"/>
    <col min="7437" max="7437" width="15.7109375" style="3" bestFit="1" customWidth="1"/>
    <col min="7438" max="7438" width="17.5703125" style="3" bestFit="1" customWidth="1"/>
    <col min="7439" max="7439" width="15.7109375" style="3" bestFit="1" customWidth="1"/>
    <col min="7440" max="7440" width="17.5703125" style="3" bestFit="1" customWidth="1"/>
    <col min="7441" max="7441" width="15.7109375" style="3" bestFit="1" customWidth="1"/>
    <col min="7442" max="7442" width="17.5703125" style="3" bestFit="1" customWidth="1"/>
    <col min="7443" max="7443" width="15.7109375" style="3" bestFit="1" customWidth="1"/>
    <col min="7444" max="7444" width="17.5703125" style="3" bestFit="1" customWidth="1"/>
    <col min="7445" max="7445" width="15.7109375" style="3" bestFit="1" customWidth="1"/>
    <col min="7446" max="7680" width="8.85546875" style="3"/>
    <col min="7681" max="7681" width="29.140625" style="3" customWidth="1"/>
    <col min="7682" max="7682" width="17.5703125" style="3" bestFit="1" customWidth="1"/>
    <col min="7683" max="7683" width="15.7109375" style="3" bestFit="1" customWidth="1"/>
    <col min="7684" max="7684" width="17.5703125" style="3" bestFit="1" customWidth="1"/>
    <col min="7685" max="7685" width="15.7109375" style="3" bestFit="1" customWidth="1"/>
    <col min="7686" max="7686" width="17.5703125" style="3" bestFit="1" customWidth="1"/>
    <col min="7687" max="7687" width="15.7109375" style="3" bestFit="1" customWidth="1"/>
    <col min="7688" max="7688" width="17.5703125" style="3" bestFit="1" customWidth="1"/>
    <col min="7689" max="7689" width="15.7109375" style="3" bestFit="1" customWidth="1"/>
    <col min="7690" max="7690" width="17.5703125" style="3" bestFit="1" customWidth="1"/>
    <col min="7691" max="7691" width="15.7109375" style="3" bestFit="1" customWidth="1"/>
    <col min="7692" max="7692" width="17.5703125" style="3" bestFit="1" customWidth="1"/>
    <col min="7693" max="7693" width="15.7109375" style="3" bestFit="1" customWidth="1"/>
    <col min="7694" max="7694" width="17.5703125" style="3" bestFit="1" customWidth="1"/>
    <col min="7695" max="7695" width="15.7109375" style="3" bestFit="1" customWidth="1"/>
    <col min="7696" max="7696" width="17.5703125" style="3" bestFit="1" customWidth="1"/>
    <col min="7697" max="7697" width="15.7109375" style="3" bestFit="1" customWidth="1"/>
    <col min="7698" max="7698" width="17.5703125" style="3" bestFit="1" customWidth="1"/>
    <col min="7699" max="7699" width="15.7109375" style="3" bestFit="1" customWidth="1"/>
    <col min="7700" max="7700" width="17.5703125" style="3" bestFit="1" customWidth="1"/>
    <col min="7701" max="7701" width="15.7109375" style="3" bestFit="1" customWidth="1"/>
    <col min="7702" max="7936" width="8.85546875" style="3"/>
    <col min="7937" max="7937" width="29.140625" style="3" customWidth="1"/>
    <col min="7938" max="7938" width="17.5703125" style="3" bestFit="1" customWidth="1"/>
    <col min="7939" max="7939" width="15.7109375" style="3" bestFit="1" customWidth="1"/>
    <col min="7940" max="7940" width="17.5703125" style="3" bestFit="1" customWidth="1"/>
    <col min="7941" max="7941" width="15.7109375" style="3" bestFit="1" customWidth="1"/>
    <col min="7942" max="7942" width="17.5703125" style="3" bestFit="1" customWidth="1"/>
    <col min="7943" max="7943" width="15.7109375" style="3" bestFit="1" customWidth="1"/>
    <col min="7944" max="7944" width="17.5703125" style="3" bestFit="1" customWidth="1"/>
    <col min="7945" max="7945" width="15.7109375" style="3" bestFit="1" customWidth="1"/>
    <col min="7946" max="7946" width="17.5703125" style="3" bestFit="1" customWidth="1"/>
    <col min="7947" max="7947" width="15.7109375" style="3" bestFit="1" customWidth="1"/>
    <col min="7948" max="7948" width="17.5703125" style="3" bestFit="1" customWidth="1"/>
    <col min="7949" max="7949" width="15.7109375" style="3" bestFit="1" customWidth="1"/>
    <col min="7950" max="7950" width="17.5703125" style="3" bestFit="1" customWidth="1"/>
    <col min="7951" max="7951" width="15.7109375" style="3" bestFit="1" customWidth="1"/>
    <col min="7952" max="7952" width="17.5703125" style="3" bestFit="1" customWidth="1"/>
    <col min="7953" max="7953" width="15.7109375" style="3" bestFit="1" customWidth="1"/>
    <col min="7954" max="7954" width="17.5703125" style="3" bestFit="1" customWidth="1"/>
    <col min="7955" max="7955" width="15.7109375" style="3" bestFit="1" customWidth="1"/>
    <col min="7956" max="7956" width="17.5703125" style="3" bestFit="1" customWidth="1"/>
    <col min="7957" max="7957" width="15.7109375" style="3" bestFit="1" customWidth="1"/>
    <col min="7958" max="8192" width="8.85546875" style="3"/>
    <col min="8193" max="8193" width="29.140625" style="3" customWidth="1"/>
    <col min="8194" max="8194" width="17.5703125" style="3" bestFit="1" customWidth="1"/>
    <col min="8195" max="8195" width="15.7109375" style="3" bestFit="1" customWidth="1"/>
    <col min="8196" max="8196" width="17.5703125" style="3" bestFit="1" customWidth="1"/>
    <col min="8197" max="8197" width="15.7109375" style="3" bestFit="1" customWidth="1"/>
    <col min="8198" max="8198" width="17.5703125" style="3" bestFit="1" customWidth="1"/>
    <col min="8199" max="8199" width="15.7109375" style="3" bestFit="1" customWidth="1"/>
    <col min="8200" max="8200" width="17.5703125" style="3" bestFit="1" customWidth="1"/>
    <col min="8201" max="8201" width="15.7109375" style="3" bestFit="1" customWidth="1"/>
    <col min="8202" max="8202" width="17.5703125" style="3" bestFit="1" customWidth="1"/>
    <col min="8203" max="8203" width="15.7109375" style="3" bestFit="1" customWidth="1"/>
    <col min="8204" max="8204" width="17.5703125" style="3" bestFit="1" customWidth="1"/>
    <col min="8205" max="8205" width="15.7109375" style="3" bestFit="1" customWidth="1"/>
    <col min="8206" max="8206" width="17.5703125" style="3" bestFit="1" customWidth="1"/>
    <col min="8207" max="8207" width="15.7109375" style="3" bestFit="1" customWidth="1"/>
    <col min="8208" max="8208" width="17.5703125" style="3" bestFit="1" customWidth="1"/>
    <col min="8209" max="8209" width="15.7109375" style="3" bestFit="1" customWidth="1"/>
    <col min="8210" max="8210" width="17.5703125" style="3" bestFit="1" customWidth="1"/>
    <col min="8211" max="8211" width="15.7109375" style="3" bestFit="1" customWidth="1"/>
    <col min="8212" max="8212" width="17.5703125" style="3" bestFit="1" customWidth="1"/>
    <col min="8213" max="8213" width="15.7109375" style="3" bestFit="1" customWidth="1"/>
    <col min="8214" max="8448" width="8.85546875" style="3"/>
    <col min="8449" max="8449" width="29.140625" style="3" customWidth="1"/>
    <col min="8450" max="8450" width="17.5703125" style="3" bestFit="1" customWidth="1"/>
    <col min="8451" max="8451" width="15.7109375" style="3" bestFit="1" customWidth="1"/>
    <col min="8452" max="8452" width="17.5703125" style="3" bestFit="1" customWidth="1"/>
    <col min="8453" max="8453" width="15.7109375" style="3" bestFit="1" customWidth="1"/>
    <col min="8454" max="8454" width="17.5703125" style="3" bestFit="1" customWidth="1"/>
    <col min="8455" max="8455" width="15.7109375" style="3" bestFit="1" customWidth="1"/>
    <col min="8456" max="8456" width="17.5703125" style="3" bestFit="1" customWidth="1"/>
    <col min="8457" max="8457" width="15.7109375" style="3" bestFit="1" customWidth="1"/>
    <col min="8458" max="8458" width="17.5703125" style="3" bestFit="1" customWidth="1"/>
    <col min="8459" max="8459" width="15.7109375" style="3" bestFit="1" customWidth="1"/>
    <col min="8460" max="8460" width="17.5703125" style="3" bestFit="1" customWidth="1"/>
    <col min="8461" max="8461" width="15.7109375" style="3" bestFit="1" customWidth="1"/>
    <col min="8462" max="8462" width="17.5703125" style="3" bestFit="1" customWidth="1"/>
    <col min="8463" max="8463" width="15.7109375" style="3" bestFit="1" customWidth="1"/>
    <col min="8464" max="8464" width="17.5703125" style="3" bestFit="1" customWidth="1"/>
    <col min="8465" max="8465" width="15.7109375" style="3" bestFit="1" customWidth="1"/>
    <col min="8466" max="8466" width="17.5703125" style="3" bestFit="1" customWidth="1"/>
    <col min="8467" max="8467" width="15.7109375" style="3" bestFit="1" customWidth="1"/>
    <col min="8468" max="8468" width="17.5703125" style="3" bestFit="1" customWidth="1"/>
    <col min="8469" max="8469" width="15.7109375" style="3" bestFit="1" customWidth="1"/>
    <col min="8470" max="8704" width="8.85546875" style="3"/>
    <col min="8705" max="8705" width="29.140625" style="3" customWidth="1"/>
    <col min="8706" max="8706" width="17.5703125" style="3" bestFit="1" customWidth="1"/>
    <col min="8707" max="8707" width="15.7109375" style="3" bestFit="1" customWidth="1"/>
    <col min="8708" max="8708" width="17.5703125" style="3" bestFit="1" customWidth="1"/>
    <col min="8709" max="8709" width="15.7109375" style="3" bestFit="1" customWidth="1"/>
    <col min="8710" max="8710" width="17.5703125" style="3" bestFit="1" customWidth="1"/>
    <col min="8711" max="8711" width="15.7109375" style="3" bestFit="1" customWidth="1"/>
    <col min="8712" max="8712" width="17.5703125" style="3" bestFit="1" customWidth="1"/>
    <col min="8713" max="8713" width="15.7109375" style="3" bestFit="1" customWidth="1"/>
    <col min="8714" max="8714" width="17.5703125" style="3" bestFit="1" customWidth="1"/>
    <col min="8715" max="8715" width="15.7109375" style="3" bestFit="1" customWidth="1"/>
    <col min="8716" max="8716" width="17.5703125" style="3" bestFit="1" customWidth="1"/>
    <col min="8717" max="8717" width="15.7109375" style="3" bestFit="1" customWidth="1"/>
    <col min="8718" max="8718" width="17.5703125" style="3" bestFit="1" customWidth="1"/>
    <col min="8719" max="8719" width="15.7109375" style="3" bestFit="1" customWidth="1"/>
    <col min="8720" max="8720" width="17.5703125" style="3" bestFit="1" customWidth="1"/>
    <col min="8721" max="8721" width="15.7109375" style="3" bestFit="1" customWidth="1"/>
    <col min="8722" max="8722" width="17.5703125" style="3" bestFit="1" customWidth="1"/>
    <col min="8723" max="8723" width="15.7109375" style="3" bestFit="1" customWidth="1"/>
    <col min="8724" max="8724" width="17.5703125" style="3" bestFit="1" customWidth="1"/>
    <col min="8725" max="8725" width="15.7109375" style="3" bestFit="1" customWidth="1"/>
    <col min="8726" max="8960" width="8.85546875" style="3"/>
    <col min="8961" max="8961" width="29.140625" style="3" customWidth="1"/>
    <col min="8962" max="8962" width="17.5703125" style="3" bestFit="1" customWidth="1"/>
    <col min="8963" max="8963" width="15.7109375" style="3" bestFit="1" customWidth="1"/>
    <col min="8964" max="8964" width="17.5703125" style="3" bestFit="1" customWidth="1"/>
    <col min="8965" max="8965" width="15.7109375" style="3" bestFit="1" customWidth="1"/>
    <col min="8966" max="8966" width="17.5703125" style="3" bestFit="1" customWidth="1"/>
    <col min="8967" max="8967" width="15.7109375" style="3" bestFit="1" customWidth="1"/>
    <col min="8968" max="8968" width="17.5703125" style="3" bestFit="1" customWidth="1"/>
    <col min="8969" max="8969" width="15.7109375" style="3" bestFit="1" customWidth="1"/>
    <col min="8970" max="8970" width="17.5703125" style="3" bestFit="1" customWidth="1"/>
    <col min="8971" max="8971" width="15.7109375" style="3" bestFit="1" customWidth="1"/>
    <col min="8972" max="8972" width="17.5703125" style="3" bestFit="1" customWidth="1"/>
    <col min="8973" max="8973" width="15.7109375" style="3" bestFit="1" customWidth="1"/>
    <col min="8974" max="8974" width="17.5703125" style="3" bestFit="1" customWidth="1"/>
    <col min="8975" max="8975" width="15.7109375" style="3" bestFit="1" customWidth="1"/>
    <col min="8976" max="8976" width="17.5703125" style="3" bestFit="1" customWidth="1"/>
    <col min="8977" max="8977" width="15.7109375" style="3" bestFit="1" customWidth="1"/>
    <col min="8978" max="8978" width="17.5703125" style="3" bestFit="1" customWidth="1"/>
    <col min="8979" max="8979" width="15.7109375" style="3" bestFit="1" customWidth="1"/>
    <col min="8980" max="8980" width="17.5703125" style="3" bestFit="1" customWidth="1"/>
    <col min="8981" max="8981" width="15.7109375" style="3" bestFit="1" customWidth="1"/>
    <col min="8982" max="9216" width="8.85546875" style="3"/>
    <col min="9217" max="9217" width="29.140625" style="3" customWidth="1"/>
    <col min="9218" max="9218" width="17.5703125" style="3" bestFit="1" customWidth="1"/>
    <col min="9219" max="9219" width="15.7109375" style="3" bestFit="1" customWidth="1"/>
    <col min="9220" max="9220" width="17.5703125" style="3" bestFit="1" customWidth="1"/>
    <col min="9221" max="9221" width="15.7109375" style="3" bestFit="1" customWidth="1"/>
    <col min="9222" max="9222" width="17.5703125" style="3" bestFit="1" customWidth="1"/>
    <col min="9223" max="9223" width="15.7109375" style="3" bestFit="1" customWidth="1"/>
    <col min="9224" max="9224" width="17.5703125" style="3" bestFit="1" customWidth="1"/>
    <col min="9225" max="9225" width="15.7109375" style="3" bestFit="1" customWidth="1"/>
    <col min="9226" max="9226" width="17.5703125" style="3" bestFit="1" customWidth="1"/>
    <col min="9227" max="9227" width="15.7109375" style="3" bestFit="1" customWidth="1"/>
    <col min="9228" max="9228" width="17.5703125" style="3" bestFit="1" customWidth="1"/>
    <col min="9229" max="9229" width="15.7109375" style="3" bestFit="1" customWidth="1"/>
    <col min="9230" max="9230" width="17.5703125" style="3" bestFit="1" customWidth="1"/>
    <col min="9231" max="9231" width="15.7109375" style="3" bestFit="1" customWidth="1"/>
    <col min="9232" max="9232" width="17.5703125" style="3" bestFit="1" customWidth="1"/>
    <col min="9233" max="9233" width="15.7109375" style="3" bestFit="1" customWidth="1"/>
    <col min="9234" max="9234" width="17.5703125" style="3" bestFit="1" customWidth="1"/>
    <col min="9235" max="9235" width="15.7109375" style="3" bestFit="1" customWidth="1"/>
    <col min="9236" max="9236" width="17.5703125" style="3" bestFit="1" customWidth="1"/>
    <col min="9237" max="9237" width="15.7109375" style="3" bestFit="1" customWidth="1"/>
    <col min="9238" max="9472" width="8.85546875" style="3"/>
    <col min="9473" max="9473" width="29.140625" style="3" customWidth="1"/>
    <col min="9474" max="9474" width="17.5703125" style="3" bestFit="1" customWidth="1"/>
    <col min="9475" max="9475" width="15.7109375" style="3" bestFit="1" customWidth="1"/>
    <col min="9476" max="9476" width="17.5703125" style="3" bestFit="1" customWidth="1"/>
    <col min="9477" max="9477" width="15.7109375" style="3" bestFit="1" customWidth="1"/>
    <col min="9478" max="9478" width="17.5703125" style="3" bestFit="1" customWidth="1"/>
    <col min="9479" max="9479" width="15.7109375" style="3" bestFit="1" customWidth="1"/>
    <col min="9480" max="9480" width="17.5703125" style="3" bestFit="1" customWidth="1"/>
    <col min="9481" max="9481" width="15.7109375" style="3" bestFit="1" customWidth="1"/>
    <col min="9482" max="9482" width="17.5703125" style="3" bestFit="1" customWidth="1"/>
    <col min="9483" max="9483" width="15.7109375" style="3" bestFit="1" customWidth="1"/>
    <col min="9484" max="9484" width="17.5703125" style="3" bestFit="1" customWidth="1"/>
    <col min="9485" max="9485" width="15.7109375" style="3" bestFit="1" customWidth="1"/>
    <col min="9486" max="9486" width="17.5703125" style="3" bestFit="1" customWidth="1"/>
    <col min="9487" max="9487" width="15.7109375" style="3" bestFit="1" customWidth="1"/>
    <col min="9488" max="9488" width="17.5703125" style="3" bestFit="1" customWidth="1"/>
    <col min="9489" max="9489" width="15.7109375" style="3" bestFit="1" customWidth="1"/>
    <col min="9490" max="9490" width="17.5703125" style="3" bestFit="1" customWidth="1"/>
    <col min="9491" max="9491" width="15.7109375" style="3" bestFit="1" customWidth="1"/>
    <col min="9492" max="9492" width="17.5703125" style="3" bestFit="1" customWidth="1"/>
    <col min="9493" max="9493" width="15.7109375" style="3" bestFit="1" customWidth="1"/>
    <col min="9494" max="9728" width="8.85546875" style="3"/>
    <col min="9729" max="9729" width="29.140625" style="3" customWidth="1"/>
    <col min="9730" max="9730" width="17.5703125" style="3" bestFit="1" customWidth="1"/>
    <col min="9731" max="9731" width="15.7109375" style="3" bestFit="1" customWidth="1"/>
    <col min="9732" max="9732" width="17.5703125" style="3" bestFit="1" customWidth="1"/>
    <col min="9733" max="9733" width="15.7109375" style="3" bestFit="1" customWidth="1"/>
    <col min="9734" max="9734" width="17.5703125" style="3" bestFit="1" customWidth="1"/>
    <col min="9735" max="9735" width="15.7109375" style="3" bestFit="1" customWidth="1"/>
    <col min="9736" max="9736" width="17.5703125" style="3" bestFit="1" customWidth="1"/>
    <col min="9737" max="9737" width="15.7109375" style="3" bestFit="1" customWidth="1"/>
    <col min="9738" max="9738" width="17.5703125" style="3" bestFit="1" customWidth="1"/>
    <col min="9739" max="9739" width="15.7109375" style="3" bestFit="1" customWidth="1"/>
    <col min="9740" max="9740" width="17.5703125" style="3" bestFit="1" customWidth="1"/>
    <col min="9741" max="9741" width="15.7109375" style="3" bestFit="1" customWidth="1"/>
    <col min="9742" max="9742" width="17.5703125" style="3" bestFit="1" customWidth="1"/>
    <col min="9743" max="9743" width="15.7109375" style="3" bestFit="1" customWidth="1"/>
    <col min="9744" max="9744" width="17.5703125" style="3" bestFit="1" customWidth="1"/>
    <col min="9745" max="9745" width="15.7109375" style="3" bestFit="1" customWidth="1"/>
    <col min="9746" max="9746" width="17.5703125" style="3" bestFit="1" customWidth="1"/>
    <col min="9747" max="9747" width="15.7109375" style="3" bestFit="1" customWidth="1"/>
    <col min="9748" max="9748" width="17.5703125" style="3" bestFit="1" customWidth="1"/>
    <col min="9749" max="9749" width="15.7109375" style="3" bestFit="1" customWidth="1"/>
    <col min="9750" max="9984" width="8.85546875" style="3"/>
    <col min="9985" max="9985" width="29.140625" style="3" customWidth="1"/>
    <col min="9986" max="9986" width="17.5703125" style="3" bestFit="1" customWidth="1"/>
    <col min="9987" max="9987" width="15.7109375" style="3" bestFit="1" customWidth="1"/>
    <col min="9988" max="9988" width="17.5703125" style="3" bestFit="1" customWidth="1"/>
    <col min="9989" max="9989" width="15.7109375" style="3" bestFit="1" customWidth="1"/>
    <col min="9990" max="9990" width="17.5703125" style="3" bestFit="1" customWidth="1"/>
    <col min="9991" max="9991" width="15.7109375" style="3" bestFit="1" customWidth="1"/>
    <col min="9992" max="9992" width="17.5703125" style="3" bestFit="1" customWidth="1"/>
    <col min="9993" max="9993" width="15.7109375" style="3" bestFit="1" customWidth="1"/>
    <col min="9994" max="9994" width="17.5703125" style="3" bestFit="1" customWidth="1"/>
    <col min="9995" max="9995" width="15.7109375" style="3" bestFit="1" customWidth="1"/>
    <col min="9996" max="9996" width="17.5703125" style="3" bestFit="1" customWidth="1"/>
    <col min="9997" max="9997" width="15.7109375" style="3" bestFit="1" customWidth="1"/>
    <col min="9998" max="9998" width="17.5703125" style="3" bestFit="1" customWidth="1"/>
    <col min="9999" max="9999" width="15.7109375" style="3" bestFit="1" customWidth="1"/>
    <col min="10000" max="10000" width="17.5703125" style="3" bestFit="1" customWidth="1"/>
    <col min="10001" max="10001" width="15.7109375" style="3" bestFit="1" customWidth="1"/>
    <col min="10002" max="10002" width="17.5703125" style="3" bestFit="1" customWidth="1"/>
    <col min="10003" max="10003" width="15.7109375" style="3" bestFit="1" customWidth="1"/>
    <col min="10004" max="10004" width="17.5703125" style="3" bestFit="1" customWidth="1"/>
    <col min="10005" max="10005" width="15.7109375" style="3" bestFit="1" customWidth="1"/>
    <col min="10006" max="10240" width="8.85546875" style="3"/>
    <col min="10241" max="10241" width="29.140625" style="3" customWidth="1"/>
    <col min="10242" max="10242" width="17.5703125" style="3" bestFit="1" customWidth="1"/>
    <col min="10243" max="10243" width="15.7109375" style="3" bestFit="1" customWidth="1"/>
    <col min="10244" max="10244" width="17.5703125" style="3" bestFit="1" customWidth="1"/>
    <col min="10245" max="10245" width="15.7109375" style="3" bestFit="1" customWidth="1"/>
    <col min="10246" max="10246" width="17.5703125" style="3" bestFit="1" customWidth="1"/>
    <col min="10247" max="10247" width="15.7109375" style="3" bestFit="1" customWidth="1"/>
    <col min="10248" max="10248" width="17.5703125" style="3" bestFit="1" customWidth="1"/>
    <col min="10249" max="10249" width="15.7109375" style="3" bestFit="1" customWidth="1"/>
    <col min="10250" max="10250" width="17.5703125" style="3" bestFit="1" customWidth="1"/>
    <col min="10251" max="10251" width="15.7109375" style="3" bestFit="1" customWidth="1"/>
    <col min="10252" max="10252" width="17.5703125" style="3" bestFit="1" customWidth="1"/>
    <col min="10253" max="10253" width="15.7109375" style="3" bestFit="1" customWidth="1"/>
    <col min="10254" max="10254" width="17.5703125" style="3" bestFit="1" customWidth="1"/>
    <col min="10255" max="10255" width="15.7109375" style="3" bestFit="1" customWidth="1"/>
    <col min="10256" max="10256" width="17.5703125" style="3" bestFit="1" customWidth="1"/>
    <col min="10257" max="10257" width="15.7109375" style="3" bestFit="1" customWidth="1"/>
    <col min="10258" max="10258" width="17.5703125" style="3" bestFit="1" customWidth="1"/>
    <col min="10259" max="10259" width="15.7109375" style="3" bestFit="1" customWidth="1"/>
    <col min="10260" max="10260" width="17.5703125" style="3" bestFit="1" customWidth="1"/>
    <col min="10261" max="10261" width="15.7109375" style="3" bestFit="1" customWidth="1"/>
    <col min="10262" max="10496" width="8.85546875" style="3"/>
    <col min="10497" max="10497" width="29.140625" style="3" customWidth="1"/>
    <col min="10498" max="10498" width="17.5703125" style="3" bestFit="1" customWidth="1"/>
    <col min="10499" max="10499" width="15.7109375" style="3" bestFit="1" customWidth="1"/>
    <col min="10500" max="10500" width="17.5703125" style="3" bestFit="1" customWidth="1"/>
    <col min="10501" max="10501" width="15.7109375" style="3" bestFit="1" customWidth="1"/>
    <col min="10502" max="10502" width="17.5703125" style="3" bestFit="1" customWidth="1"/>
    <col min="10503" max="10503" width="15.7109375" style="3" bestFit="1" customWidth="1"/>
    <col min="10504" max="10504" width="17.5703125" style="3" bestFit="1" customWidth="1"/>
    <col min="10505" max="10505" width="15.7109375" style="3" bestFit="1" customWidth="1"/>
    <col min="10506" max="10506" width="17.5703125" style="3" bestFit="1" customWidth="1"/>
    <col min="10507" max="10507" width="15.7109375" style="3" bestFit="1" customWidth="1"/>
    <col min="10508" max="10508" width="17.5703125" style="3" bestFit="1" customWidth="1"/>
    <col min="10509" max="10509" width="15.7109375" style="3" bestFit="1" customWidth="1"/>
    <col min="10510" max="10510" width="17.5703125" style="3" bestFit="1" customWidth="1"/>
    <col min="10511" max="10511" width="15.7109375" style="3" bestFit="1" customWidth="1"/>
    <col min="10512" max="10512" width="17.5703125" style="3" bestFit="1" customWidth="1"/>
    <col min="10513" max="10513" width="15.7109375" style="3" bestFit="1" customWidth="1"/>
    <col min="10514" max="10514" width="17.5703125" style="3" bestFit="1" customWidth="1"/>
    <col min="10515" max="10515" width="15.7109375" style="3" bestFit="1" customWidth="1"/>
    <col min="10516" max="10516" width="17.5703125" style="3" bestFit="1" customWidth="1"/>
    <col min="10517" max="10517" width="15.7109375" style="3" bestFit="1" customWidth="1"/>
    <col min="10518" max="10752" width="8.85546875" style="3"/>
    <col min="10753" max="10753" width="29.140625" style="3" customWidth="1"/>
    <col min="10754" max="10754" width="17.5703125" style="3" bestFit="1" customWidth="1"/>
    <col min="10755" max="10755" width="15.7109375" style="3" bestFit="1" customWidth="1"/>
    <col min="10756" max="10756" width="17.5703125" style="3" bestFit="1" customWidth="1"/>
    <col min="10757" max="10757" width="15.7109375" style="3" bestFit="1" customWidth="1"/>
    <col min="10758" max="10758" width="17.5703125" style="3" bestFit="1" customWidth="1"/>
    <col min="10759" max="10759" width="15.7109375" style="3" bestFit="1" customWidth="1"/>
    <col min="10760" max="10760" width="17.5703125" style="3" bestFit="1" customWidth="1"/>
    <col min="10761" max="10761" width="15.7109375" style="3" bestFit="1" customWidth="1"/>
    <col min="10762" max="10762" width="17.5703125" style="3" bestFit="1" customWidth="1"/>
    <col min="10763" max="10763" width="15.7109375" style="3" bestFit="1" customWidth="1"/>
    <col min="10764" max="10764" width="17.5703125" style="3" bestFit="1" customWidth="1"/>
    <col min="10765" max="10765" width="15.7109375" style="3" bestFit="1" customWidth="1"/>
    <col min="10766" max="10766" width="17.5703125" style="3" bestFit="1" customWidth="1"/>
    <col min="10767" max="10767" width="15.7109375" style="3" bestFit="1" customWidth="1"/>
    <col min="10768" max="10768" width="17.5703125" style="3" bestFit="1" customWidth="1"/>
    <col min="10769" max="10769" width="15.7109375" style="3" bestFit="1" customWidth="1"/>
    <col min="10770" max="10770" width="17.5703125" style="3" bestFit="1" customWidth="1"/>
    <col min="10771" max="10771" width="15.7109375" style="3" bestFit="1" customWidth="1"/>
    <col min="10772" max="10772" width="17.5703125" style="3" bestFit="1" customWidth="1"/>
    <col min="10773" max="10773" width="15.7109375" style="3" bestFit="1" customWidth="1"/>
    <col min="10774" max="11008" width="8.85546875" style="3"/>
    <col min="11009" max="11009" width="29.140625" style="3" customWidth="1"/>
    <col min="11010" max="11010" width="17.5703125" style="3" bestFit="1" customWidth="1"/>
    <col min="11011" max="11011" width="15.7109375" style="3" bestFit="1" customWidth="1"/>
    <col min="11012" max="11012" width="17.5703125" style="3" bestFit="1" customWidth="1"/>
    <col min="11013" max="11013" width="15.7109375" style="3" bestFit="1" customWidth="1"/>
    <col min="11014" max="11014" width="17.5703125" style="3" bestFit="1" customWidth="1"/>
    <col min="11015" max="11015" width="15.7109375" style="3" bestFit="1" customWidth="1"/>
    <col min="11016" max="11016" width="17.5703125" style="3" bestFit="1" customWidth="1"/>
    <col min="11017" max="11017" width="15.7109375" style="3" bestFit="1" customWidth="1"/>
    <col min="11018" max="11018" width="17.5703125" style="3" bestFit="1" customWidth="1"/>
    <col min="11019" max="11019" width="15.7109375" style="3" bestFit="1" customWidth="1"/>
    <col min="11020" max="11020" width="17.5703125" style="3" bestFit="1" customWidth="1"/>
    <col min="11021" max="11021" width="15.7109375" style="3" bestFit="1" customWidth="1"/>
    <col min="11022" max="11022" width="17.5703125" style="3" bestFit="1" customWidth="1"/>
    <col min="11023" max="11023" width="15.7109375" style="3" bestFit="1" customWidth="1"/>
    <col min="11024" max="11024" width="17.5703125" style="3" bestFit="1" customWidth="1"/>
    <col min="11025" max="11025" width="15.7109375" style="3" bestFit="1" customWidth="1"/>
    <col min="11026" max="11026" width="17.5703125" style="3" bestFit="1" customWidth="1"/>
    <col min="11027" max="11027" width="15.7109375" style="3" bestFit="1" customWidth="1"/>
    <col min="11028" max="11028" width="17.5703125" style="3" bestFit="1" customWidth="1"/>
    <col min="11029" max="11029" width="15.7109375" style="3" bestFit="1" customWidth="1"/>
    <col min="11030" max="11264" width="8.85546875" style="3"/>
    <col min="11265" max="11265" width="29.140625" style="3" customWidth="1"/>
    <col min="11266" max="11266" width="17.5703125" style="3" bestFit="1" customWidth="1"/>
    <col min="11267" max="11267" width="15.7109375" style="3" bestFit="1" customWidth="1"/>
    <col min="11268" max="11268" width="17.5703125" style="3" bestFit="1" customWidth="1"/>
    <col min="11269" max="11269" width="15.7109375" style="3" bestFit="1" customWidth="1"/>
    <col min="11270" max="11270" width="17.5703125" style="3" bestFit="1" customWidth="1"/>
    <col min="11271" max="11271" width="15.7109375" style="3" bestFit="1" customWidth="1"/>
    <col min="11272" max="11272" width="17.5703125" style="3" bestFit="1" customWidth="1"/>
    <col min="11273" max="11273" width="15.7109375" style="3" bestFit="1" customWidth="1"/>
    <col min="11274" max="11274" width="17.5703125" style="3" bestFit="1" customWidth="1"/>
    <col min="11275" max="11275" width="15.7109375" style="3" bestFit="1" customWidth="1"/>
    <col min="11276" max="11276" width="17.5703125" style="3" bestFit="1" customWidth="1"/>
    <col min="11277" max="11277" width="15.7109375" style="3" bestFit="1" customWidth="1"/>
    <col min="11278" max="11278" width="17.5703125" style="3" bestFit="1" customWidth="1"/>
    <col min="11279" max="11279" width="15.7109375" style="3" bestFit="1" customWidth="1"/>
    <col min="11280" max="11280" width="17.5703125" style="3" bestFit="1" customWidth="1"/>
    <col min="11281" max="11281" width="15.7109375" style="3" bestFit="1" customWidth="1"/>
    <col min="11282" max="11282" width="17.5703125" style="3" bestFit="1" customWidth="1"/>
    <col min="11283" max="11283" width="15.7109375" style="3" bestFit="1" customWidth="1"/>
    <col min="11284" max="11284" width="17.5703125" style="3" bestFit="1" customWidth="1"/>
    <col min="11285" max="11285" width="15.7109375" style="3" bestFit="1" customWidth="1"/>
    <col min="11286" max="11520" width="8.85546875" style="3"/>
    <col min="11521" max="11521" width="29.140625" style="3" customWidth="1"/>
    <col min="11522" max="11522" width="17.5703125" style="3" bestFit="1" customWidth="1"/>
    <col min="11523" max="11523" width="15.7109375" style="3" bestFit="1" customWidth="1"/>
    <col min="11524" max="11524" width="17.5703125" style="3" bestFit="1" customWidth="1"/>
    <col min="11525" max="11525" width="15.7109375" style="3" bestFit="1" customWidth="1"/>
    <col min="11526" max="11526" width="17.5703125" style="3" bestFit="1" customWidth="1"/>
    <col min="11527" max="11527" width="15.7109375" style="3" bestFit="1" customWidth="1"/>
    <col min="11528" max="11528" width="17.5703125" style="3" bestFit="1" customWidth="1"/>
    <col min="11529" max="11529" width="15.7109375" style="3" bestFit="1" customWidth="1"/>
    <col min="11530" max="11530" width="17.5703125" style="3" bestFit="1" customWidth="1"/>
    <col min="11531" max="11531" width="15.7109375" style="3" bestFit="1" customWidth="1"/>
    <col min="11532" max="11532" width="17.5703125" style="3" bestFit="1" customWidth="1"/>
    <col min="11533" max="11533" width="15.7109375" style="3" bestFit="1" customWidth="1"/>
    <col min="11534" max="11534" width="17.5703125" style="3" bestFit="1" customWidth="1"/>
    <col min="11535" max="11535" width="15.7109375" style="3" bestFit="1" customWidth="1"/>
    <col min="11536" max="11536" width="17.5703125" style="3" bestFit="1" customWidth="1"/>
    <col min="11537" max="11537" width="15.7109375" style="3" bestFit="1" customWidth="1"/>
    <col min="11538" max="11538" width="17.5703125" style="3" bestFit="1" customWidth="1"/>
    <col min="11539" max="11539" width="15.7109375" style="3" bestFit="1" customWidth="1"/>
    <col min="11540" max="11540" width="17.5703125" style="3" bestFit="1" customWidth="1"/>
    <col min="11541" max="11541" width="15.7109375" style="3" bestFit="1" customWidth="1"/>
    <col min="11542" max="11776" width="8.85546875" style="3"/>
    <col min="11777" max="11777" width="29.140625" style="3" customWidth="1"/>
    <col min="11778" max="11778" width="17.5703125" style="3" bestFit="1" customWidth="1"/>
    <col min="11779" max="11779" width="15.7109375" style="3" bestFit="1" customWidth="1"/>
    <col min="11780" max="11780" width="17.5703125" style="3" bestFit="1" customWidth="1"/>
    <col min="11781" max="11781" width="15.7109375" style="3" bestFit="1" customWidth="1"/>
    <col min="11782" max="11782" width="17.5703125" style="3" bestFit="1" customWidth="1"/>
    <col min="11783" max="11783" width="15.7109375" style="3" bestFit="1" customWidth="1"/>
    <col min="11784" max="11784" width="17.5703125" style="3" bestFit="1" customWidth="1"/>
    <col min="11785" max="11785" width="15.7109375" style="3" bestFit="1" customWidth="1"/>
    <col min="11786" max="11786" width="17.5703125" style="3" bestFit="1" customWidth="1"/>
    <col min="11787" max="11787" width="15.7109375" style="3" bestFit="1" customWidth="1"/>
    <col min="11788" max="11788" width="17.5703125" style="3" bestFit="1" customWidth="1"/>
    <col min="11789" max="11789" width="15.7109375" style="3" bestFit="1" customWidth="1"/>
    <col min="11790" max="11790" width="17.5703125" style="3" bestFit="1" customWidth="1"/>
    <col min="11791" max="11791" width="15.7109375" style="3" bestFit="1" customWidth="1"/>
    <col min="11792" max="11792" width="17.5703125" style="3" bestFit="1" customWidth="1"/>
    <col min="11793" max="11793" width="15.7109375" style="3" bestFit="1" customWidth="1"/>
    <col min="11794" max="11794" width="17.5703125" style="3" bestFit="1" customWidth="1"/>
    <col min="11795" max="11795" width="15.7109375" style="3" bestFit="1" customWidth="1"/>
    <col min="11796" max="11796" width="17.5703125" style="3" bestFit="1" customWidth="1"/>
    <col min="11797" max="11797" width="15.7109375" style="3" bestFit="1" customWidth="1"/>
    <col min="11798" max="12032" width="8.85546875" style="3"/>
    <col min="12033" max="12033" width="29.140625" style="3" customWidth="1"/>
    <col min="12034" max="12034" width="17.5703125" style="3" bestFit="1" customWidth="1"/>
    <col min="12035" max="12035" width="15.7109375" style="3" bestFit="1" customWidth="1"/>
    <col min="12036" max="12036" width="17.5703125" style="3" bestFit="1" customWidth="1"/>
    <col min="12037" max="12037" width="15.7109375" style="3" bestFit="1" customWidth="1"/>
    <col min="12038" max="12038" width="17.5703125" style="3" bestFit="1" customWidth="1"/>
    <col min="12039" max="12039" width="15.7109375" style="3" bestFit="1" customWidth="1"/>
    <col min="12040" max="12040" width="17.5703125" style="3" bestFit="1" customWidth="1"/>
    <col min="12041" max="12041" width="15.7109375" style="3" bestFit="1" customWidth="1"/>
    <col min="12042" max="12042" width="17.5703125" style="3" bestFit="1" customWidth="1"/>
    <col min="12043" max="12043" width="15.7109375" style="3" bestFit="1" customWidth="1"/>
    <col min="12044" max="12044" width="17.5703125" style="3" bestFit="1" customWidth="1"/>
    <col min="12045" max="12045" width="15.7109375" style="3" bestFit="1" customWidth="1"/>
    <col min="12046" max="12046" width="17.5703125" style="3" bestFit="1" customWidth="1"/>
    <col min="12047" max="12047" width="15.7109375" style="3" bestFit="1" customWidth="1"/>
    <col min="12048" max="12048" width="17.5703125" style="3" bestFit="1" customWidth="1"/>
    <col min="12049" max="12049" width="15.7109375" style="3" bestFit="1" customWidth="1"/>
    <col min="12050" max="12050" width="17.5703125" style="3" bestFit="1" customWidth="1"/>
    <col min="12051" max="12051" width="15.7109375" style="3" bestFit="1" customWidth="1"/>
    <col min="12052" max="12052" width="17.5703125" style="3" bestFit="1" customWidth="1"/>
    <col min="12053" max="12053" width="15.7109375" style="3" bestFit="1" customWidth="1"/>
    <col min="12054" max="12288" width="8.85546875" style="3"/>
    <col min="12289" max="12289" width="29.140625" style="3" customWidth="1"/>
    <col min="12290" max="12290" width="17.5703125" style="3" bestFit="1" customWidth="1"/>
    <col min="12291" max="12291" width="15.7109375" style="3" bestFit="1" customWidth="1"/>
    <col min="12292" max="12292" width="17.5703125" style="3" bestFit="1" customWidth="1"/>
    <col min="12293" max="12293" width="15.7109375" style="3" bestFit="1" customWidth="1"/>
    <col min="12294" max="12294" width="17.5703125" style="3" bestFit="1" customWidth="1"/>
    <col min="12295" max="12295" width="15.7109375" style="3" bestFit="1" customWidth="1"/>
    <col min="12296" max="12296" width="17.5703125" style="3" bestFit="1" customWidth="1"/>
    <col min="12297" max="12297" width="15.7109375" style="3" bestFit="1" customWidth="1"/>
    <col min="12298" max="12298" width="17.5703125" style="3" bestFit="1" customWidth="1"/>
    <col min="12299" max="12299" width="15.7109375" style="3" bestFit="1" customWidth="1"/>
    <col min="12300" max="12300" width="17.5703125" style="3" bestFit="1" customWidth="1"/>
    <col min="12301" max="12301" width="15.7109375" style="3" bestFit="1" customWidth="1"/>
    <col min="12302" max="12302" width="17.5703125" style="3" bestFit="1" customWidth="1"/>
    <col min="12303" max="12303" width="15.7109375" style="3" bestFit="1" customWidth="1"/>
    <col min="12304" max="12304" width="17.5703125" style="3" bestFit="1" customWidth="1"/>
    <col min="12305" max="12305" width="15.7109375" style="3" bestFit="1" customWidth="1"/>
    <col min="12306" max="12306" width="17.5703125" style="3" bestFit="1" customWidth="1"/>
    <col min="12307" max="12307" width="15.7109375" style="3" bestFit="1" customWidth="1"/>
    <col min="12308" max="12308" width="17.5703125" style="3" bestFit="1" customWidth="1"/>
    <col min="12309" max="12309" width="15.7109375" style="3" bestFit="1" customWidth="1"/>
    <col min="12310" max="12544" width="8.85546875" style="3"/>
    <col min="12545" max="12545" width="29.140625" style="3" customWidth="1"/>
    <col min="12546" max="12546" width="17.5703125" style="3" bestFit="1" customWidth="1"/>
    <col min="12547" max="12547" width="15.7109375" style="3" bestFit="1" customWidth="1"/>
    <col min="12548" max="12548" width="17.5703125" style="3" bestFit="1" customWidth="1"/>
    <col min="12549" max="12549" width="15.7109375" style="3" bestFit="1" customWidth="1"/>
    <col min="12550" max="12550" width="17.5703125" style="3" bestFit="1" customWidth="1"/>
    <col min="12551" max="12551" width="15.7109375" style="3" bestFit="1" customWidth="1"/>
    <col min="12552" max="12552" width="17.5703125" style="3" bestFit="1" customWidth="1"/>
    <col min="12553" max="12553" width="15.7109375" style="3" bestFit="1" customWidth="1"/>
    <col min="12554" max="12554" width="17.5703125" style="3" bestFit="1" customWidth="1"/>
    <col min="12555" max="12555" width="15.7109375" style="3" bestFit="1" customWidth="1"/>
    <col min="12556" max="12556" width="17.5703125" style="3" bestFit="1" customWidth="1"/>
    <col min="12557" max="12557" width="15.7109375" style="3" bestFit="1" customWidth="1"/>
    <col min="12558" max="12558" width="17.5703125" style="3" bestFit="1" customWidth="1"/>
    <col min="12559" max="12559" width="15.7109375" style="3" bestFit="1" customWidth="1"/>
    <col min="12560" max="12560" width="17.5703125" style="3" bestFit="1" customWidth="1"/>
    <col min="12561" max="12561" width="15.7109375" style="3" bestFit="1" customWidth="1"/>
    <col min="12562" max="12562" width="17.5703125" style="3" bestFit="1" customWidth="1"/>
    <col min="12563" max="12563" width="15.7109375" style="3" bestFit="1" customWidth="1"/>
    <col min="12564" max="12564" width="17.5703125" style="3" bestFit="1" customWidth="1"/>
    <col min="12565" max="12565" width="15.7109375" style="3" bestFit="1" customWidth="1"/>
    <col min="12566" max="12800" width="8.85546875" style="3"/>
    <col min="12801" max="12801" width="29.140625" style="3" customWidth="1"/>
    <col min="12802" max="12802" width="17.5703125" style="3" bestFit="1" customWidth="1"/>
    <col min="12803" max="12803" width="15.7109375" style="3" bestFit="1" customWidth="1"/>
    <col min="12804" max="12804" width="17.5703125" style="3" bestFit="1" customWidth="1"/>
    <col min="12805" max="12805" width="15.7109375" style="3" bestFit="1" customWidth="1"/>
    <col min="12806" max="12806" width="17.5703125" style="3" bestFit="1" customWidth="1"/>
    <col min="12807" max="12807" width="15.7109375" style="3" bestFit="1" customWidth="1"/>
    <col min="12808" max="12808" width="17.5703125" style="3" bestFit="1" customWidth="1"/>
    <col min="12809" max="12809" width="15.7109375" style="3" bestFit="1" customWidth="1"/>
    <col min="12810" max="12810" width="17.5703125" style="3" bestFit="1" customWidth="1"/>
    <col min="12811" max="12811" width="15.7109375" style="3" bestFit="1" customWidth="1"/>
    <col min="12812" max="12812" width="17.5703125" style="3" bestFit="1" customWidth="1"/>
    <col min="12813" max="12813" width="15.7109375" style="3" bestFit="1" customWidth="1"/>
    <col min="12814" max="12814" width="17.5703125" style="3" bestFit="1" customWidth="1"/>
    <col min="12815" max="12815" width="15.7109375" style="3" bestFit="1" customWidth="1"/>
    <col min="12816" max="12816" width="17.5703125" style="3" bestFit="1" customWidth="1"/>
    <col min="12817" max="12817" width="15.7109375" style="3" bestFit="1" customWidth="1"/>
    <col min="12818" max="12818" width="17.5703125" style="3" bestFit="1" customWidth="1"/>
    <col min="12819" max="12819" width="15.7109375" style="3" bestFit="1" customWidth="1"/>
    <col min="12820" max="12820" width="17.5703125" style="3" bestFit="1" customWidth="1"/>
    <col min="12821" max="12821" width="15.7109375" style="3" bestFit="1" customWidth="1"/>
    <col min="12822" max="13056" width="8.85546875" style="3"/>
    <col min="13057" max="13057" width="29.140625" style="3" customWidth="1"/>
    <col min="13058" max="13058" width="17.5703125" style="3" bestFit="1" customWidth="1"/>
    <col min="13059" max="13059" width="15.7109375" style="3" bestFit="1" customWidth="1"/>
    <col min="13060" max="13060" width="17.5703125" style="3" bestFit="1" customWidth="1"/>
    <col min="13061" max="13061" width="15.7109375" style="3" bestFit="1" customWidth="1"/>
    <col min="13062" max="13062" width="17.5703125" style="3" bestFit="1" customWidth="1"/>
    <col min="13063" max="13063" width="15.7109375" style="3" bestFit="1" customWidth="1"/>
    <col min="13064" max="13064" width="17.5703125" style="3" bestFit="1" customWidth="1"/>
    <col min="13065" max="13065" width="15.7109375" style="3" bestFit="1" customWidth="1"/>
    <col min="13066" max="13066" width="17.5703125" style="3" bestFit="1" customWidth="1"/>
    <col min="13067" max="13067" width="15.7109375" style="3" bestFit="1" customWidth="1"/>
    <col min="13068" max="13068" width="17.5703125" style="3" bestFit="1" customWidth="1"/>
    <col min="13069" max="13069" width="15.7109375" style="3" bestFit="1" customWidth="1"/>
    <col min="13070" max="13070" width="17.5703125" style="3" bestFit="1" customWidth="1"/>
    <col min="13071" max="13071" width="15.7109375" style="3" bestFit="1" customWidth="1"/>
    <col min="13072" max="13072" width="17.5703125" style="3" bestFit="1" customWidth="1"/>
    <col min="13073" max="13073" width="15.7109375" style="3" bestFit="1" customWidth="1"/>
    <col min="13074" max="13074" width="17.5703125" style="3" bestFit="1" customWidth="1"/>
    <col min="13075" max="13075" width="15.7109375" style="3" bestFit="1" customWidth="1"/>
    <col min="13076" max="13076" width="17.5703125" style="3" bestFit="1" customWidth="1"/>
    <col min="13077" max="13077" width="15.7109375" style="3" bestFit="1" customWidth="1"/>
    <col min="13078" max="13312" width="8.85546875" style="3"/>
    <col min="13313" max="13313" width="29.140625" style="3" customWidth="1"/>
    <col min="13314" max="13314" width="17.5703125" style="3" bestFit="1" customWidth="1"/>
    <col min="13315" max="13315" width="15.7109375" style="3" bestFit="1" customWidth="1"/>
    <col min="13316" max="13316" width="17.5703125" style="3" bestFit="1" customWidth="1"/>
    <col min="13317" max="13317" width="15.7109375" style="3" bestFit="1" customWidth="1"/>
    <col min="13318" max="13318" width="17.5703125" style="3" bestFit="1" customWidth="1"/>
    <col min="13319" max="13319" width="15.7109375" style="3" bestFit="1" customWidth="1"/>
    <col min="13320" max="13320" width="17.5703125" style="3" bestFit="1" customWidth="1"/>
    <col min="13321" max="13321" width="15.7109375" style="3" bestFit="1" customWidth="1"/>
    <col min="13322" max="13322" width="17.5703125" style="3" bestFit="1" customWidth="1"/>
    <col min="13323" max="13323" width="15.7109375" style="3" bestFit="1" customWidth="1"/>
    <col min="13324" max="13324" width="17.5703125" style="3" bestFit="1" customWidth="1"/>
    <col min="13325" max="13325" width="15.7109375" style="3" bestFit="1" customWidth="1"/>
    <col min="13326" max="13326" width="17.5703125" style="3" bestFit="1" customWidth="1"/>
    <col min="13327" max="13327" width="15.7109375" style="3" bestFit="1" customWidth="1"/>
    <col min="13328" max="13328" width="17.5703125" style="3" bestFit="1" customWidth="1"/>
    <col min="13329" max="13329" width="15.7109375" style="3" bestFit="1" customWidth="1"/>
    <col min="13330" max="13330" width="17.5703125" style="3" bestFit="1" customWidth="1"/>
    <col min="13331" max="13331" width="15.7109375" style="3" bestFit="1" customWidth="1"/>
    <col min="13332" max="13332" width="17.5703125" style="3" bestFit="1" customWidth="1"/>
    <col min="13333" max="13333" width="15.7109375" style="3" bestFit="1" customWidth="1"/>
    <col min="13334" max="13568" width="8.85546875" style="3"/>
    <col min="13569" max="13569" width="29.140625" style="3" customWidth="1"/>
    <col min="13570" max="13570" width="17.5703125" style="3" bestFit="1" customWidth="1"/>
    <col min="13571" max="13571" width="15.7109375" style="3" bestFit="1" customWidth="1"/>
    <col min="13572" max="13572" width="17.5703125" style="3" bestFit="1" customWidth="1"/>
    <col min="13573" max="13573" width="15.7109375" style="3" bestFit="1" customWidth="1"/>
    <col min="13574" max="13574" width="17.5703125" style="3" bestFit="1" customWidth="1"/>
    <col min="13575" max="13575" width="15.7109375" style="3" bestFit="1" customWidth="1"/>
    <col min="13576" max="13576" width="17.5703125" style="3" bestFit="1" customWidth="1"/>
    <col min="13577" max="13577" width="15.7109375" style="3" bestFit="1" customWidth="1"/>
    <col min="13578" max="13578" width="17.5703125" style="3" bestFit="1" customWidth="1"/>
    <col min="13579" max="13579" width="15.7109375" style="3" bestFit="1" customWidth="1"/>
    <col min="13580" max="13580" width="17.5703125" style="3" bestFit="1" customWidth="1"/>
    <col min="13581" max="13581" width="15.7109375" style="3" bestFit="1" customWidth="1"/>
    <col min="13582" max="13582" width="17.5703125" style="3" bestFit="1" customWidth="1"/>
    <col min="13583" max="13583" width="15.7109375" style="3" bestFit="1" customWidth="1"/>
    <col min="13584" max="13584" width="17.5703125" style="3" bestFit="1" customWidth="1"/>
    <col min="13585" max="13585" width="15.7109375" style="3" bestFit="1" customWidth="1"/>
    <col min="13586" max="13586" width="17.5703125" style="3" bestFit="1" customWidth="1"/>
    <col min="13587" max="13587" width="15.7109375" style="3" bestFit="1" customWidth="1"/>
    <col min="13588" max="13588" width="17.5703125" style="3" bestFit="1" customWidth="1"/>
    <col min="13589" max="13589" width="15.7109375" style="3" bestFit="1" customWidth="1"/>
    <col min="13590" max="13824" width="8.85546875" style="3"/>
    <col min="13825" max="13825" width="29.140625" style="3" customWidth="1"/>
    <col min="13826" max="13826" width="17.5703125" style="3" bestFit="1" customWidth="1"/>
    <col min="13827" max="13827" width="15.7109375" style="3" bestFit="1" customWidth="1"/>
    <col min="13828" max="13828" width="17.5703125" style="3" bestFit="1" customWidth="1"/>
    <col min="13829" max="13829" width="15.7109375" style="3" bestFit="1" customWidth="1"/>
    <col min="13830" max="13830" width="17.5703125" style="3" bestFit="1" customWidth="1"/>
    <col min="13831" max="13831" width="15.7109375" style="3" bestFit="1" customWidth="1"/>
    <col min="13832" max="13832" width="17.5703125" style="3" bestFit="1" customWidth="1"/>
    <col min="13833" max="13833" width="15.7109375" style="3" bestFit="1" customWidth="1"/>
    <col min="13834" max="13834" width="17.5703125" style="3" bestFit="1" customWidth="1"/>
    <col min="13835" max="13835" width="15.7109375" style="3" bestFit="1" customWidth="1"/>
    <col min="13836" max="13836" width="17.5703125" style="3" bestFit="1" customWidth="1"/>
    <col min="13837" max="13837" width="15.7109375" style="3" bestFit="1" customWidth="1"/>
    <col min="13838" max="13838" width="17.5703125" style="3" bestFit="1" customWidth="1"/>
    <col min="13839" max="13839" width="15.7109375" style="3" bestFit="1" customWidth="1"/>
    <col min="13840" max="13840" width="17.5703125" style="3" bestFit="1" customWidth="1"/>
    <col min="13841" max="13841" width="15.7109375" style="3" bestFit="1" customWidth="1"/>
    <col min="13842" max="13842" width="17.5703125" style="3" bestFit="1" customWidth="1"/>
    <col min="13843" max="13843" width="15.7109375" style="3" bestFit="1" customWidth="1"/>
    <col min="13844" max="13844" width="17.5703125" style="3" bestFit="1" customWidth="1"/>
    <col min="13845" max="13845" width="15.7109375" style="3" bestFit="1" customWidth="1"/>
    <col min="13846" max="14080" width="8.85546875" style="3"/>
    <col min="14081" max="14081" width="29.140625" style="3" customWidth="1"/>
    <col min="14082" max="14082" width="17.5703125" style="3" bestFit="1" customWidth="1"/>
    <col min="14083" max="14083" width="15.7109375" style="3" bestFit="1" customWidth="1"/>
    <col min="14084" max="14084" width="17.5703125" style="3" bestFit="1" customWidth="1"/>
    <col min="14085" max="14085" width="15.7109375" style="3" bestFit="1" customWidth="1"/>
    <col min="14086" max="14086" width="17.5703125" style="3" bestFit="1" customWidth="1"/>
    <col min="14087" max="14087" width="15.7109375" style="3" bestFit="1" customWidth="1"/>
    <col min="14088" max="14088" width="17.5703125" style="3" bestFit="1" customWidth="1"/>
    <col min="14089" max="14089" width="15.7109375" style="3" bestFit="1" customWidth="1"/>
    <col min="14090" max="14090" width="17.5703125" style="3" bestFit="1" customWidth="1"/>
    <col min="14091" max="14091" width="15.7109375" style="3" bestFit="1" customWidth="1"/>
    <col min="14092" max="14092" width="17.5703125" style="3" bestFit="1" customWidth="1"/>
    <col min="14093" max="14093" width="15.7109375" style="3" bestFit="1" customWidth="1"/>
    <col min="14094" max="14094" width="17.5703125" style="3" bestFit="1" customWidth="1"/>
    <col min="14095" max="14095" width="15.7109375" style="3" bestFit="1" customWidth="1"/>
    <col min="14096" max="14096" width="17.5703125" style="3" bestFit="1" customWidth="1"/>
    <col min="14097" max="14097" width="15.7109375" style="3" bestFit="1" customWidth="1"/>
    <col min="14098" max="14098" width="17.5703125" style="3" bestFit="1" customWidth="1"/>
    <col min="14099" max="14099" width="15.7109375" style="3" bestFit="1" customWidth="1"/>
    <col min="14100" max="14100" width="17.5703125" style="3" bestFit="1" customWidth="1"/>
    <col min="14101" max="14101" width="15.7109375" style="3" bestFit="1" customWidth="1"/>
    <col min="14102" max="14336" width="8.85546875" style="3"/>
    <col min="14337" max="14337" width="29.140625" style="3" customWidth="1"/>
    <col min="14338" max="14338" width="17.5703125" style="3" bestFit="1" customWidth="1"/>
    <col min="14339" max="14339" width="15.7109375" style="3" bestFit="1" customWidth="1"/>
    <col min="14340" max="14340" width="17.5703125" style="3" bestFit="1" customWidth="1"/>
    <col min="14341" max="14341" width="15.7109375" style="3" bestFit="1" customWidth="1"/>
    <col min="14342" max="14342" width="17.5703125" style="3" bestFit="1" customWidth="1"/>
    <col min="14343" max="14343" width="15.7109375" style="3" bestFit="1" customWidth="1"/>
    <col min="14344" max="14344" width="17.5703125" style="3" bestFit="1" customWidth="1"/>
    <col min="14345" max="14345" width="15.7109375" style="3" bestFit="1" customWidth="1"/>
    <col min="14346" max="14346" width="17.5703125" style="3" bestFit="1" customWidth="1"/>
    <col min="14347" max="14347" width="15.7109375" style="3" bestFit="1" customWidth="1"/>
    <col min="14348" max="14348" width="17.5703125" style="3" bestFit="1" customWidth="1"/>
    <col min="14349" max="14349" width="15.7109375" style="3" bestFit="1" customWidth="1"/>
    <col min="14350" max="14350" width="17.5703125" style="3" bestFit="1" customWidth="1"/>
    <col min="14351" max="14351" width="15.7109375" style="3" bestFit="1" customWidth="1"/>
    <col min="14352" max="14352" width="17.5703125" style="3" bestFit="1" customWidth="1"/>
    <col min="14353" max="14353" width="15.7109375" style="3" bestFit="1" customWidth="1"/>
    <col min="14354" max="14354" width="17.5703125" style="3" bestFit="1" customWidth="1"/>
    <col min="14355" max="14355" width="15.7109375" style="3" bestFit="1" customWidth="1"/>
    <col min="14356" max="14356" width="17.5703125" style="3" bestFit="1" customWidth="1"/>
    <col min="14357" max="14357" width="15.7109375" style="3" bestFit="1" customWidth="1"/>
    <col min="14358" max="14592" width="8.85546875" style="3"/>
    <col min="14593" max="14593" width="29.140625" style="3" customWidth="1"/>
    <col min="14594" max="14594" width="17.5703125" style="3" bestFit="1" customWidth="1"/>
    <col min="14595" max="14595" width="15.7109375" style="3" bestFit="1" customWidth="1"/>
    <col min="14596" max="14596" width="17.5703125" style="3" bestFit="1" customWidth="1"/>
    <col min="14597" max="14597" width="15.7109375" style="3" bestFit="1" customWidth="1"/>
    <col min="14598" max="14598" width="17.5703125" style="3" bestFit="1" customWidth="1"/>
    <col min="14599" max="14599" width="15.7109375" style="3" bestFit="1" customWidth="1"/>
    <col min="14600" max="14600" width="17.5703125" style="3" bestFit="1" customWidth="1"/>
    <col min="14601" max="14601" width="15.7109375" style="3" bestFit="1" customWidth="1"/>
    <col min="14602" max="14602" width="17.5703125" style="3" bestFit="1" customWidth="1"/>
    <col min="14603" max="14603" width="15.7109375" style="3" bestFit="1" customWidth="1"/>
    <col min="14604" max="14604" width="17.5703125" style="3" bestFit="1" customWidth="1"/>
    <col min="14605" max="14605" width="15.7109375" style="3" bestFit="1" customWidth="1"/>
    <col min="14606" max="14606" width="17.5703125" style="3" bestFit="1" customWidth="1"/>
    <col min="14607" max="14607" width="15.7109375" style="3" bestFit="1" customWidth="1"/>
    <col min="14608" max="14608" width="17.5703125" style="3" bestFit="1" customWidth="1"/>
    <col min="14609" max="14609" width="15.7109375" style="3" bestFit="1" customWidth="1"/>
    <col min="14610" max="14610" width="17.5703125" style="3" bestFit="1" customWidth="1"/>
    <col min="14611" max="14611" width="15.7109375" style="3" bestFit="1" customWidth="1"/>
    <col min="14612" max="14612" width="17.5703125" style="3" bestFit="1" customWidth="1"/>
    <col min="14613" max="14613" width="15.7109375" style="3" bestFit="1" customWidth="1"/>
    <col min="14614" max="14848" width="8.85546875" style="3"/>
    <col min="14849" max="14849" width="29.140625" style="3" customWidth="1"/>
    <col min="14850" max="14850" width="17.5703125" style="3" bestFit="1" customWidth="1"/>
    <col min="14851" max="14851" width="15.7109375" style="3" bestFit="1" customWidth="1"/>
    <col min="14852" max="14852" width="17.5703125" style="3" bestFit="1" customWidth="1"/>
    <col min="14853" max="14853" width="15.7109375" style="3" bestFit="1" customWidth="1"/>
    <col min="14854" max="14854" width="17.5703125" style="3" bestFit="1" customWidth="1"/>
    <col min="14855" max="14855" width="15.7109375" style="3" bestFit="1" customWidth="1"/>
    <col min="14856" max="14856" width="17.5703125" style="3" bestFit="1" customWidth="1"/>
    <col min="14857" max="14857" width="15.7109375" style="3" bestFit="1" customWidth="1"/>
    <col min="14858" max="14858" width="17.5703125" style="3" bestFit="1" customWidth="1"/>
    <col min="14859" max="14859" width="15.7109375" style="3" bestFit="1" customWidth="1"/>
    <col min="14860" max="14860" width="17.5703125" style="3" bestFit="1" customWidth="1"/>
    <col min="14861" max="14861" width="15.7109375" style="3" bestFit="1" customWidth="1"/>
    <col min="14862" max="14862" width="17.5703125" style="3" bestFit="1" customWidth="1"/>
    <col min="14863" max="14863" width="15.7109375" style="3" bestFit="1" customWidth="1"/>
    <col min="14864" max="14864" width="17.5703125" style="3" bestFit="1" customWidth="1"/>
    <col min="14865" max="14865" width="15.7109375" style="3" bestFit="1" customWidth="1"/>
    <col min="14866" max="14866" width="17.5703125" style="3" bestFit="1" customWidth="1"/>
    <col min="14867" max="14867" width="15.7109375" style="3" bestFit="1" customWidth="1"/>
    <col min="14868" max="14868" width="17.5703125" style="3" bestFit="1" customWidth="1"/>
    <col min="14869" max="14869" width="15.7109375" style="3" bestFit="1" customWidth="1"/>
    <col min="14870" max="15104" width="8.85546875" style="3"/>
    <col min="15105" max="15105" width="29.140625" style="3" customWidth="1"/>
    <col min="15106" max="15106" width="17.5703125" style="3" bestFit="1" customWidth="1"/>
    <col min="15107" max="15107" width="15.7109375" style="3" bestFit="1" customWidth="1"/>
    <col min="15108" max="15108" width="17.5703125" style="3" bestFit="1" customWidth="1"/>
    <col min="15109" max="15109" width="15.7109375" style="3" bestFit="1" customWidth="1"/>
    <col min="15110" max="15110" width="17.5703125" style="3" bestFit="1" customWidth="1"/>
    <col min="15111" max="15111" width="15.7109375" style="3" bestFit="1" customWidth="1"/>
    <col min="15112" max="15112" width="17.5703125" style="3" bestFit="1" customWidth="1"/>
    <col min="15113" max="15113" width="15.7109375" style="3" bestFit="1" customWidth="1"/>
    <col min="15114" max="15114" width="17.5703125" style="3" bestFit="1" customWidth="1"/>
    <col min="15115" max="15115" width="15.7109375" style="3" bestFit="1" customWidth="1"/>
    <col min="15116" max="15116" width="17.5703125" style="3" bestFit="1" customWidth="1"/>
    <col min="15117" max="15117" width="15.7109375" style="3" bestFit="1" customWidth="1"/>
    <col min="15118" max="15118" width="17.5703125" style="3" bestFit="1" customWidth="1"/>
    <col min="15119" max="15119" width="15.7109375" style="3" bestFit="1" customWidth="1"/>
    <col min="15120" max="15120" width="17.5703125" style="3" bestFit="1" customWidth="1"/>
    <col min="15121" max="15121" width="15.7109375" style="3" bestFit="1" customWidth="1"/>
    <col min="15122" max="15122" width="17.5703125" style="3" bestFit="1" customWidth="1"/>
    <col min="15123" max="15123" width="15.7109375" style="3" bestFit="1" customWidth="1"/>
    <col min="15124" max="15124" width="17.5703125" style="3" bestFit="1" customWidth="1"/>
    <col min="15125" max="15125" width="15.7109375" style="3" bestFit="1" customWidth="1"/>
    <col min="15126" max="15360" width="8.85546875" style="3"/>
    <col min="15361" max="15361" width="29.140625" style="3" customWidth="1"/>
    <col min="15362" max="15362" width="17.5703125" style="3" bestFit="1" customWidth="1"/>
    <col min="15363" max="15363" width="15.7109375" style="3" bestFit="1" customWidth="1"/>
    <col min="15364" max="15364" width="17.5703125" style="3" bestFit="1" customWidth="1"/>
    <col min="15365" max="15365" width="15.7109375" style="3" bestFit="1" customWidth="1"/>
    <col min="15366" max="15366" width="17.5703125" style="3" bestFit="1" customWidth="1"/>
    <col min="15367" max="15367" width="15.7109375" style="3" bestFit="1" customWidth="1"/>
    <col min="15368" max="15368" width="17.5703125" style="3" bestFit="1" customWidth="1"/>
    <col min="15369" max="15369" width="15.7109375" style="3" bestFit="1" customWidth="1"/>
    <col min="15370" max="15370" width="17.5703125" style="3" bestFit="1" customWidth="1"/>
    <col min="15371" max="15371" width="15.7109375" style="3" bestFit="1" customWidth="1"/>
    <col min="15372" max="15372" width="17.5703125" style="3" bestFit="1" customWidth="1"/>
    <col min="15373" max="15373" width="15.7109375" style="3" bestFit="1" customWidth="1"/>
    <col min="15374" max="15374" width="17.5703125" style="3" bestFit="1" customWidth="1"/>
    <col min="15375" max="15375" width="15.7109375" style="3" bestFit="1" customWidth="1"/>
    <col min="15376" max="15376" width="17.5703125" style="3" bestFit="1" customWidth="1"/>
    <col min="15377" max="15377" width="15.7109375" style="3" bestFit="1" customWidth="1"/>
    <col min="15378" max="15378" width="17.5703125" style="3" bestFit="1" customWidth="1"/>
    <col min="15379" max="15379" width="15.7109375" style="3" bestFit="1" customWidth="1"/>
    <col min="15380" max="15380" width="17.5703125" style="3" bestFit="1" customWidth="1"/>
    <col min="15381" max="15381" width="15.7109375" style="3" bestFit="1" customWidth="1"/>
    <col min="15382" max="15616" width="8.85546875" style="3"/>
    <col min="15617" max="15617" width="29.140625" style="3" customWidth="1"/>
    <col min="15618" max="15618" width="17.5703125" style="3" bestFit="1" customWidth="1"/>
    <col min="15619" max="15619" width="15.7109375" style="3" bestFit="1" customWidth="1"/>
    <col min="15620" max="15620" width="17.5703125" style="3" bestFit="1" customWidth="1"/>
    <col min="15621" max="15621" width="15.7109375" style="3" bestFit="1" customWidth="1"/>
    <col min="15622" max="15622" width="17.5703125" style="3" bestFit="1" customWidth="1"/>
    <col min="15623" max="15623" width="15.7109375" style="3" bestFit="1" customWidth="1"/>
    <col min="15624" max="15624" width="17.5703125" style="3" bestFit="1" customWidth="1"/>
    <col min="15625" max="15625" width="15.7109375" style="3" bestFit="1" customWidth="1"/>
    <col min="15626" max="15626" width="17.5703125" style="3" bestFit="1" customWidth="1"/>
    <col min="15627" max="15627" width="15.7109375" style="3" bestFit="1" customWidth="1"/>
    <col min="15628" max="15628" width="17.5703125" style="3" bestFit="1" customWidth="1"/>
    <col min="15629" max="15629" width="15.7109375" style="3" bestFit="1" customWidth="1"/>
    <col min="15630" max="15630" width="17.5703125" style="3" bestFit="1" customWidth="1"/>
    <col min="15631" max="15631" width="15.7109375" style="3" bestFit="1" customWidth="1"/>
    <col min="15632" max="15632" width="17.5703125" style="3" bestFit="1" customWidth="1"/>
    <col min="15633" max="15633" width="15.7109375" style="3" bestFit="1" customWidth="1"/>
    <col min="15634" max="15634" width="17.5703125" style="3" bestFit="1" customWidth="1"/>
    <col min="15635" max="15635" width="15.7109375" style="3" bestFit="1" customWidth="1"/>
    <col min="15636" max="15636" width="17.5703125" style="3" bestFit="1" customWidth="1"/>
    <col min="15637" max="15637" width="15.7109375" style="3" bestFit="1" customWidth="1"/>
    <col min="15638" max="15872" width="8.85546875" style="3"/>
    <col min="15873" max="15873" width="29.140625" style="3" customWidth="1"/>
    <col min="15874" max="15874" width="17.5703125" style="3" bestFit="1" customWidth="1"/>
    <col min="15875" max="15875" width="15.7109375" style="3" bestFit="1" customWidth="1"/>
    <col min="15876" max="15876" width="17.5703125" style="3" bestFit="1" customWidth="1"/>
    <col min="15877" max="15877" width="15.7109375" style="3" bestFit="1" customWidth="1"/>
    <col min="15878" max="15878" width="17.5703125" style="3" bestFit="1" customWidth="1"/>
    <col min="15879" max="15879" width="15.7109375" style="3" bestFit="1" customWidth="1"/>
    <col min="15880" max="15880" width="17.5703125" style="3" bestFit="1" customWidth="1"/>
    <col min="15881" max="15881" width="15.7109375" style="3" bestFit="1" customWidth="1"/>
    <col min="15882" max="15882" width="17.5703125" style="3" bestFit="1" customWidth="1"/>
    <col min="15883" max="15883" width="15.7109375" style="3" bestFit="1" customWidth="1"/>
    <col min="15884" max="15884" width="17.5703125" style="3" bestFit="1" customWidth="1"/>
    <col min="15885" max="15885" width="15.7109375" style="3" bestFit="1" customWidth="1"/>
    <col min="15886" max="15886" width="17.5703125" style="3" bestFit="1" customWidth="1"/>
    <col min="15887" max="15887" width="15.7109375" style="3" bestFit="1" customWidth="1"/>
    <col min="15888" max="15888" width="17.5703125" style="3" bestFit="1" customWidth="1"/>
    <col min="15889" max="15889" width="15.7109375" style="3" bestFit="1" customWidth="1"/>
    <col min="15890" max="15890" width="17.5703125" style="3" bestFit="1" customWidth="1"/>
    <col min="15891" max="15891" width="15.7109375" style="3" bestFit="1" customWidth="1"/>
    <col min="15892" max="15892" width="17.5703125" style="3" bestFit="1" customWidth="1"/>
    <col min="15893" max="15893" width="15.7109375" style="3" bestFit="1" customWidth="1"/>
    <col min="15894" max="16128" width="8.85546875" style="3"/>
    <col min="16129" max="16129" width="29.140625" style="3" customWidth="1"/>
    <col min="16130" max="16130" width="17.5703125" style="3" bestFit="1" customWidth="1"/>
    <col min="16131" max="16131" width="15.7109375" style="3" bestFit="1" customWidth="1"/>
    <col min="16132" max="16132" width="17.5703125" style="3" bestFit="1" customWidth="1"/>
    <col min="16133" max="16133" width="15.7109375" style="3" bestFit="1" customWidth="1"/>
    <col min="16134" max="16134" width="17.5703125" style="3" bestFit="1" customWidth="1"/>
    <col min="16135" max="16135" width="15.7109375" style="3" bestFit="1" customWidth="1"/>
    <col min="16136" max="16136" width="17.5703125" style="3" bestFit="1" customWidth="1"/>
    <col min="16137" max="16137" width="15.7109375" style="3" bestFit="1" customWidth="1"/>
    <col min="16138" max="16138" width="17.5703125" style="3" bestFit="1" customWidth="1"/>
    <col min="16139" max="16139" width="15.7109375" style="3" bestFit="1" customWidth="1"/>
    <col min="16140" max="16140" width="17.5703125" style="3" bestFit="1" customWidth="1"/>
    <col min="16141" max="16141" width="15.7109375" style="3" bestFit="1" customWidth="1"/>
    <col min="16142" max="16142" width="17.5703125" style="3" bestFit="1" customWidth="1"/>
    <col min="16143" max="16143" width="15.7109375" style="3" bestFit="1" customWidth="1"/>
    <col min="16144" max="16144" width="17.5703125" style="3" bestFit="1" customWidth="1"/>
    <col min="16145" max="16145" width="15.7109375" style="3" bestFit="1" customWidth="1"/>
    <col min="16146" max="16146" width="17.5703125" style="3" bestFit="1" customWidth="1"/>
    <col min="16147" max="16147" width="15.7109375" style="3" bestFit="1" customWidth="1"/>
    <col min="16148" max="16148" width="17.5703125" style="3" bestFit="1" customWidth="1"/>
    <col min="16149" max="16149" width="15.7109375" style="3" bestFit="1" customWidth="1"/>
    <col min="16150" max="16384" width="8.85546875" style="3"/>
  </cols>
  <sheetData>
    <row r="1" spans="1:22">
      <c r="A1" s="3" t="s">
        <v>628</v>
      </c>
    </row>
    <row r="2" spans="1:22" s="139" customFormat="1" ht="63.6" customHeight="1">
      <c r="A2" s="298" t="s">
        <v>481</v>
      </c>
      <c r="B2" s="296" t="s">
        <v>453</v>
      </c>
      <c r="C2" s="297"/>
      <c r="D2" s="294" t="s">
        <v>454</v>
      </c>
      <c r="E2" s="294"/>
      <c r="F2" s="294" t="s">
        <v>455</v>
      </c>
      <c r="G2" s="294"/>
      <c r="H2" s="294" t="s">
        <v>456</v>
      </c>
      <c r="I2" s="294"/>
      <c r="J2" s="294" t="s">
        <v>457</v>
      </c>
      <c r="K2" s="294"/>
      <c r="L2" s="294" t="s">
        <v>458</v>
      </c>
      <c r="M2" s="294"/>
      <c r="N2" s="294" t="s">
        <v>459</v>
      </c>
      <c r="O2" s="294"/>
      <c r="P2" s="294" t="s">
        <v>460</v>
      </c>
      <c r="Q2" s="294"/>
      <c r="R2" s="260" t="s">
        <v>461</v>
      </c>
      <c r="S2" s="260"/>
      <c r="T2" s="260" t="s">
        <v>462</v>
      </c>
      <c r="U2" s="295"/>
      <c r="V2" s="199"/>
    </row>
    <row r="3" spans="1:22" s="139" customFormat="1" ht="27" customHeight="1">
      <c r="A3" s="299"/>
      <c r="B3" s="185" t="s">
        <v>626</v>
      </c>
      <c r="C3" s="185" t="s">
        <v>624</v>
      </c>
      <c r="D3" s="185" t="s">
        <v>626</v>
      </c>
      <c r="E3" s="185" t="s">
        <v>624</v>
      </c>
      <c r="F3" s="185" t="s">
        <v>626</v>
      </c>
      <c r="G3" s="185" t="s">
        <v>624</v>
      </c>
      <c r="H3" s="185" t="s">
        <v>626</v>
      </c>
      <c r="I3" s="185" t="s">
        <v>624</v>
      </c>
      <c r="J3" s="185" t="s">
        <v>626</v>
      </c>
      <c r="K3" s="185" t="s">
        <v>624</v>
      </c>
      <c r="L3" s="185" t="s">
        <v>626</v>
      </c>
      <c r="M3" s="185" t="s">
        <v>624</v>
      </c>
      <c r="N3" s="185" t="s">
        <v>626</v>
      </c>
      <c r="O3" s="185" t="s">
        <v>624</v>
      </c>
      <c r="P3" s="185" t="s">
        <v>626</v>
      </c>
      <c r="Q3" s="185" t="s">
        <v>624</v>
      </c>
      <c r="R3" s="185" t="s">
        <v>626</v>
      </c>
      <c r="S3" s="185" t="s">
        <v>624</v>
      </c>
      <c r="T3" s="185" t="s">
        <v>626</v>
      </c>
      <c r="U3" s="188" t="s">
        <v>624</v>
      </c>
      <c r="V3" s="199"/>
    </row>
    <row r="4" spans="1:22">
      <c r="A4" s="3" t="s">
        <v>482</v>
      </c>
      <c r="B4" s="8">
        <v>4574.2365360899994</v>
      </c>
      <c r="C4" s="88">
        <v>33.229999999999997</v>
      </c>
      <c r="D4" s="8">
        <v>1914.4354555899997</v>
      </c>
      <c r="E4" s="88">
        <v>23.28</v>
      </c>
      <c r="F4" s="8">
        <v>2712.92094679</v>
      </c>
      <c r="G4" s="88">
        <v>28.88</v>
      </c>
      <c r="H4" s="8">
        <v>3770.8883760399985</v>
      </c>
      <c r="I4" s="88">
        <v>25.16</v>
      </c>
      <c r="J4" s="8">
        <v>457.37464137000001</v>
      </c>
      <c r="K4" s="88">
        <v>20.27</v>
      </c>
      <c r="L4" s="8">
        <v>904.10514817000001</v>
      </c>
      <c r="M4" s="88">
        <v>12.52</v>
      </c>
      <c r="N4" s="8">
        <v>1288.7541195899998</v>
      </c>
      <c r="O4" s="88">
        <v>16.73</v>
      </c>
      <c r="P4" s="8">
        <v>1025.5237357599999</v>
      </c>
      <c r="Q4" s="88">
        <v>21.21</v>
      </c>
      <c r="R4" s="8">
        <v>1.9433838000000001</v>
      </c>
      <c r="S4" s="88">
        <v>0.3</v>
      </c>
      <c r="T4" s="8">
        <v>16650.182343199998</v>
      </c>
      <c r="U4" s="88">
        <v>24.11</v>
      </c>
      <c r="V4" s="91"/>
    </row>
    <row r="5" spans="1:22">
      <c r="A5" s="3" t="s">
        <v>483</v>
      </c>
      <c r="B5" s="8">
        <v>555.17142710000007</v>
      </c>
      <c r="C5" s="88">
        <v>4.03</v>
      </c>
      <c r="D5" s="8">
        <v>572.43969960000015</v>
      </c>
      <c r="E5" s="88">
        <v>6.96</v>
      </c>
      <c r="F5" s="8">
        <v>1682.7729958599998</v>
      </c>
      <c r="G5" s="88">
        <v>17.91</v>
      </c>
      <c r="H5" s="8">
        <v>3126.0682701700002</v>
      </c>
      <c r="I5" s="88">
        <v>20.85</v>
      </c>
      <c r="J5" s="8">
        <v>242.38634894000003</v>
      </c>
      <c r="K5" s="88">
        <v>10.74</v>
      </c>
      <c r="L5" s="8">
        <v>1240.6288883799998</v>
      </c>
      <c r="M5" s="88">
        <v>17.170000000000002</v>
      </c>
      <c r="N5" s="8">
        <v>1321.9998017599999</v>
      </c>
      <c r="O5" s="88">
        <v>17.16</v>
      </c>
      <c r="P5" s="8">
        <v>696.31304347000014</v>
      </c>
      <c r="Q5" s="88">
        <v>14.4</v>
      </c>
      <c r="R5" s="8">
        <v>7.5691800000000002</v>
      </c>
      <c r="S5" s="88">
        <v>1.1599999999999999</v>
      </c>
      <c r="T5" s="8">
        <v>9445.3496552799988</v>
      </c>
      <c r="U5" s="88">
        <v>13.68</v>
      </c>
      <c r="V5" s="91"/>
    </row>
    <row r="6" spans="1:22">
      <c r="A6" s="3" t="s">
        <v>484</v>
      </c>
      <c r="B6" s="8">
        <v>1213.0908317000001</v>
      </c>
      <c r="C6" s="88">
        <v>8.81</v>
      </c>
      <c r="D6" s="8">
        <v>578.19115929999998</v>
      </c>
      <c r="E6" s="88">
        <v>7.03</v>
      </c>
      <c r="F6" s="8">
        <v>945.51120229999992</v>
      </c>
      <c r="G6" s="88">
        <v>10.07</v>
      </c>
      <c r="H6" s="8">
        <v>1789.3396752600001</v>
      </c>
      <c r="I6" s="88">
        <v>11.94</v>
      </c>
      <c r="J6" s="8">
        <v>110.358154</v>
      </c>
      <c r="K6" s="88">
        <v>4.8899999999999997</v>
      </c>
      <c r="L6" s="8">
        <v>357.25010809999998</v>
      </c>
      <c r="M6" s="88">
        <v>4.95</v>
      </c>
      <c r="N6" s="8">
        <v>438.87668100000002</v>
      </c>
      <c r="O6" s="88">
        <v>5.7</v>
      </c>
      <c r="P6" s="8">
        <v>348.48938450999992</v>
      </c>
      <c r="Q6" s="88">
        <v>7.21</v>
      </c>
      <c r="R6" s="8">
        <v>47.430612000000004</v>
      </c>
      <c r="S6" s="88">
        <v>7.28</v>
      </c>
      <c r="T6" s="8">
        <v>5828.537808170001</v>
      </c>
      <c r="U6" s="88">
        <v>8.44</v>
      </c>
      <c r="V6" s="91"/>
    </row>
    <row r="7" spans="1:22">
      <c r="A7" s="3" t="s">
        <v>660</v>
      </c>
      <c r="B7" s="8">
        <v>904.01674800000001</v>
      </c>
      <c r="C7" s="88">
        <v>6.57</v>
      </c>
      <c r="D7" s="8">
        <v>506.7487696</v>
      </c>
      <c r="E7" s="88">
        <v>6.16</v>
      </c>
      <c r="F7" s="8">
        <v>138.52108799999999</v>
      </c>
      <c r="G7" s="88">
        <v>1.47</v>
      </c>
      <c r="H7" s="8">
        <v>964.18989999999997</v>
      </c>
      <c r="I7" s="88">
        <v>6.43</v>
      </c>
      <c r="J7" s="8">
        <v>130.80478120000001</v>
      </c>
      <c r="K7" s="88">
        <v>5.8</v>
      </c>
      <c r="L7" s="8">
        <v>402.35321399999998</v>
      </c>
      <c r="M7" s="88">
        <v>5.57</v>
      </c>
      <c r="N7" s="8">
        <v>910.01707999999996</v>
      </c>
      <c r="O7" s="88">
        <v>11.81</v>
      </c>
      <c r="P7" s="8">
        <v>173.94164000000001</v>
      </c>
      <c r="Q7" s="88">
        <v>3.6</v>
      </c>
      <c r="R7" s="8">
        <v>22.983716000000001</v>
      </c>
      <c r="S7" s="88">
        <v>3.53</v>
      </c>
      <c r="T7" s="8">
        <v>4153.5769368000001</v>
      </c>
      <c r="U7" s="88">
        <v>6.02</v>
      </c>
      <c r="V7" s="88"/>
    </row>
    <row r="8" spans="1:22">
      <c r="A8" s="3" t="s">
        <v>485</v>
      </c>
      <c r="B8" s="8">
        <v>649.44210384999985</v>
      </c>
      <c r="C8" s="88">
        <v>4.72</v>
      </c>
      <c r="D8" s="8">
        <v>87.763681939999998</v>
      </c>
      <c r="E8" s="88">
        <v>1.07</v>
      </c>
      <c r="F8" s="8">
        <v>307.55649958000009</v>
      </c>
      <c r="G8" s="88">
        <v>3.27</v>
      </c>
      <c r="H8" s="8">
        <v>216.38149776</v>
      </c>
      <c r="I8" s="88">
        <v>1.44</v>
      </c>
      <c r="J8" s="8">
        <v>43.072962150000009</v>
      </c>
      <c r="K8" s="88">
        <v>1.91</v>
      </c>
      <c r="L8" s="8">
        <v>869.08295549999991</v>
      </c>
      <c r="M8" s="88">
        <v>12.03</v>
      </c>
      <c r="N8" s="8">
        <v>313.82184599999999</v>
      </c>
      <c r="O8" s="88">
        <v>4.07</v>
      </c>
      <c r="P8" s="8">
        <v>317.26282109999988</v>
      </c>
      <c r="Q8" s="88">
        <v>6.56</v>
      </c>
      <c r="R8" s="8">
        <v>9.8674359799999998</v>
      </c>
      <c r="S8" s="88">
        <v>1.51</v>
      </c>
      <c r="T8" s="8">
        <v>2814.2518038600001</v>
      </c>
      <c r="U8" s="88">
        <v>4.08</v>
      </c>
      <c r="V8" s="88"/>
    </row>
    <row r="9" spans="1:22">
      <c r="A9" s="3" t="s">
        <v>486</v>
      </c>
      <c r="B9" s="8">
        <v>194.99411244999999</v>
      </c>
      <c r="C9" s="88">
        <v>1.42</v>
      </c>
      <c r="D9" s="8">
        <v>195.84275415000002</v>
      </c>
      <c r="E9" s="88">
        <v>2.38</v>
      </c>
      <c r="F9" s="8">
        <v>73.110908099999989</v>
      </c>
      <c r="G9" s="88">
        <v>0.78</v>
      </c>
      <c r="H9" s="8">
        <v>1530.2382387499997</v>
      </c>
      <c r="I9" s="88">
        <v>10.210000000000001</v>
      </c>
      <c r="J9" s="8">
        <v>126.42833324999999</v>
      </c>
      <c r="K9" s="88">
        <v>5.6</v>
      </c>
      <c r="L9" s="8">
        <v>20.102073799999999</v>
      </c>
      <c r="M9" s="88">
        <v>0.28000000000000003</v>
      </c>
      <c r="N9" s="8">
        <v>239.46454</v>
      </c>
      <c r="O9" s="88">
        <v>3.11</v>
      </c>
      <c r="P9" s="8">
        <v>53.908631499999998</v>
      </c>
      <c r="Q9" s="88">
        <v>1.1100000000000001</v>
      </c>
      <c r="R9" s="8">
        <v>0</v>
      </c>
      <c r="S9" s="88">
        <v>0</v>
      </c>
      <c r="T9" s="8">
        <v>2434.0895919999998</v>
      </c>
      <c r="U9" s="88">
        <v>3.53</v>
      </c>
      <c r="V9" s="88"/>
    </row>
    <row r="10" spans="1:22">
      <c r="A10" s="3" t="s">
        <v>487</v>
      </c>
      <c r="B10" s="8">
        <v>40.319321500000001</v>
      </c>
      <c r="C10" s="88">
        <v>0.28999999999999998</v>
      </c>
      <c r="D10" s="8">
        <v>0.75682079000000002</v>
      </c>
      <c r="E10" s="88">
        <v>0.01</v>
      </c>
      <c r="F10" s="8">
        <v>867.2805697</v>
      </c>
      <c r="G10" s="88">
        <v>9.23</v>
      </c>
      <c r="H10" s="8">
        <v>5.6565604500000006</v>
      </c>
      <c r="I10" s="88">
        <v>0.04</v>
      </c>
      <c r="J10" s="8">
        <v>31.635549600000001</v>
      </c>
      <c r="K10" s="88">
        <v>1.4</v>
      </c>
      <c r="L10" s="8">
        <v>1037.89717683</v>
      </c>
      <c r="M10" s="88">
        <v>14.37</v>
      </c>
      <c r="N10" s="8">
        <v>4.2137187300000001</v>
      </c>
      <c r="O10" s="88">
        <v>0.05</v>
      </c>
      <c r="P10" s="8">
        <v>432.38698898999996</v>
      </c>
      <c r="Q10" s="88">
        <v>8.94</v>
      </c>
      <c r="R10" s="8">
        <v>1.03561445</v>
      </c>
      <c r="S10" s="88">
        <v>0.16</v>
      </c>
      <c r="T10" s="8">
        <v>2421.1823210399998</v>
      </c>
      <c r="U10" s="88">
        <v>3.51</v>
      </c>
      <c r="V10" s="88"/>
    </row>
    <row r="11" spans="1:22">
      <c r="A11" s="3" t="s">
        <v>661</v>
      </c>
      <c r="B11" s="8">
        <v>933.58010016000003</v>
      </c>
      <c r="C11" s="88">
        <v>6.78</v>
      </c>
      <c r="D11" s="8">
        <v>478.24250308000006</v>
      </c>
      <c r="E11" s="88">
        <v>5.82</v>
      </c>
      <c r="F11" s="8">
        <v>199.50181527999996</v>
      </c>
      <c r="G11" s="88">
        <v>2.12</v>
      </c>
      <c r="H11" s="8">
        <v>83.246436000000003</v>
      </c>
      <c r="I11" s="88">
        <v>0.56000000000000005</v>
      </c>
      <c r="J11" s="8">
        <v>258.22883751000001</v>
      </c>
      <c r="K11" s="88">
        <v>11.44</v>
      </c>
      <c r="L11" s="8">
        <v>22.482392200000003</v>
      </c>
      <c r="M11" s="88">
        <v>0.31</v>
      </c>
      <c r="N11" s="8">
        <v>90.605621920000019</v>
      </c>
      <c r="O11" s="88">
        <v>1.18</v>
      </c>
      <c r="P11" s="8">
        <v>40.887413840000001</v>
      </c>
      <c r="Q11" s="88">
        <v>0.85</v>
      </c>
      <c r="R11" s="8">
        <v>282.81863199999998</v>
      </c>
      <c r="S11" s="88">
        <v>43.4</v>
      </c>
      <c r="T11" s="8">
        <v>2389.5937519900003</v>
      </c>
      <c r="U11" s="88">
        <v>3.46</v>
      </c>
      <c r="V11" s="88"/>
    </row>
    <row r="12" spans="1:22">
      <c r="A12" s="3" t="s">
        <v>479</v>
      </c>
      <c r="B12" s="8">
        <v>298.60285496000006</v>
      </c>
      <c r="C12" s="88">
        <v>2.17</v>
      </c>
      <c r="D12" s="8">
        <v>160.67477890000001</v>
      </c>
      <c r="E12" s="88">
        <v>1.95</v>
      </c>
      <c r="F12" s="8">
        <v>41.964958470000006</v>
      </c>
      <c r="G12" s="88">
        <v>0.45</v>
      </c>
      <c r="H12" s="8">
        <v>597.99952840000014</v>
      </c>
      <c r="I12" s="88">
        <v>3.99</v>
      </c>
      <c r="J12" s="8">
        <v>52.009102759999998</v>
      </c>
      <c r="K12" s="88">
        <v>2.2999999999999998</v>
      </c>
      <c r="L12" s="8">
        <v>105.55293301000002</v>
      </c>
      <c r="M12" s="88">
        <v>1.46</v>
      </c>
      <c r="N12" s="8">
        <v>336.73134140999997</v>
      </c>
      <c r="O12" s="88">
        <v>4.37</v>
      </c>
      <c r="P12" s="8">
        <v>162.71847463</v>
      </c>
      <c r="Q12" s="88">
        <v>3.37</v>
      </c>
      <c r="R12" s="8">
        <v>0</v>
      </c>
      <c r="S12" s="88">
        <v>0</v>
      </c>
      <c r="T12" s="8">
        <v>1756.2539725399999</v>
      </c>
      <c r="U12" s="88">
        <v>2.54</v>
      </c>
      <c r="V12" s="88"/>
    </row>
    <row r="13" spans="1:22">
      <c r="A13" s="3" t="s">
        <v>488</v>
      </c>
      <c r="B13" s="8">
        <v>605.48006536999981</v>
      </c>
      <c r="C13" s="88">
        <v>4.4000000000000004</v>
      </c>
      <c r="D13" s="8">
        <v>465.95301083000004</v>
      </c>
      <c r="E13" s="88">
        <v>5.67</v>
      </c>
      <c r="F13" s="8">
        <v>13.536005000000001</v>
      </c>
      <c r="G13" s="88">
        <v>0.14000000000000001</v>
      </c>
      <c r="H13" s="8">
        <v>153.23987842000003</v>
      </c>
      <c r="I13" s="88">
        <v>1.02</v>
      </c>
      <c r="J13" s="8">
        <v>89.850029939999999</v>
      </c>
      <c r="K13" s="88">
        <v>3.98</v>
      </c>
      <c r="L13" s="8">
        <v>4.6031841899999995</v>
      </c>
      <c r="M13" s="88">
        <v>0.06</v>
      </c>
      <c r="N13" s="8">
        <v>294.55632349999996</v>
      </c>
      <c r="O13" s="88">
        <v>3.82</v>
      </c>
      <c r="P13" s="8">
        <v>82.695573140000022</v>
      </c>
      <c r="Q13" s="88">
        <v>1.71</v>
      </c>
      <c r="R13" s="8">
        <v>18.11384722</v>
      </c>
      <c r="S13" s="88">
        <v>2.78</v>
      </c>
      <c r="T13" s="8">
        <v>1728.02791761</v>
      </c>
      <c r="U13" s="88">
        <v>2.5</v>
      </c>
      <c r="V13" s="88"/>
    </row>
    <row r="14" spans="1:22">
      <c r="A14" s="3" t="s">
        <v>489</v>
      </c>
      <c r="B14" s="8">
        <v>120.82148731000002</v>
      </c>
      <c r="C14" s="88">
        <v>0.88</v>
      </c>
      <c r="D14" s="8">
        <v>36.049868009999997</v>
      </c>
      <c r="E14" s="88">
        <v>0.44</v>
      </c>
      <c r="F14" s="8">
        <v>118.07750224000003</v>
      </c>
      <c r="G14" s="88">
        <v>1.26</v>
      </c>
      <c r="H14" s="8">
        <v>342.18468544000001</v>
      </c>
      <c r="I14" s="88">
        <v>2.2799999999999998</v>
      </c>
      <c r="J14" s="8">
        <v>4.8263168999999992</v>
      </c>
      <c r="K14" s="88">
        <v>0.21</v>
      </c>
      <c r="L14" s="8">
        <v>891.10052681999991</v>
      </c>
      <c r="M14" s="88">
        <v>12.34</v>
      </c>
      <c r="N14" s="8">
        <v>91.27476467999999</v>
      </c>
      <c r="O14" s="88">
        <v>1.18</v>
      </c>
      <c r="P14" s="8">
        <v>24.978679789999997</v>
      </c>
      <c r="Q14" s="88">
        <v>0.52</v>
      </c>
      <c r="R14" s="8">
        <v>50.182227359999999</v>
      </c>
      <c r="S14" s="88">
        <v>7.7</v>
      </c>
      <c r="T14" s="8">
        <v>1679.4960585499998</v>
      </c>
      <c r="U14" s="88">
        <v>2.4300000000000002</v>
      </c>
      <c r="V14" s="88"/>
    </row>
    <row r="15" spans="1:22">
      <c r="A15" s="3" t="s">
        <v>490</v>
      </c>
      <c r="B15" s="8">
        <v>5.2265309999999996</v>
      </c>
      <c r="C15" s="88">
        <v>0.04</v>
      </c>
      <c r="D15" s="8">
        <v>121.91429385000001</v>
      </c>
      <c r="E15" s="88">
        <v>1.48</v>
      </c>
      <c r="F15" s="8">
        <v>86.237739399999995</v>
      </c>
      <c r="G15" s="88">
        <v>0.92</v>
      </c>
      <c r="H15" s="8">
        <v>407.91927114999999</v>
      </c>
      <c r="I15" s="88">
        <v>2.72</v>
      </c>
      <c r="J15" s="8">
        <v>0</v>
      </c>
      <c r="K15" s="88">
        <v>0</v>
      </c>
      <c r="L15" s="8">
        <v>133.05618905</v>
      </c>
      <c r="M15" s="88">
        <v>1.84</v>
      </c>
      <c r="N15" s="8">
        <v>558.53439989999993</v>
      </c>
      <c r="O15" s="88">
        <v>7.25</v>
      </c>
      <c r="P15" s="8">
        <v>85.733442049999994</v>
      </c>
      <c r="Q15" s="88">
        <v>1.77</v>
      </c>
      <c r="R15" s="8">
        <v>0</v>
      </c>
      <c r="S15" s="88">
        <v>0</v>
      </c>
      <c r="T15" s="8">
        <v>1398.6218663999998</v>
      </c>
      <c r="U15" s="88">
        <v>2.0299999999999998</v>
      </c>
      <c r="V15" s="88"/>
    </row>
    <row r="16" spans="1:22">
      <c r="A16" s="3" t="s">
        <v>491</v>
      </c>
      <c r="B16" s="8">
        <v>429.72851205999996</v>
      </c>
      <c r="C16" s="88">
        <v>3.12</v>
      </c>
      <c r="D16" s="8">
        <v>282.04802028</v>
      </c>
      <c r="E16" s="88">
        <v>3.43</v>
      </c>
      <c r="F16" s="8">
        <v>102.55595637999998</v>
      </c>
      <c r="G16" s="88">
        <v>1.0900000000000001</v>
      </c>
      <c r="H16" s="8">
        <v>75.838769110000001</v>
      </c>
      <c r="I16" s="88">
        <v>0.51</v>
      </c>
      <c r="J16" s="8">
        <v>92.545625900000005</v>
      </c>
      <c r="K16" s="88">
        <v>4.0999999999999996</v>
      </c>
      <c r="L16" s="8">
        <v>9.7105623599999991</v>
      </c>
      <c r="M16" s="88">
        <v>0.13</v>
      </c>
      <c r="N16" s="8">
        <v>275.33431431000008</v>
      </c>
      <c r="O16" s="88">
        <v>3.57</v>
      </c>
      <c r="P16" s="8">
        <v>110.0201457</v>
      </c>
      <c r="Q16" s="88">
        <v>2.2799999999999998</v>
      </c>
      <c r="R16" s="8">
        <v>0</v>
      </c>
      <c r="S16" s="88">
        <v>0</v>
      </c>
      <c r="T16" s="8">
        <v>1377.7819061000002</v>
      </c>
      <c r="U16" s="88">
        <v>2</v>
      </c>
      <c r="V16" s="88"/>
    </row>
    <row r="17" spans="1:22">
      <c r="A17" s="3" t="s">
        <v>662</v>
      </c>
      <c r="B17" s="8">
        <v>47.914758099999993</v>
      </c>
      <c r="C17" s="88">
        <v>0.35</v>
      </c>
      <c r="D17" s="8">
        <v>101.82149195</v>
      </c>
      <c r="E17" s="88">
        <v>1.24</v>
      </c>
      <c r="F17" s="8">
        <v>91.758175249999994</v>
      </c>
      <c r="G17" s="88">
        <v>0.98</v>
      </c>
      <c r="H17" s="8">
        <v>270.00151861000001</v>
      </c>
      <c r="I17" s="88">
        <v>1.8</v>
      </c>
      <c r="J17" s="8">
        <v>12.600805150000001</v>
      </c>
      <c r="K17" s="88">
        <v>0.56000000000000005</v>
      </c>
      <c r="L17" s="8">
        <v>33.702103100000002</v>
      </c>
      <c r="M17" s="88">
        <v>0.47</v>
      </c>
      <c r="N17" s="8">
        <v>409.31925589999997</v>
      </c>
      <c r="O17" s="88">
        <v>5.31</v>
      </c>
      <c r="P17" s="8">
        <v>127.57877975</v>
      </c>
      <c r="Q17" s="88">
        <v>2.64</v>
      </c>
      <c r="R17" s="8">
        <v>0</v>
      </c>
      <c r="S17" s="88">
        <v>0</v>
      </c>
      <c r="T17" s="8">
        <v>1094.6968878099999</v>
      </c>
      <c r="U17" s="88">
        <v>1.59</v>
      </c>
      <c r="V17" s="88"/>
    </row>
    <row r="18" spans="1:22">
      <c r="A18" s="3" t="s">
        <v>492</v>
      </c>
      <c r="B18" s="8">
        <v>577.03981376999991</v>
      </c>
      <c r="C18" s="88">
        <v>4.1900000000000004</v>
      </c>
      <c r="D18" s="8">
        <v>345.30233915999997</v>
      </c>
      <c r="E18" s="88">
        <v>4.2</v>
      </c>
      <c r="F18" s="8">
        <v>7.7981925500000004</v>
      </c>
      <c r="G18" s="88">
        <v>0.08</v>
      </c>
      <c r="H18" s="8">
        <v>62.554247049999994</v>
      </c>
      <c r="I18" s="88">
        <v>0.42</v>
      </c>
      <c r="J18" s="8">
        <v>0</v>
      </c>
      <c r="K18" s="88">
        <v>0</v>
      </c>
      <c r="L18" s="8">
        <v>5.3151748400000001</v>
      </c>
      <c r="M18" s="88">
        <v>7.0000000000000007E-2</v>
      </c>
      <c r="N18" s="8">
        <v>68.391267040000002</v>
      </c>
      <c r="O18" s="88">
        <v>0.89</v>
      </c>
      <c r="P18" s="8">
        <v>0</v>
      </c>
      <c r="Q18" s="88">
        <v>0</v>
      </c>
      <c r="R18" s="8">
        <v>0</v>
      </c>
      <c r="S18" s="88">
        <v>0</v>
      </c>
      <c r="T18" s="8">
        <v>1066.4010344099997</v>
      </c>
      <c r="U18" s="88">
        <v>1.54</v>
      </c>
      <c r="V18" s="88"/>
    </row>
    <row r="19" spans="1:22">
      <c r="A19" s="3" t="s">
        <v>493</v>
      </c>
      <c r="B19" s="8">
        <v>134.07266464</v>
      </c>
      <c r="C19" s="88">
        <v>0.97</v>
      </c>
      <c r="D19" s="8">
        <v>236.06436037999993</v>
      </c>
      <c r="E19" s="88">
        <v>2.87</v>
      </c>
      <c r="F19" s="8">
        <v>152.17831691000004</v>
      </c>
      <c r="G19" s="88">
        <v>1.62</v>
      </c>
      <c r="H19" s="8">
        <v>80.495829179999987</v>
      </c>
      <c r="I19" s="88">
        <v>0.54</v>
      </c>
      <c r="J19" s="8">
        <v>17.532457650000005</v>
      </c>
      <c r="K19" s="88">
        <v>0.78</v>
      </c>
      <c r="L19" s="8">
        <v>126.30388860000004</v>
      </c>
      <c r="M19" s="88">
        <v>1.75</v>
      </c>
      <c r="N19" s="8">
        <v>52.768423060000025</v>
      </c>
      <c r="O19" s="88">
        <v>0.68</v>
      </c>
      <c r="P19" s="8">
        <v>135.72552630999994</v>
      </c>
      <c r="Q19" s="88">
        <v>2.81</v>
      </c>
      <c r="R19" s="8">
        <v>22.791517829999993</v>
      </c>
      <c r="S19" s="88">
        <v>3.5</v>
      </c>
      <c r="T19" s="8">
        <v>957.93298455999991</v>
      </c>
      <c r="U19" s="88">
        <v>1.39</v>
      </c>
      <c r="V19" s="88"/>
    </row>
    <row r="20" spans="1:22">
      <c r="A20" s="3" t="s">
        <v>663</v>
      </c>
      <c r="B20" s="8">
        <v>264.06392490000002</v>
      </c>
      <c r="C20" s="88">
        <v>1.92</v>
      </c>
      <c r="D20" s="8">
        <v>423.42358730000001</v>
      </c>
      <c r="E20" s="88">
        <v>5.15</v>
      </c>
      <c r="F20" s="8">
        <v>11.726000000000001</v>
      </c>
      <c r="G20" s="88">
        <v>0.12</v>
      </c>
      <c r="H20" s="8">
        <v>0</v>
      </c>
      <c r="I20" s="88">
        <v>0</v>
      </c>
      <c r="J20" s="8">
        <v>19.12876</v>
      </c>
      <c r="K20" s="88">
        <v>0.85</v>
      </c>
      <c r="L20" s="8">
        <v>2.6758359999999999</v>
      </c>
      <c r="M20" s="88">
        <v>0.04</v>
      </c>
      <c r="N20" s="8">
        <v>0.57954539999999999</v>
      </c>
      <c r="O20" s="88">
        <v>0.01</v>
      </c>
      <c r="P20" s="8">
        <v>5.6615260000000003</v>
      </c>
      <c r="Q20" s="88">
        <v>0.12</v>
      </c>
      <c r="R20" s="8">
        <v>0</v>
      </c>
      <c r="S20" s="88">
        <v>0</v>
      </c>
      <c r="T20" s="8">
        <v>727.25917960000004</v>
      </c>
      <c r="U20" s="88">
        <v>1.05</v>
      </c>
      <c r="V20" s="88"/>
    </row>
    <row r="21" spans="1:22">
      <c r="A21" s="3" t="s">
        <v>494</v>
      </c>
      <c r="B21" s="8">
        <v>58.170633080000016</v>
      </c>
      <c r="C21" s="88">
        <v>0.42</v>
      </c>
      <c r="D21" s="8">
        <v>40.018537280000004</v>
      </c>
      <c r="E21" s="88">
        <v>0.49</v>
      </c>
      <c r="F21" s="8">
        <v>1.31277332</v>
      </c>
      <c r="G21" s="88">
        <v>0.01</v>
      </c>
      <c r="H21" s="8">
        <v>444.62329961999995</v>
      </c>
      <c r="I21" s="88">
        <v>2.97</v>
      </c>
      <c r="J21" s="8">
        <v>56.827210439999995</v>
      </c>
      <c r="K21" s="88">
        <v>2.52</v>
      </c>
      <c r="L21" s="8">
        <v>1.17608432</v>
      </c>
      <c r="M21" s="88">
        <v>0.02</v>
      </c>
      <c r="N21" s="8">
        <v>90.674026560000001</v>
      </c>
      <c r="O21" s="88">
        <v>1.18</v>
      </c>
      <c r="P21" s="8">
        <v>0</v>
      </c>
      <c r="Q21" s="88">
        <v>0</v>
      </c>
      <c r="R21" s="8">
        <v>0</v>
      </c>
      <c r="S21" s="88">
        <v>0</v>
      </c>
      <c r="T21" s="8">
        <v>692.80256462000011</v>
      </c>
      <c r="U21" s="88">
        <v>1</v>
      </c>
      <c r="V21" s="88"/>
    </row>
    <row r="22" spans="1:22">
      <c r="A22" s="3" t="s">
        <v>495</v>
      </c>
      <c r="B22" s="8">
        <v>121.93557728000005</v>
      </c>
      <c r="C22" s="88">
        <v>0.89</v>
      </c>
      <c r="D22" s="8">
        <v>23.826077439999999</v>
      </c>
      <c r="E22" s="88">
        <v>0.28999999999999998</v>
      </c>
      <c r="F22" s="8">
        <v>112.18517728</v>
      </c>
      <c r="G22" s="88">
        <v>1.19</v>
      </c>
      <c r="H22" s="8">
        <v>47.114907839999987</v>
      </c>
      <c r="I22" s="88">
        <v>0.31</v>
      </c>
      <c r="J22" s="8">
        <v>37.069070719999999</v>
      </c>
      <c r="K22" s="88">
        <v>1.64</v>
      </c>
      <c r="L22" s="8">
        <v>152.16376736000004</v>
      </c>
      <c r="M22" s="88">
        <v>2.11</v>
      </c>
      <c r="N22" s="8">
        <v>31.478191359999997</v>
      </c>
      <c r="O22" s="88">
        <v>0.41</v>
      </c>
      <c r="P22" s="8">
        <v>144.73103743999999</v>
      </c>
      <c r="Q22" s="88">
        <v>2.99</v>
      </c>
      <c r="R22" s="8">
        <v>1.52886272</v>
      </c>
      <c r="S22" s="88">
        <v>0.23</v>
      </c>
      <c r="T22" s="8">
        <v>672.03266944000006</v>
      </c>
      <c r="U22" s="88">
        <v>0.97</v>
      </c>
      <c r="V22" s="88"/>
    </row>
    <row r="23" spans="1:22">
      <c r="A23" s="3" t="s">
        <v>496</v>
      </c>
      <c r="B23" s="8">
        <v>188.9462340899999</v>
      </c>
      <c r="C23" s="88">
        <v>1.37</v>
      </c>
      <c r="D23" s="8">
        <v>36.152799819999991</v>
      </c>
      <c r="E23" s="88">
        <v>0.44</v>
      </c>
      <c r="F23" s="8">
        <v>250.62257726999997</v>
      </c>
      <c r="G23" s="88">
        <v>2.67</v>
      </c>
      <c r="H23" s="8">
        <v>23.073378009999999</v>
      </c>
      <c r="I23" s="88">
        <v>0.15</v>
      </c>
      <c r="J23" s="8">
        <v>4.0041661599999996</v>
      </c>
      <c r="K23" s="88">
        <v>0.18</v>
      </c>
      <c r="L23" s="8">
        <v>4.5973710199999989</v>
      </c>
      <c r="M23" s="88">
        <v>0.06</v>
      </c>
      <c r="N23" s="8">
        <v>13.752551389999999</v>
      </c>
      <c r="O23" s="88">
        <v>0.18</v>
      </c>
      <c r="P23" s="8">
        <v>79.717056279999994</v>
      </c>
      <c r="Q23" s="88">
        <v>1.65</v>
      </c>
      <c r="R23" s="8">
        <v>11.881829160000001</v>
      </c>
      <c r="S23" s="88">
        <v>1.82</v>
      </c>
      <c r="T23" s="8">
        <v>612.74796319999984</v>
      </c>
      <c r="U23" s="88">
        <v>0.89</v>
      </c>
      <c r="V23" s="88"/>
    </row>
    <row r="24" spans="1:22">
      <c r="A24" s="3" t="s">
        <v>647</v>
      </c>
      <c r="B24" s="8">
        <v>58.616162599999996</v>
      </c>
      <c r="C24" s="88">
        <v>0.43</v>
      </c>
      <c r="D24" s="8">
        <v>39.610037699999985</v>
      </c>
      <c r="E24" s="88">
        <v>0.48</v>
      </c>
      <c r="F24" s="8">
        <v>57.444203999999999</v>
      </c>
      <c r="G24" s="88">
        <v>0.61</v>
      </c>
      <c r="H24" s="8">
        <v>216.45616039999999</v>
      </c>
      <c r="I24" s="88">
        <v>1.44</v>
      </c>
      <c r="J24" s="8">
        <v>25.362671800000001</v>
      </c>
      <c r="K24" s="88">
        <v>1.1200000000000001</v>
      </c>
      <c r="L24" s="8">
        <v>44.468760199999998</v>
      </c>
      <c r="M24" s="88">
        <v>0.62</v>
      </c>
      <c r="N24" s="8">
        <v>89.828824600000004</v>
      </c>
      <c r="O24" s="88">
        <v>1.17</v>
      </c>
      <c r="P24" s="8">
        <v>31.144307999999995</v>
      </c>
      <c r="Q24" s="88">
        <v>0.64</v>
      </c>
      <c r="R24" s="8">
        <v>1.2346620000000001</v>
      </c>
      <c r="S24" s="88">
        <v>0.19</v>
      </c>
      <c r="T24" s="8">
        <v>564.16579129999991</v>
      </c>
      <c r="U24" s="88">
        <v>0.82</v>
      </c>
      <c r="V24" s="88"/>
    </row>
    <row r="25" spans="1:22">
      <c r="A25" s="3" t="s">
        <v>497</v>
      </c>
      <c r="B25" s="8">
        <v>188.90376413000001</v>
      </c>
      <c r="C25" s="88">
        <v>1.37</v>
      </c>
      <c r="D25" s="8">
        <v>70.26974654</v>
      </c>
      <c r="E25" s="88">
        <v>0.85</v>
      </c>
      <c r="F25" s="8">
        <v>28.412379300000001</v>
      </c>
      <c r="G25" s="88">
        <v>0.3</v>
      </c>
      <c r="H25" s="8">
        <v>60.908905609999998</v>
      </c>
      <c r="I25" s="88">
        <v>0.41</v>
      </c>
      <c r="J25" s="8">
        <v>30.77506005</v>
      </c>
      <c r="K25" s="88">
        <v>1.36</v>
      </c>
      <c r="L25" s="8">
        <v>36.167857950000005</v>
      </c>
      <c r="M25" s="88">
        <v>0.5</v>
      </c>
      <c r="N25" s="8">
        <v>56.602251509999995</v>
      </c>
      <c r="O25" s="88">
        <v>0.73</v>
      </c>
      <c r="P25" s="8">
        <v>53.039581560000002</v>
      </c>
      <c r="Q25" s="88">
        <v>1.1000000000000001</v>
      </c>
      <c r="R25" s="8">
        <v>14.78575</v>
      </c>
      <c r="S25" s="88">
        <v>2.27</v>
      </c>
      <c r="T25" s="8">
        <v>539.86529665000012</v>
      </c>
      <c r="U25" s="88">
        <v>0.78</v>
      </c>
      <c r="V25" s="88"/>
    </row>
    <row r="26" spans="1:22">
      <c r="A26" s="3" t="s">
        <v>498</v>
      </c>
      <c r="B26" s="8">
        <v>141.94026133000003</v>
      </c>
      <c r="C26" s="88">
        <v>1.03</v>
      </c>
      <c r="D26" s="8">
        <v>38.09511427000001</v>
      </c>
      <c r="E26" s="88">
        <v>0.46</v>
      </c>
      <c r="F26" s="8">
        <v>61.389951039999964</v>
      </c>
      <c r="G26" s="88">
        <v>0.65</v>
      </c>
      <c r="H26" s="8">
        <v>86.617624050000018</v>
      </c>
      <c r="I26" s="88">
        <v>0.57999999999999996</v>
      </c>
      <c r="J26" s="8">
        <v>20.062776169999999</v>
      </c>
      <c r="K26" s="88">
        <v>0.89</v>
      </c>
      <c r="L26" s="8">
        <v>105.82598419999999</v>
      </c>
      <c r="M26" s="88">
        <v>1.46</v>
      </c>
      <c r="N26" s="8">
        <v>8.4401582499999996</v>
      </c>
      <c r="O26" s="88">
        <v>0.11</v>
      </c>
      <c r="P26" s="8">
        <v>21.048394649999999</v>
      </c>
      <c r="Q26" s="88">
        <v>0.44</v>
      </c>
      <c r="R26" s="8">
        <v>3.4240641999999997</v>
      </c>
      <c r="S26" s="88">
        <v>0.53</v>
      </c>
      <c r="T26" s="8">
        <v>486.84432815999998</v>
      </c>
      <c r="U26" s="88">
        <v>0.71</v>
      </c>
      <c r="V26" s="88"/>
    </row>
    <row r="27" spans="1:22">
      <c r="A27" s="3" t="s">
        <v>499</v>
      </c>
      <c r="B27" s="8">
        <v>98.034298559999996</v>
      </c>
      <c r="C27" s="88">
        <v>0.71</v>
      </c>
      <c r="D27" s="8">
        <v>11.344916040000001</v>
      </c>
      <c r="E27" s="88">
        <v>0.14000000000000001</v>
      </c>
      <c r="F27" s="8">
        <v>89.62678139999997</v>
      </c>
      <c r="G27" s="88">
        <v>0.95</v>
      </c>
      <c r="H27" s="8">
        <v>29.08691640000001</v>
      </c>
      <c r="I27" s="88">
        <v>0.19</v>
      </c>
      <c r="J27" s="8">
        <v>25.659642360000007</v>
      </c>
      <c r="K27" s="88">
        <v>1.1399999999999999</v>
      </c>
      <c r="L27" s="8">
        <v>76.877988720000033</v>
      </c>
      <c r="M27" s="88">
        <v>1.06</v>
      </c>
      <c r="N27" s="8">
        <v>27.404301720000003</v>
      </c>
      <c r="O27" s="88">
        <v>0.36</v>
      </c>
      <c r="P27" s="8">
        <v>99.102948719999972</v>
      </c>
      <c r="Q27" s="88">
        <v>2.0499999999999998</v>
      </c>
      <c r="R27" s="8">
        <v>0.88992444000000004</v>
      </c>
      <c r="S27" s="88">
        <v>0.14000000000000001</v>
      </c>
      <c r="T27" s="8">
        <v>458.02771835999999</v>
      </c>
      <c r="U27" s="88">
        <v>0.66</v>
      </c>
      <c r="V27" s="88"/>
    </row>
    <row r="28" spans="1:22">
      <c r="A28" s="3" t="s">
        <v>500</v>
      </c>
      <c r="B28" s="8">
        <v>120.84585239999998</v>
      </c>
      <c r="C28" s="88">
        <v>0.88</v>
      </c>
      <c r="D28" s="8">
        <v>9.9167789700000029</v>
      </c>
      <c r="E28" s="88">
        <v>0.12</v>
      </c>
      <c r="F28" s="8">
        <v>57.804990390000015</v>
      </c>
      <c r="G28" s="88">
        <v>0.62</v>
      </c>
      <c r="H28" s="8">
        <v>45.088464330000001</v>
      </c>
      <c r="I28" s="88">
        <v>0.3</v>
      </c>
      <c r="J28" s="8">
        <v>17.37544011</v>
      </c>
      <c r="K28" s="88">
        <v>0.77</v>
      </c>
      <c r="L28" s="8">
        <v>108.97533527999998</v>
      </c>
      <c r="M28" s="88">
        <v>1.51</v>
      </c>
      <c r="N28" s="8">
        <v>38.54399136</v>
      </c>
      <c r="O28" s="88">
        <v>0.5</v>
      </c>
      <c r="P28" s="8">
        <v>44.468253270000005</v>
      </c>
      <c r="Q28" s="88">
        <v>0.92</v>
      </c>
      <c r="R28" s="8">
        <v>0.38781518999999998</v>
      </c>
      <c r="S28" s="88">
        <v>0.06</v>
      </c>
      <c r="T28" s="8">
        <v>443.40692129999996</v>
      </c>
      <c r="U28" s="88">
        <v>0.64</v>
      </c>
      <c r="V28" s="88"/>
    </row>
    <row r="29" spans="1:22">
      <c r="A29" s="3" t="s">
        <v>664</v>
      </c>
      <c r="B29" s="8">
        <v>161.18561700000001</v>
      </c>
      <c r="C29" s="88">
        <v>1.17</v>
      </c>
      <c r="D29" s="8">
        <v>102.673247</v>
      </c>
      <c r="E29" s="88">
        <v>1.25</v>
      </c>
      <c r="F29" s="8">
        <v>1.0661875000000001</v>
      </c>
      <c r="G29" s="88">
        <v>0.01</v>
      </c>
      <c r="H29" s="8">
        <v>0</v>
      </c>
      <c r="I29" s="88">
        <v>0</v>
      </c>
      <c r="J29" s="8">
        <v>149.11199569999999</v>
      </c>
      <c r="K29" s="88">
        <v>6.61</v>
      </c>
      <c r="L29" s="8">
        <v>0.92118599999999995</v>
      </c>
      <c r="M29" s="88">
        <v>0.01</v>
      </c>
      <c r="N29" s="8">
        <v>0</v>
      </c>
      <c r="O29" s="88">
        <v>0</v>
      </c>
      <c r="P29" s="8">
        <v>0</v>
      </c>
      <c r="Q29" s="88">
        <v>0</v>
      </c>
      <c r="R29" s="8">
        <v>24.711179999999999</v>
      </c>
      <c r="S29" s="88">
        <v>3.79</v>
      </c>
      <c r="T29" s="8">
        <v>439.66941320000001</v>
      </c>
      <c r="U29" s="88">
        <v>0.64</v>
      </c>
      <c r="V29" s="88"/>
    </row>
    <row r="30" spans="1:22">
      <c r="A30" s="3" t="s">
        <v>501</v>
      </c>
      <c r="B30" s="8">
        <v>37.610044000000002</v>
      </c>
      <c r="C30" s="88">
        <v>0.27</v>
      </c>
      <c r="D30" s="8">
        <v>0</v>
      </c>
      <c r="E30" s="88">
        <v>0</v>
      </c>
      <c r="F30" s="8">
        <v>138.63055440000002</v>
      </c>
      <c r="G30" s="88">
        <v>1.48</v>
      </c>
      <c r="H30" s="8">
        <v>9.9170739999999995</v>
      </c>
      <c r="I30" s="88">
        <v>7.0000000000000007E-2</v>
      </c>
      <c r="J30" s="8">
        <v>29.682521999999999</v>
      </c>
      <c r="K30" s="88">
        <v>1.32</v>
      </c>
      <c r="L30" s="8">
        <v>20.4268</v>
      </c>
      <c r="M30" s="88">
        <v>0.28000000000000003</v>
      </c>
      <c r="N30" s="8">
        <v>4.5177120000000004</v>
      </c>
      <c r="O30" s="88">
        <v>0.06</v>
      </c>
      <c r="P30" s="8">
        <v>193.02446640000002</v>
      </c>
      <c r="Q30" s="88">
        <v>3.99</v>
      </c>
      <c r="R30" s="8">
        <v>0</v>
      </c>
      <c r="S30" s="88">
        <v>0</v>
      </c>
      <c r="T30" s="8">
        <v>433.80917280000006</v>
      </c>
      <c r="U30" s="88">
        <v>0.63</v>
      </c>
      <c r="V30" s="88"/>
    </row>
    <row r="31" spans="1:22">
      <c r="A31" s="3" t="s">
        <v>502</v>
      </c>
      <c r="B31" s="8">
        <v>334.53790737999998</v>
      </c>
      <c r="C31" s="88">
        <v>2.4300000000000002</v>
      </c>
      <c r="D31" s="8">
        <v>67.594727219999996</v>
      </c>
      <c r="E31" s="88">
        <v>0.82</v>
      </c>
      <c r="F31" s="8">
        <v>0</v>
      </c>
      <c r="G31" s="88">
        <v>0</v>
      </c>
      <c r="H31" s="8">
        <v>7.6474186500000014</v>
      </c>
      <c r="I31" s="88">
        <v>0.05</v>
      </c>
      <c r="J31" s="8">
        <v>0.44251183999999999</v>
      </c>
      <c r="K31" s="88">
        <v>0.02</v>
      </c>
      <c r="L31" s="8">
        <v>9.0798420000000005E-2</v>
      </c>
      <c r="M31" s="88">
        <v>0</v>
      </c>
      <c r="N31" s="8">
        <v>8.1614211999999995</v>
      </c>
      <c r="O31" s="88">
        <v>0.11</v>
      </c>
      <c r="P31" s="8">
        <v>0</v>
      </c>
      <c r="Q31" s="88">
        <v>0</v>
      </c>
      <c r="R31" s="8">
        <v>0.75665349999999998</v>
      </c>
      <c r="S31" s="88">
        <v>0.12</v>
      </c>
      <c r="T31" s="8">
        <v>419.23143820999996</v>
      </c>
      <c r="U31" s="88">
        <v>0.61</v>
      </c>
      <c r="V31" s="88"/>
    </row>
    <row r="32" spans="1:22">
      <c r="A32" s="3" t="s">
        <v>503</v>
      </c>
      <c r="B32" s="8">
        <v>14.304012</v>
      </c>
      <c r="C32" s="88">
        <v>0.1</v>
      </c>
      <c r="D32" s="8">
        <v>213.34231500000001</v>
      </c>
      <c r="E32" s="88">
        <v>2.59</v>
      </c>
      <c r="F32" s="8">
        <v>142.191</v>
      </c>
      <c r="G32" s="88">
        <v>1.51</v>
      </c>
      <c r="H32" s="8">
        <v>5.9786099999999998</v>
      </c>
      <c r="I32" s="88">
        <v>0.04</v>
      </c>
      <c r="J32" s="8">
        <v>0.48677999999999999</v>
      </c>
      <c r="K32" s="88">
        <v>0.02</v>
      </c>
      <c r="L32" s="8">
        <v>0.84070199999999995</v>
      </c>
      <c r="M32" s="88">
        <v>0.01</v>
      </c>
      <c r="N32" s="8">
        <v>2.7889200000000001</v>
      </c>
      <c r="O32" s="88">
        <v>0.04</v>
      </c>
      <c r="P32" s="8">
        <v>6.4196400000000002</v>
      </c>
      <c r="Q32" s="88">
        <v>0.13</v>
      </c>
      <c r="R32" s="8">
        <v>11.979179999999999</v>
      </c>
      <c r="S32" s="88">
        <v>1.84</v>
      </c>
      <c r="T32" s="8">
        <v>398.33115900000001</v>
      </c>
      <c r="U32" s="88">
        <v>0.57999999999999996</v>
      </c>
      <c r="V32" s="88"/>
    </row>
    <row r="33" spans="1:22">
      <c r="A33" s="3" t="s">
        <v>665</v>
      </c>
      <c r="B33" s="8">
        <v>11.571393840000001</v>
      </c>
      <c r="C33" s="88">
        <v>0.08</v>
      </c>
      <c r="D33" s="8">
        <v>38.19589758</v>
      </c>
      <c r="E33" s="88">
        <v>0.46</v>
      </c>
      <c r="F33" s="8">
        <v>119.09365507999998</v>
      </c>
      <c r="G33" s="88">
        <v>1.27</v>
      </c>
      <c r="H33" s="8">
        <v>49.645050079999997</v>
      </c>
      <c r="I33" s="88">
        <v>0.33</v>
      </c>
      <c r="J33" s="8">
        <v>0.32979999999999998</v>
      </c>
      <c r="K33" s="88">
        <v>0.01</v>
      </c>
      <c r="L33" s="8">
        <v>55.956937079999982</v>
      </c>
      <c r="M33" s="88">
        <v>0.77</v>
      </c>
      <c r="N33" s="8">
        <v>63.047099700000004</v>
      </c>
      <c r="O33" s="88">
        <v>0.82</v>
      </c>
      <c r="P33" s="8">
        <v>4.6387475800000004</v>
      </c>
      <c r="Q33" s="88">
        <v>0.1</v>
      </c>
      <c r="R33" s="8">
        <v>8.4680999999999997</v>
      </c>
      <c r="S33" s="88">
        <v>1.3</v>
      </c>
      <c r="T33" s="8">
        <v>350.94668093999996</v>
      </c>
      <c r="U33" s="88">
        <v>0.51</v>
      </c>
      <c r="V33" s="88"/>
    </row>
    <row r="34" spans="1:22">
      <c r="A34" s="3" t="s">
        <v>655</v>
      </c>
      <c r="B34" s="8">
        <v>15.478500509999998</v>
      </c>
      <c r="C34" s="88">
        <v>0.11</v>
      </c>
      <c r="D34" s="8">
        <v>6.2317730999999998</v>
      </c>
      <c r="E34" s="88">
        <v>0.08</v>
      </c>
      <c r="F34" s="8">
        <v>51.141678670000012</v>
      </c>
      <c r="G34" s="88">
        <v>0.54</v>
      </c>
      <c r="H34" s="8">
        <v>164.61560051999999</v>
      </c>
      <c r="I34" s="88">
        <v>1.1000000000000001</v>
      </c>
      <c r="J34" s="8">
        <v>0.83819500000000002</v>
      </c>
      <c r="K34" s="88">
        <v>0.04</v>
      </c>
      <c r="L34" s="8">
        <v>6.4155137800000004</v>
      </c>
      <c r="M34" s="88">
        <v>0.09</v>
      </c>
      <c r="N34" s="8">
        <v>18.092205119999996</v>
      </c>
      <c r="O34" s="88">
        <v>0.23</v>
      </c>
      <c r="P34" s="8">
        <v>31.625643440000001</v>
      </c>
      <c r="Q34" s="88">
        <v>0.65</v>
      </c>
      <c r="R34" s="8">
        <v>0.163994</v>
      </c>
      <c r="S34" s="88">
        <v>0.03</v>
      </c>
      <c r="T34" s="8">
        <v>294.60310413999997</v>
      </c>
      <c r="U34" s="88">
        <v>0.43</v>
      </c>
      <c r="V34" s="88"/>
    </row>
    <row r="35" spans="1:22">
      <c r="A35" s="3" t="s">
        <v>504</v>
      </c>
      <c r="B35" s="8">
        <v>3.0025488399999989</v>
      </c>
      <c r="C35" s="88">
        <v>0.02</v>
      </c>
      <c r="D35" s="8">
        <v>0.56008762000000001</v>
      </c>
      <c r="E35" s="88">
        <v>0.01</v>
      </c>
      <c r="F35" s="8">
        <v>92.836803049999972</v>
      </c>
      <c r="G35" s="88">
        <v>0.99</v>
      </c>
      <c r="H35" s="8">
        <v>0.86177235000000019</v>
      </c>
      <c r="I35" s="88">
        <v>0.01</v>
      </c>
      <c r="J35" s="8">
        <v>0.40963169999999999</v>
      </c>
      <c r="K35" s="88">
        <v>0.02</v>
      </c>
      <c r="L35" s="8">
        <v>147.03047152000002</v>
      </c>
      <c r="M35" s="88">
        <v>2.04</v>
      </c>
      <c r="N35" s="8">
        <v>3.8433243399999997</v>
      </c>
      <c r="O35" s="88">
        <v>0.05</v>
      </c>
      <c r="P35" s="8">
        <v>6.3389861500000002</v>
      </c>
      <c r="Q35" s="88">
        <v>0.13</v>
      </c>
      <c r="R35" s="8">
        <v>1.26444804</v>
      </c>
      <c r="S35" s="88">
        <v>0.19</v>
      </c>
      <c r="T35" s="8">
        <v>256.14807360999998</v>
      </c>
      <c r="U35" s="88">
        <v>0.37</v>
      </c>
      <c r="V35" s="88"/>
    </row>
    <row r="36" spans="1:22">
      <c r="A36" s="3" t="s">
        <v>505</v>
      </c>
      <c r="B36" s="8">
        <v>6.4569370599999996</v>
      </c>
      <c r="C36" s="88">
        <v>0.05</v>
      </c>
      <c r="D36" s="8">
        <v>3.5E-4</v>
      </c>
      <c r="E36" s="88">
        <v>0</v>
      </c>
      <c r="F36" s="8">
        <v>0</v>
      </c>
      <c r="G36" s="88">
        <v>0</v>
      </c>
      <c r="H36" s="8">
        <v>3.5349999999999999E-2</v>
      </c>
      <c r="I36" s="88">
        <v>0</v>
      </c>
      <c r="J36" s="8">
        <v>3.8375000000000002E-3</v>
      </c>
      <c r="K36" s="88">
        <v>0</v>
      </c>
      <c r="L36" s="8">
        <v>0</v>
      </c>
      <c r="M36" s="88">
        <v>0</v>
      </c>
      <c r="N36" s="8">
        <v>238.97219572</v>
      </c>
      <c r="O36" s="88">
        <v>3.1</v>
      </c>
      <c r="P36" s="8">
        <v>2.7112500000000001E-3</v>
      </c>
      <c r="Q36" s="88">
        <v>0</v>
      </c>
      <c r="R36" s="8">
        <v>0</v>
      </c>
      <c r="S36" s="88">
        <v>0</v>
      </c>
      <c r="T36" s="8">
        <v>245.47138153</v>
      </c>
      <c r="U36" s="88">
        <v>0.36</v>
      </c>
      <c r="V36" s="88"/>
    </row>
    <row r="37" spans="1:22">
      <c r="A37" s="3" t="s">
        <v>506</v>
      </c>
      <c r="B37" s="8">
        <v>62.050924039999998</v>
      </c>
      <c r="C37" s="88">
        <v>0.45</v>
      </c>
      <c r="D37" s="8">
        <v>4.6394566400000006</v>
      </c>
      <c r="E37" s="88">
        <v>0.06</v>
      </c>
      <c r="F37" s="8">
        <v>32.985596279999996</v>
      </c>
      <c r="G37" s="88">
        <v>0.35</v>
      </c>
      <c r="H37" s="8">
        <v>22.337633359999998</v>
      </c>
      <c r="I37" s="88">
        <v>0.15</v>
      </c>
      <c r="J37" s="8">
        <v>7.7573451200000001</v>
      </c>
      <c r="K37" s="88">
        <v>0.34</v>
      </c>
      <c r="L37" s="8">
        <v>52.391618720000011</v>
      </c>
      <c r="M37" s="88">
        <v>0.73</v>
      </c>
      <c r="N37" s="8">
        <v>24.86895852</v>
      </c>
      <c r="O37" s="88">
        <v>0.32</v>
      </c>
      <c r="P37" s="8">
        <v>19.73457024</v>
      </c>
      <c r="Q37" s="88">
        <v>0.41</v>
      </c>
      <c r="R37" s="8">
        <v>0.19833436000000002</v>
      </c>
      <c r="S37" s="88">
        <v>0.03</v>
      </c>
      <c r="T37" s="8">
        <v>226.96443728000006</v>
      </c>
      <c r="U37" s="88">
        <v>0.33</v>
      </c>
      <c r="V37" s="88"/>
    </row>
    <row r="38" spans="1:22">
      <c r="A38" s="3" t="s">
        <v>507</v>
      </c>
      <c r="B38" s="8">
        <v>4.0673553</v>
      </c>
      <c r="C38" s="88">
        <v>0.03</v>
      </c>
      <c r="D38" s="8">
        <v>26.471795529999998</v>
      </c>
      <c r="E38" s="88">
        <v>0.32</v>
      </c>
      <c r="F38" s="8">
        <v>166.59476424999997</v>
      </c>
      <c r="G38" s="88">
        <v>1.77</v>
      </c>
      <c r="H38" s="8">
        <v>4.0772999400000005</v>
      </c>
      <c r="I38" s="88">
        <v>0.03</v>
      </c>
      <c r="J38" s="8">
        <v>0.17121174</v>
      </c>
      <c r="K38" s="88">
        <v>0.01</v>
      </c>
      <c r="L38" s="8">
        <v>0.85890880999999974</v>
      </c>
      <c r="M38" s="88">
        <v>0.01</v>
      </c>
      <c r="N38" s="8">
        <v>2.0483895599999999</v>
      </c>
      <c r="O38" s="88">
        <v>0.03</v>
      </c>
      <c r="P38" s="8">
        <v>15.527982120000003</v>
      </c>
      <c r="Q38" s="88">
        <v>0.32</v>
      </c>
      <c r="R38" s="8">
        <v>9.432024E-2</v>
      </c>
      <c r="S38" s="88">
        <v>0.01</v>
      </c>
      <c r="T38" s="8">
        <v>219.91202749000001</v>
      </c>
      <c r="U38" s="88">
        <v>0.32</v>
      </c>
      <c r="V38" s="88"/>
    </row>
    <row r="39" spans="1:22">
      <c r="A39" s="3" t="s">
        <v>508</v>
      </c>
      <c r="B39" s="8">
        <v>70.228598800000015</v>
      </c>
      <c r="C39" s="88">
        <v>0.51</v>
      </c>
      <c r="D39" s="8">
        <v>45.893883500000008</v>
      </c>
      <c r="E39" s="88">
        <v>0.56000000000000005</v>
      </c>
      <c r="F39" s="8">
        <v>1.4752404699999999</v>
      </c>
      <c r="G39" s="88">
        <v>0.02</v>
      </c>
      <c r="H39" s="8">
        <v>20.323004759999996</v>
      </c>
      <c r="I39" s="88">
        <v>0.14000000000000001</v>
      </c>
      <c r="J39" s="8">
        <v>0</v>
      </c>
      <c r="K39" s="88">
        <v>0</v>
      </c>
      <c r="L39" s="8">
        <v>5.6396599600000004</v>
      </c>
      <c r="M39" s="88">
        <v>0.08</v>
      </c>
      <c r="N39" s="8">
        <v>61.636320679999997</v>
      </c>
      <c r="O39" s="88">
        <v>0.8</v>
      </c>
      <c r="P39" s="8">
        <v>13.423454439999999</v>
      </c>
      <c r="Q39" s="88">
        <v>0.28000000000000003</v>
      </c>
      <c r="R39" s="8">
        <v>0</v>
      </c>
      <c r="S39" s="88">
        <v>0</v>
      </c>
      <c r="T39" s="8">
        <v>218.62016261000002</v>
      </c>
      <c r="U39" s="88">
        <v>0.32</v>
      </c>
      <c r="V39" s="88"/>
    </row>
    <row r="40" spans="1:22">
      <c r="A40" s="3" t="s">
        <v>509</v>
      </c>
      <c r="B40" s="8">
        <v>16.831670750000001</v>
      </c>
      <c r="C40" s="88">
        <v>0.12</v>
      </c>
      <c r="D40" s="8">
        <v>12.870958</v>
      </c>
      <c r="E40" s="88">
        <v>0.16</v>
      </c>
      <c r="F40" s="8">
        <v>93.428024500000006</v>
      </c>
      <c r="G40" s="88">
        <v>0.99</v>
      </c>
      <c r="H40" s="8">
        <v>14.27938</v>
      </c>
      <c r="I40" s="88">
        <v>0.1</v>
      </c>
      <c r="J40" s="8">
        <v>1.44957</v>
      </c>
      <c r="K40" s="88">
        <v>0.06</v>
      </c>
      <c r="L40" s="8">
        <v>1.7582610000000001</v>
      </c>
      <c r="M40" s="88">
        <v>0.02</v>
      </c>
      <c r="N40" s="8">
        <v>21.934800500000001</v>
      </c>
      <c r="O40" s="88">
        <v>0.28000000000000003</v>
      </c>
      <c r="P40" s="8">
        <v>27.374222249999999</v>
      </c>
      <c r="Q40" s="88">
        <v>0.56999999999999995</v>
      </c>
      <c r="R40" s="8">
        <v>3.0379200000000002</v>
      </c>
      <c r="S40" s="88">
        <v>0.47</v>
      </c>
      <c r="T40" s="8">
        <v>192.96480700000001</v>
      </c>
      <c r="U40" s="88">
        <v>0.28000000000000003</v>
      </c>
      <c r="V40" s="88"/>
    </row>
    <row r="41" spans="1:22">
      <c r="A41" s="3" t="s">
        <v>510</v>
      </c>
      <c r="B41" s="8">
        <v>44.493787600000005</v>
      </c>
      <c r="C41" s="88">
        <v>0.32</v>
      </c>
      <c r="D41" s="8">
        <v>17.828953200000004</v>
      </c>
      <c r="E41" s="88">
        <v>0.22</v>
      </c>
      <c r="F41" s="8">
        <v>22.425957519999997</v>
      </c>
      <c r="G41" s="88">
        <v>0.24</v>
      </c>
      <c r="H41" s="8">
        <v>32.916546799999999</v>
      </c>
      <c r="I41" s="88">
        <v>0.22</v>
      </c>
      <c r="J41" s="8">
        <v>2.1523344</v>
      </c>
      <c r="K41" s="88">
        <v>0.1</v>
      </c>
      <c r="L41" s="8">
        <v>7.6430041600000003</v>
      </c>
      <c r="M41" s="88">
        <v>0.11</v>
      </c>
      <c r="N41" s="8">
        <v>14.433996</v>
      </c>
      <c r="O41" s="88">
        <v>0.19</v>
      </c>
      <c r="P41" s="8">
        <v>20.668037200000004</v>
      </c>
      <c r="Q41" s="88">
        <v>0.43</v>
      </c>
      <c r="R41" s="8">
        <v>3.3741632000000004</v>
      </c>
      <c r="S41" s="88">
        <v>0.52</v>
      </c>
      <c r="T41" s="8">
        <v>165.93678007999998</v>
      </c>
      <c r="U41" s="88">
        <v>0.24</v>
      </c>
      <c r="V41" s="88"/>
    </row>
    <row r="42" spans="1:22">
      <c r="A42" s="3" t="s">
        <v>511</v>
      </c>
      <c r="B42" s="8">
        <v>37.257339599999995</v>
      </c>
      <c r="C42" s="88">
        <v>0.27</v>
      </c>
      <c r="D42" s="8">
        <v>116.4097584</v>
      </c>
      <c r="E42" s="88">
        <v>1.42</v>
      </c>
      <c r="F42" s="8">
        <v>0.44452199999999997</v>
      </c>
      <c r="G42" s="88">
        <v>0</v>
      </c>
      <c r="H42" s="8">
        <v>6.6625000000000004E-2</v>
      </c>
      <c r="I42" s="88">
        <v>0</v>
      </c>
      <c r="J42" s="8">
        <v>0.34431800000000001</v>
      </c>
      <c r="K42" s="88">
        <v>0.02</v>
      </c>
      <c r="L42" s="8">
        <v>4.6904000000000001E-2</v>
      </c>
      <c r="M42" s="88">
        <v>0</v>
      </c>
      <c r="N42" s="8">
        <v>2.0917051999999998</v>
      </c>
      <c r="O42" s="88">
        <v>0.03</v>
      </c>
      <c r="P42" s="8">
        <v>4.2629339999999996</v>
      </c>
      <c r="Q42" s="88">
        <v>0.09</v>
      </c>
      <c r="R42" s="8">
        <v>1.8655000000000001E-2</v>
      </c>
      <c r="S42" s="88">
        <v>0</v>
      </c>
      <c r="T42" s="8">
        <v>160.94276119999998</v>
      </c>
      <c r="U42" s="88">
        <v>0.23</v>
      </c>
      <c r="V42" s="88"/>
    </row>
    <row r="43" spans="1:22">
      <c r="A43" s="3" t="s">
        <v>512</v>
      </c>
      <c r="B43" s="8">
        <v>3.3408741000000002</v>
      </c>
      <c r="C43" s="88">
        <v>0.02</v>
      </c>
      <c r="D43" s="8">
        <v>7.40780628</v>
      </c>
      <c r="E43" s="88">
        <v>0.09</v>
      </c>
      <c r="F43" s="8">
        <v>0.36991079999999998</v>
      </c>
      <c r="G43" s="88">
        <v>0</v>
      </c>
      <c r="H43" s="8">
        <v>65.279665919999999</v>
      </c>
      <c r="I43" s="88">
        <v>0.44</v>
      </c>
      <c r="J43" s="8">
        <v>83.745065039999986</v>
      </c>
      <c r="K43" s="88">
        <v>3.71</v>
      </c>
      <c r="L43" s="8">
        <v>0</v>
      </c>
      <c r="M43" s="88">
        <v>0</v>
      </c>
      <c r="N43" s="8">
        <v>0</v>
      </c>
      <c r="O43" s="88">
        <v>0</v>
      </c>
      <c r="P43" s="8">
        <v>0</v>
      </c>
      <c r="Q43" s="88">
        <v>0</v>
      </c>
      <c r="R43" s="8">
        <v>0</v>
      </c>
      <c r="S43" s="88">
        <v>0</v>
      </c>
      <c r="T43" s="8">
        <v>160.14332213999998</v>
      </c>
      <c r="U43" s="88">
        <v>0.23</v>
      </c>
      <c r="V43" s="88"/>
    </row>
    <row r="44" spans="1:22">
      <c r="A44" s="3" t="s">
        <v>513</v>
      </c>
      <c r="B44" s="8">
        <v>10.362909360000002</v>
      </c>
      <c r="C44" s="88">
        <v>0.08</v>
      </c>
      <c r="D44" s="8">
        <v>6.867535880000001</v>
      </c>
      <c r="E44" s="88">
        <v>0.08</v>
      </c>
      <c r="F44" s="8">
        <v>2.3381864700000001</v>
      </c>
      <c r="G44" s="88">
        <v>0.02</v>
      </c>
      <c r="H44" s="8">
        <v>2.70703125</v>
      </c>
      <c r="I44" s="88">
        <v>0.02</v>
      </c>
      <c r="J44" s="8">
        <v>0.82336319999999996</v>
      </c>
      <c r="K44" s="88">
        <v>0.04</v>
      </c>
      <c r="L44" s="8">
        <v>108.68386428999999</v>
      </c>
      <c r="M44" s="88">
        <v>1.5</v>
      </c>
      <c r="N44" s="8">
        <v>0.2478204</v>
      </c>
      <c r="O44" s="88">
        <v>0</v>
      </c>
      <c r="P44" s="8">
        <v>9.5600353500000015</v>
      </c>
      <c r="Q44" s="88">
        <v>0.2</v>
      </c>
      <c r="R44" s="8">
        <v>2.85481761</v>
      </c>
      <c r="S44" s="88">
        <v>0.44</v>
      </c>
      <c r="T44" s="8">
        <v>144.44556381000001</v>
      </c>
      <c r="U44" s="88">
        <v>0.21</v>
      </c>
      <c r="V44" s="88"/>
    </row>
    <row r="45" spans="1:22">
      <c r="A45" s="3" t="s">
        <v>514</v>
      </c>
      <c r="B45" s="8">
        <v>9.795248879999999</v>
      </c>
      <c r="C45" s="88">
        <v>7.0000000000000007E-2</v>
      </c>
      <c r="D45" s="8">
        <v>85.37438511000002</v>
      </c>
      <c r="E45" s="88">
        <v>1.04</v>
      </c>
      <c r="F45" s="8">
        <v>27.901830290000003</v>
      </c>
      <c r="G45" s="88">
        <v>0.3</v>
      </c>
      <c r="H45" s="8">
        <v>3.4268139899999994</v>
      </c>
      <c r="I45" s="88">
        <v>0.02</v>
      </c>
      <c r="J45" s="8">
        <v>0.46913544000000001</v>
      </c>
      <c r="K45" s="88">
        <v>0.02</v>
      </c>
      <c r="L45" s="8">
        <v>0.4062429600000001</v>
      </c>
      <c r="M45" s="88">
        <v>0.01</v>
      </c>
      <c r="N45" s="8">
        <v>3.3276343499999994</v>
      </c>
      <c r="O45" s="88">
        <v>0.04</v>
      </c>
      <c r="P45" s="8">
        <v>2.1512536200000003</v>
      </c>
      <c r="Q45" s="88">
        <v>0.04</v>
      </c>
      <c r="R45" s="8">
        <v>0.47385827999999997</v>
      </c>
      <c r="S45" s="88">
        <v>7.0000000000000007E-2</v>
      </c>
      <c r="T45" s="8">
        <v>133.32640291999999</v>
      </c>
      <c r="U45" s="88">
        <v>0.19</v>
      </c>
      <c r="V45" s="88"/>
    </row>
    <row r="46" spans="1:22">
      <c r="A46" s="3" t="s">
        <v>515</v>
      </c>
      <c r="B46" s="8">
        <v>1.0650557000000003</v>
      </c>
      <c r="C46" s="88">
        <v>0.01</v>
      </c>
      <c r="D46" s="8">
        <v>54.392680649999996</v>
      </c>
      <c r="E46" s="88">
        <v>0.66</v>
      </c>
      <c r="F46" s="8">
        <v>18.286024189999999</v>
      </c>
      <c r="G46" s="88">
        <v>0.19</v>
      </c>
      <c r="H46" s="8">
        <v>10.61544295</v>
      </c>
      <c r="I46" s="88">
        <v>7.0000000000000007E-2</v>
      </c>
      <c r="J46" s="8">
        <v>0.7232442</v>
      </c>
      <c r="K46" s="88">
        <v>0.03</v>
      </c>
      <c r="L46" s="8">
        <v>1.34989862</v>
      </c>
      <c r="M46" s="88">
        <v>0.02</v>
      </c>
      <c r="N46" s="8">
        <v>3.5559506499999993</v>
      </c>
      <c r="O46" s="88">
        <v>0.05</v>
      </c>
      <c r="P46" s="8">
        <v>31.000971679999996</v>
      </c>
      <c r="Q46" s="88">
        <v>0.64</v>
      </c>
      <c r="R46" s="8">
        <v>6.90488575</v>
      </c>
      <c r="S46" s="88">
        <v>1.06</v>
      </c>
      <c r="T46" s="8">
        <v>127.89415439</v>
      </c>
      <c r="U46" s="88">
        <v>0.19</v>
      </c>
      <c r="V46" s="88"/>
    </row>
    <row r="47" spans="1:22">
      <c r="A47" s="3" t="s">
        <v>516</v>
      </c>
      <c r="B47" s="8">
        <v>6.5243855600000007</v>
      </c>
      <c r="C47" s="88">
        <v>0.05</v>
      </c>
      <c r="D47" s="8">
        <v>50.077781599999994</v>
      </c>
      <c r="E47" s="88">
        <v>0.61</v>
      </c>
      <c r="F47" s="8">
        <v>4.2767787999999998</v>
      </c>
      <c r="G47" s="88">
        <v>0.05</v>
      </c>
      <c r="H47" s="8">
        <v>4.2221701200000004</v>
      </c>
      <c r="I47" s="88">
        <v>0.03</v>
      </c>
      <c r="J47" s="8">
        <v>2.3249240000000002</v>
      </c>
      <c r="K47" s="88">
        <v>0.1</v>
      </c>
      <c r="L47" s="8">
        <v>4.3011094000000005</v>
      </c>
      <c r="M47" s="88">
        <v>0.06</v>
      </c>
      <c r="N47" s="8">
        <v>2.1789404000000001</v>
      </c>
      <c r="O47" s="88">
        <v>0.03</v>
      </c>
      <c r="P47" s="8">
        <v>36.279628000000002</v>
      </c>
      <c r="Q47" s="88">
        <v>0.75</v>
      </c>
      <c r="R47" s="8">
        <v>0</v>
      </c>
      <c r="S47" s="88">
        <v>0</v>
      </c>
      <c r="T47" s="8">
        <v>110.18571788</v>
      </c>
      <c r="U47" s="88">
        <v>0.16</v>
      </c>
      <c r="V47" s="88"/>
    </row>
    <row r="48" spans="1:22">
      <c r="A48" s="3" t="s">
        <v>648</v>
      </c>
      <c r="B48" s="8">
        <v>30.807829229999999</v>
      </c>
      <c r="C48" s="88">
        <v>0.22</v>
      </c>
      <c r="D48" s="8">
        <v>24.033111479999995</v>
      </c>
      <c r="E48" s="88">
        <v>0.28999999999999998</v>
      </c>
      <c r="F48" s="8">
        <v>14.563564160000004</v>
      </c>
      <c r="G48" s="88">
        <v>0.16</v>
      </c>
      <c r="H48" s="8">
        <v>6.2097402000000006</v>
      </c>
      <c r="I48" s="88">
        <v>0.04</v>
      </c>
      <c r="J48" s="8">
        <v>9.0487027399999995</v>
      </c>
      <c r="K48" s="88">
        <v>0.4</v>
      </c>
      <c r="L48" s="8">
        <v>17.121689800000006</v>
      </c>
      <c r="M48" s="88">
        <v>0.24</v>
      </c>
      <c r="N48" s="8">
        <v>0.97116537999999986</v>
      </c>
      <c r="O48" s="88">
        <v>0.01</v>
      </c>
      <c r="P48" s="8">
        <v>6.3399307400000016</v>
      </c>
      <c r="Q48" s="88">
        <v>0.13</v>
      </c>
      <c r="R48" s="8">
        <v>5.6775140000000002E-2</v>
      </c>
      <c r="S48" s="88">
        <v>0.01</v>
      </c>
      <c r="T48" s="8">
        <v>109.15250887000001</v>
      </c>
      <c r="U48" s="88">
        <v>0.16</v>
      </c>
      <c r="V48" s="88"/>
    </row>
    <row r="49" spans="1:22">
      <c r="A49" s="3" t="s">
        <v>517</v>
      </c>
      <c r="B49" s="8">
        <v>15.243501709999999</v>
      </c>
      <c r="C49" s="88">
        <v>0.11</v>
      </c>
      <c r="D49" s="8">
        <v>35.238746339999999</v>
      </c>
      <c r="E49" s="88">
        <v>0.43</v>
      </c>
      <c r="F49" s="8">
        <v>38.458625270000006</v>
      </c>
      <c r="G49" s="88">
        <v>0.41</v>
      </c>
      <c r="H49" s="8">
        <v>1.7220320900000003</v>
      </c>
      <c r="I49" s="88">
        <v>0.01</v>
      </c>
      <c r="J49" s="8">
        <v>0.29235609999999995</v>
      </c>
      <c r="K49" s="88">
        <v>0.01</v>
      </c>
      <c r="L49" s="8">
        <v>0.37705741000000004</v>
      </c>
      <c r="M49" s="88">
        <v>0.01</v>
      </c>
      <c r="N49" s="8">
        <v>0.53689694999999993</v>
      </c>
      <c r="O49" s="88">
        <v>0.01</v>
      </c>
      <c r="P49" s="8">
        <v>9.8198861999999991</v>
      </c>
      <c r="Q49" s="88">
        <v>0.2</v>
      </c>
      <c r="R49" s="8">
        <v>2.5492358999999998</v>
      </c>
      <c r="S49" s="88">
        <v>0.39</v>
      </c>
      <c r="T49" s="8">
        <v>104.23833797</v>
      </c>
      <c r="U49" s="88">
        <v>0.15</v>
      </c>
      <c r="V49" s="88"/>
    </row>
    <row r="50" spans="1:22">
      <c r="A50" s="3" t="s">
        <v>518</v>
      </c>
      <c r="B50" s="8">
        <v>1.6864189999999999</v>
      </c>
      <c r="C50" s="88">
        <v>0.01</v>
      </c>
      <c r="D50" s="8">
        <v>47.182497499999997</v>
      </c>
      <c r="E50" s="88">
        <v>0.56999999999999995</v>
      </c>
      <c r="F50" s="8">
        <v>41.428660000000001</v>
      </c>
      <c r="G50" s="88">
        <v>0.44</v>
      </c>
      <c r="H50" s="8">
        <v>2.824157</v>
      </c>
      <c r="I50" s="88">
        <v>0.02</v>
      </c>
      <c r="J50" s="8">
        <v>0.44496000000000002</v>
      </c>
      <c r="K50" s="88">
        <v>0.02</v>
      </c>
      <c r="L50" s="8">
        <v>0.56237999999999999</v>
      </c>
      <c r="M50" s="88">
        <v>0.01</v>
      </c>
      <c r="N50" s="8">
        <v>1.5686899999999999</v>
      </c>
      <c r="O50" s="88">
        <v>0.02</v>
      </c>
      <c r="P50" s="8">
        <v>6.0682450000000001</v>
      </c>
      <c r="Q50" s="88">
        <v>0.13</v>
      </c>
      <c r="R50" s="8">
        <v>0.45834999999999998</v>
      </c>
      <c r="S50" s="88">
        <v>7.0000000000000007E-2</v>
      </c>
      <c r="T50" s="8">
        <v>102.22435849999999</v>
      </c>
      <c r="U50" s="88">
        <v>0.15</v>
      </c>
      <c r="V50" s="88"/>
    </row>
    <row r="51" spans="1:22">
      <c r="A51" s="3" t="s">
        <v>519</v>
      </c>
      <c r="B51" s="8">
        <v>93.995760019999977</v>
      </c>
      <c r="C51" s="88">
        <v>0.68</v>
      </c>
      <c r="D51" s="8">
        <v>6.8891315999999998</v>
      </c>
      <c r="E51" s="88">
        <v>0.08</v>
      </c>
      <c r="F51" s="8">
        <v>0</v>
      </c>
      <c r="G51" s="88">
        <v>0</v>
      </c>
      <c r="H51" s="8">
        <v>0</v>
      </c>
      <c r="I51" s="88">
        <v>0</v>
      </c>
      <c r="J51" s="8">
        <v>0.84452799999999995</v>
      </c>
      <c r="K51" s="88">
        <v>0.04</v>
      </c>
      <c r="L51" s="8">
        <v>0</v>
      </c>
      <c r="M51" s="88">
        <v>0</v>
      </c>
      <c r="N51" s="8">
        <v>0</v>
      </c>
      <c r="O51" s="88">
        <v>0</v>
      </c>
      <c r="P51" s="8">
        <v>0</v>
      </c>
      <c r="Q51" s="88">
        <v>0</v>
      </c>
      <c r="R51" s="8">
        <v>0</v>
      </c>
      <c r="S51" s="88">
        <v>0</v>
      </c>
      <c r="T51" s="8">
        <v>101.72941961999997</v>
      </c>
      <c r="U51" s="88">
        <v>0.15</v>
      </c>
      <c r="V51" s="88"/>
    </row>
    <row r="52" spans="1:22">
      <c r="A52" s="3" t="s">
        <v>649</v>
      </c>
      <c r="B52" s="8">
        <v>3.6156532599999998</v>
      </c>
      <c r="C52" s="88">
        <v>0.03</v>
      </c>
      <c r="D52" s="8">
        <v>25.482586599999998</v>
      </c>
      <c r="E52" s="88">
        <v>0.31</v>
      </c>
      <c r="F52" s="8">
        <v>37.228264160000002</v>
      </c>
      <c r="G52" s="88">
        <v>0.4</v>
      </c>
      <c r="H52" s="8">
        <v>21.733468100000003</v>
      </c>
      <c r="I52" s="88">
        <v>0.14000000000000001</v>
      </c>
      <c r="J52" s="8">
        <v>0</v>
      </c>
      <c r="K52" s="88">
        <v>0</v>
      </c>
      <c r="L52" s="8">
        <v>3.2575686200000002</v>
      </c>
      <c r="M52" s="88">
        <v>0.05</v>
      </c>
      <c r="N52" s="8">
        <v>2.1885560000000002</v>
      </c>
      <c r="O52" s="88">
        <v>0.03</v>
      </c>
      <c r="P52" s="8">
        <v>4.8842800000000004</v>
      </c>
      <c r="Q52" s="88">
        <v>0.1</v>
      </c>
      <c r="R52" s="8">
        <v>0</v>
      </c>
      <c r="S52" s="88">
        <v>0</v>
      </c>
      <c r="T52" s="8">
        <v>98.390376740000008</v>
      </c>
      <c r="U52" s="88">
        <v>0.14000000000000001</v>
      </c>
      <c r="V52" s="88"/>
    </row>
    <row r="53" spans="1:22">
      <c r="A53" s="3" t="s">
        <v>520</v>
      </c>
      <c r="B53" s="8">
        <v>4.0931812399999998</v>
      </c>
      <c r="C53" s="88">
        <v>0.03</v>
      </c>
      <c r="D53" s="8">
        <v>45.700197100000004</v>
      </c>
      <c r="E53" s="88">
        <v>0.56000000000000005</v>
      </c>
      <c r="F53" s="8">
        <v>15.415248520000004</v>
      </c>
      <c r="G53" s="88">
        <v>0.16</v>
      </c>
      <c r="H53" s="8">
        <v>8.3741264900000036</v>
      </c>
      <c r="I53" s="88">
        <v>0.06</v>
      </c>
      <c r="J53" s="8">
        <v>1.1693749600000003</v>
      </c>
      <c r="K53" s="88">
        <v>0.05</v>
      </c>
      <c r="L53" s="8">
        <v>4.3750116899999991</v>
      </c>
      <c r="M53" s="88">
        <v>0.06</v>
      </c>
      <c r="N53" s="8">
        <v>5.1229321000000008</v>
      </c>
      <c r="O53" s="88">
        <v>7.0000000000000007E-2</v>
      </c>
      <c r="P53" s="8">
        <v>8.2392057000000012</v>
      </c>
      <c r="Q53" s="88">
        <v>0.17</v>
      </c>
      <c r="R53" s="8">
        <v>2.6144936999999997</v>
      </c>
      <c r="S53" s="88">
        <v>0.4</v>
      </c>
      <c r="T53" s="8">
        <v>95.103771499999993</v>
      </c>
      <c r="U53" s="88">
        <v>0.14000000000000001</v>
      </c>
      <c r="V53" s="88"/>
    </row>
    <row r="54" spans="1:22">
      <c r="A54" s="3" t="s">
        <v>521</v>
      </c>
      <c r="B54" s="8">
        <v>27.511582499999992</v>
      </c>
      <c r="C54" s="88">
        <v>0.2</v>
      </c>
      <c r="D54" s="8">
        <v>7.624086720000002</v>
      </c>
      <c r="E54" s="88">
        <v>0.09</v>
      </c>
      <c r="F54" s="8">
        <v>12.852210699999999</v>
      </c>
      <c r="G54" s="88">
        <v>0.14000000000000001</v>
      </c>
      <c r="H54" s="8">
        <v>9.5039411199999986</v>
      </c>
      <c r="I54" s="88">
        <v>0.06</v>
      </c>
      <c r="J54" s="8">
        <v>0.93675436000000001</v>
      </c>
      <c r="K54" s="88">
        <v>0.04</v>
      </c>
      <c r="L54" s="8">
        <v>19.992258290000002</v>
      </c>
      <c r="M54" s="88">
        <v>0.28000000000000003</v>
      </c>
      <c r="N54" s="8">
        <v>3.8519909800000001</v>
      </c>
      <c r="O54" s="88">
        <v>0.05</v>
      </c>
      <c r="P54" s="8">
        <v>6.5244950999999993</v>
      </c>
      <c r="Q54" s="88">
        <v>0.13</v>
      </c>
      <c r="R54" s="8">
        <v>2.1382400000000003E-2</v>
      </c>
      <c r="S54" s="88">
        <v>0</v>
      </c>
      <c r="T54" s="8">
        <v>88.81870216999998</v>
      </c>
      <c r="U54" s="88">
        <v>0.13</v>
      </c>
      <c r="V54" s="88"/>
    </row>
    <row r="55" spans="1:22">
      <c r="A55" s="3" t="s">
        <v>666</v>
      </c>
      <c r="B55" s="8">
        <v>34.296380999999997</v>
      </c>
      <c r="C55" s="88">
        <v>0.25</v>
      </c>
      <c r="D55" s="8">
        <v>12.556206</v>
      </c>
      <c r="E55" s="88">
        <v>0.15</v>
      </c>
      <c r="F55" s="8">
        <v>1.273188</v>
      </c>
      <c r="G55" s="88">
        <v>0.01</v>
      </c>
      <c r="H55" s="8">
        <v>11.898842999999999</v>
      </c>
      <c r="I55" s="88">
        <v>0.08</v>
      </c>
      <c r="J55" s="8">
        <v>3.1498499999999998</v>
      </c>
      <c r="K55" s="88">
        <v>0.14000000000000001</v>
      </c>
      <c r="L55" s="8">
        <v>8.3284380000000002</v>
      </c>
      <c r="M55" s="88">
        <v>0.12</v>
      </c>
      <c r="N55" s="8">
        <v>7.6992960000000004</v>
      </c>
      <c r="O55" s="88">
        <v>0.1</v>
      </c>
      <c r="P55" s="8">
        <v>1.2496590000000001</v>
      </c>
      <c r="Q55" s="88">
        <v>0.03</v>
      </c>
      <c r="R55" s="8">
        <v>0</v>
      </c>
      <c r="S55" s="88">
        <v>0</v>
      </c>
      <c r="T55" s="8">
        <v>80.451860999999994</v>
      </c>
      <c r="U55" s="88">
        <v>0.12</v>
      </c>
      <c r="V55" s="88"/>
    </row>
    <row r="56" spans="1:22">
      <c r="A56" s="3" t="s">
        <v>656</v>
      </c>
      <c r="B56" s="8">
        <v>0</v>
      </c>
      <c r="C56" s="88">
        <v>0</v>
      </c>
      <c r="D56" s="8">
        <v>70.319270000000003</v>
      </c>
      <c r="E56" s="88">
        <v>0.86</v>
      </c>
      <c r="F56" s="8">
        <v>0</v>
      </c>
      <c r="G56" s="88">
        <v>0</v>
      </c>
      <c r="H56" s="8">
        <v>0</v>
      </c>
      <c r="I56" s="88">
        <v>0</v>
      </c>
      <c r="J56" s="8">
        <v>0</v>
      </c>
      <c r="K56" s="88">
        <v>0</v>
      </c>
      <c r="L56" s="8">
        <v>0</v>
      </c>
      <c r="M56" s="88">
        <v>0</v>
      </c>
      <c r="N56" s="8">
        <v>0</v>
      </c>
      <c r="O56" s="88">
        <v>0</v>
      </c>
      <c r="P56" s="8">
        <v>0</v>
      </c>
      <c r="Q56" s="88">
        <v>0</v>
      </c>
      <c r="R56" s="8">
        <v>10.11594</v>
      </c>
      <c r="S56" s="88">
        <v>1.55</v>
      </c>
      <c r="T56" s="8">
        <v>80.435209999999998</v>
      </c>
      <c r="U56" s="88">
        <v>0.12</v>
      </c>
      <c r="V56" s="88"/>
    </row>
    <row r="57" spans="1:22">
      <c r="A57" s="3" t="s">
        <v>522</v>
      </c>
      <c r="B57" s="8">
        <v>14.762981999999999</v>
      </c>
      <c r="C57" s="88">
        <v>0.11</v>
      </c>
      <c r="D57" s="8">
        <v>24.197856000000002</v>
      </c>
      <c r="E57" s="88">
        <v>0.28999999999999998</v>
      </c>
      <c r="F57" s="8">
        <v>6.5179600000000004</v>
      </c>
      <c r="G57" s="88">
        <v>7.0000000000000007E-2</v>
      </c>
      <c r="H57" s="8">
        <v>7.6929600000000002</v>
      </c>
      <c r="I57" s="88">
        <v>0.05</v>
      </c>
      <c r="J57" s="8">
        <v>0.64483999999999997</v>
      </c>
      <c r="K57" s="88">
        <v>0.03</v>
      </c>
      <c r="L57" s="8">
        <v>1.55053</v>
      </c>
      <c r="M57" s="88">
        <v>0.02</v>
      </c>
      <c r="N57" s="8">
        <v>14.94694</v>
      </c>
      <c r="O57" s="88">
        <v>0.19</v>
      </c>
      <c r="P57" s="8">
        <v>2.7494999999999998</v>
      </c>
      <c r="Q57" s="88">
        <v>0.06</v>
      </c>
      <c r="R57" s="8">
        <v>1.2417400000000001</v>
      </c>
      <c r="S57" s="88">
        <v>0.19</v>
      </c>
      <c r="T57" s="8">
        <v>74.305307999999997</v>
      </c>
      <c r="U57" s="88">
        <v>0.11</v>
      </c>
      <c r="V57" s="88"/>
    </row>
    <row r="58" spans="1:22">
      <c r="A58" s="3" t="s">
        <v>523</v>
      </c>
      <c r="B58" s="8">
        <v>3.4963799999999998</v>
      </c>
      <c r="C58" s="88">
        <v>0.03</v>
      </c>
      <c r="D58" s="8">
        <v>3.1824513600000004</v>
      </c>
      <c r="E58" s="88">
        <v>0.04</v>
      </c>
      <c r="F58" s="8">
        <v>33.596081519999998</v>
      </c>
      <c r="G58" s="88">
        <v>0.36</v>
      </c>
      <c r="H58" s="8">
        <v>6.0586399999999996</v>
      </c>
      <c r="I58" s="88">
        <v>0.04</v>
      </c>
      <c r="J58" s="8">
        <v>1.9950000000000001</v>
      </c>
      <c r="K58" s="88">
        <v>0.09</v>
      </c>
      <c r="L58" s="8">
        <v>4.5585440000000004</v>
      </c>
      <c r="M58" s="88">
        <v>0.06</v>
      </c>
      <c r="N58" s="8">
        <v>3.2581199999999999</v>
      </c>
      <c r="O58" s="88">
        <v>0.04</v>
      </c>
      <c r="P58" s="8">
        <v>16.016999999999999</v>
      </c>
      <c r="Q58" s="88">
        <v>0.33</v>
      </c>
      <c r="R58" s="8">
        <v>0.18354000000000001</v>
      </c>
      <c r="S58" s="88">
        <v>0.03</v>
      </c>
      <c r="T58" s="8">
        <v>72.345756879999996</v>
      </c>
      <c r="U58" s="88">
        <v>0.1</v>
      </c>
      <c r="V58" s="88"/>
    </row>
    <row r="59" spans="1:22">
      <c r="A59" s="3" t="s">
        <v>654</v>
      </c>
      <c r="B59" s="8">
        <v>23.3388332</v>
      </c>
      <c r="C59" s="88">
        <v>0.17</v>
      </c>
      <c r="D59" s="8">
        <v>9.4378952500000004</v>
      </c>
      <c r="E59" s="88">
        <v>0.11</v>
      </c>
      <c r="F59" s="8">
        <v>3.1600705599999999</v>
      </c>
      <c r="G59" s="88">
        <v>0.03</v>
      </c>
      <c r="H59" s="8">
        <v>12.706412960000002</v>
      </c>
      <c r="I59" s="88">
        <v>0.08</v>
      </c>
      <c r="J59" s="8">
        <v>1.2533376300000001</v>
      </c>
      <c r="K59" s="88">
        <v>0.06</v>
      </c>
      <c r="L59" s="8">
        <v>5.9327606700000013</v>
      </c>
      <c r="M59" s="88">
        <v>0.08</v>
      </c>
      <c r="N59" s="8">
        <v>10.7477956</v>
      </c>
      <c r="O59" s="88">
        <v>0.14000000000000001</v>
      </c>
      <c r="P59" s="8">
        <v>4.8405348900000007</v>
      </c>
      <c r="Q59" s="88">
        <v>0.1</v>
      </c>
      <c r="R59" s="8">
        <v>0.23396428999999999</v>
      </c>
      <c r="S59" s="88">
        <v>0.04</v>
      </c>
      <c r="T59" s="8">
        <v>71.651605050000015</v>
      </c>
      <c r="U59" s="88">
        <v>0.1</v>
      </c>
      <c r="V59" s="88"/>
    </row>
    <row r="60" spans="1:22">
      <c r="A60" s="3" t="s">
        <v>524</v>
      </c>
      <c r="B60" s="8">
        <v>8.8689149999999994</v>
      </c>
      <c r="C60" s="88">
        <v>0.06</v>
      </c>
      <c r="D60" s="8">
        <v>8.5500000000000007</v>
      </c>
      <c r="E60" s="88">
        <v>0.1</v>
      </c>
      <c r="F60" s="8">
        <v>3.04779</v>
      </c>
      <c r="G60" s="88">
        <v>0.03</v>
      </c>
      <c r="H60" s="8">
        <v>6.0112199999999998</v>
      </c>
      <c r="I60" s="88">
        <v>0.04</v>
      </c>
      <c r="J60" s="8">
        <v>0.6099</v>
      </c>
      <c r="K60" s="88">
        <v>0.03</v>
      </c>
      <c r="L60" s="8">
        <v>19.659300000000002</v>
      </c>
      <c r="M60" s="88">
        <v>0.27</v>
      </c>
      <c r="N60" s="8">
        <v>18.93882</v>
      </c>
      <c r="O60" s="88">
        <v>0.25</v>
      </c>
      <c r="P60" s="8">
        <v>4.3542300000000003</v>
      </c>
      <c r="Q60" s="88">
        <v>0.09</v>
      </c>
      <c r="R60" s="8">
        <v>0.34655999999999998</v>
      </c>
      <c r="S60" s="88">
        <v>0.05</v>
      </c>
      <c r="T60" s="8">
        <v>70.386735000000002</v>
      </c>
      <c r="U60" s="88">
        <v>0.1</v>
      </c>
      <c r="V60" s="88"/>
    </row>
    <row r="61" spans="1:22">
      <c r="A61" s="3" t="s">
        <v>525</v>
      </c>
      <c r="B61" s="8">
        <v>1.092109</v>
      </c>
      <c r="C61" s="88">
        <v>0.01</v>
      </c>
      <c r="D61" s="8">
        <v>7.5598099999999997</v>
      </c>
      <c r="E61" s="88">
        <v>0.09</v>
      </c>
      <c r="F61" s="8">
        <v>4.46028</v>
      </c>
      <c r="G61" s="88">
        <v>0.05</v>
      </c>
      <c r="H61" s="8">
        <v>2.7333099999999999</v>
      </c>
      <c r="I61" s="88">
        <v>0.02</v>
      </c>
      <c r="J61" s="8">
        <v>0.59802999999999995</v>
      </c>
      <c r="K61" s="88">
        <v>0.03</v>
      </c>
      <c r="L61" s="8">
        <v>1.2369220000000001</v>
      </c>
      <c r="M61" s="88">
        <v>0.02</v>
      </c>
      <c r="N61" s="8">
        <v>3.66981</v>
      </c>
      <c r="O61" s="88">
        <v>0.05</v>
      </c>
      <c r="P61" s="8">
        <v>2.4489700000000001</v>
      </c>
      <c r="Q61" s="88">
        <v>0.05</v>
      </c>
      <c r="R61" s="8">
        <v>45.278039999999997</v>
      </c>
      <c r="S61" s="88">
        <v>6.95</v>
      </c>
      <c r="T61" s="8">
        <v>69.077280999999999</v>
      </c>
      <c r="U61" s="88">
        <v>0.1</v>
      </c>
      <c r="V61" s="88"/>
    </row>
    <row r="62" spans="1:22">
      <c r="A62" s="3" t="s">
        <v>526</v>
      </c>
      <c r="B62" s="8">
        <v>5.8889068499999997</v>
      </c>
      <c r="C62" s="88">
        <v>0.04</v>
      </c>
      <c r="D62" s="8">
        <v>26.503185300000002</v>
      </c>
      <c r="E62" s="88">
        <v>0.32</v>
      </c>
      <c r="F62" s="8">
        <v>9.0295066499999983</v>
      </c>
      <c r="G62" s="88">
        <v>0.1</v>
      </c>
      <c r="H62" s="8">
        <v>4.1758011000000002</v>
      </c>
      <c r="I62" s="88">
        <v>0.03</v>
      </c>
      <c r="J62" s="8">
        <v>0.47188020000000003</v>
      </c>
      <c r="K62" s="88">
        <v>0.02</v>
      </c>
      <c r="L62" s="8">
        <v>1.4499591599999999</v>
      </c>
      <c r="M62" s="88">
        <v>0.02</v>
      </c>
      <c r="N62" s="8">
        <v>2.2106119799999999</v>
      </c>
      <c r="O62" s="88">
        <v>0.03</v>
      </c>
      <c r="P62" s="8">
        <v>8.0971481399999998</v>
      </c>
      <c r="Q62" s="88">
        <v>0.17</v>
      </c>
      <c r="R62" s="8">
        <v>6.9382194000000004</v>
      </c>
      <c r="S62" s="88">
        <v>1.06</v>
      </c>
      <c r="T62" s="8">
        <v>64.765218779999998</v>
      </c>
      <c r="U62" s="88">
        <v>0.09</v>
      </c>
      <c r="V62" s="88"/>
    </row>
    <row r="63" spans="1:22">
      <c r="A63" s="3" t="s">
        <v>527</v>
      </c>
      <c r="B63" s="8">
        <v>18.223775920000001</v>
      </c>
      <c r="C63" s="88">
        <v>0.13</v>
      </c>
      <c r="D63" s="8">
        <v>39.7973438</v>
      </c>
      <c r="E63" s="88">
        <v>0.48</v>
      </c>
      <c r="F63" s="8">
        <v>0.26490343999999999</v>
      </c>
      <c r="G63" s="88">
        <v>0</v>
      </c>
      <c r="H63" s="8">
        <v>1.3384125199999999</v>
      </c>
      <c r="I63" s="88">
        <v>0.01</v>
      </c>
      <c r="J63" s="8">
        <v>1.1600680000000001</v>
      </c>
      <c r="K63" s="88">
        <v>0.05</v>
      </c>
      <c r="L63" s="8">
        <v>7.6487999999999999E-3</v>
      </c>
      <c r="M63" s="88">
        <v>0</v>
      </c>
      <c r="N63" s="8">
        <v>0.70368960000000003</v>
      </c>
      <c r="O63" s="88">
        <v>0.01</v>
      </c>
      <c r="P63" s="8">
        <v>0.47167599999999998</v>
      </c>
      <c r="Q63" s="88">
        <v>0.01</v>
      </c>
      <c r="R63" s="8">
        <v>0</v>
      </c>
      <c r="S63" s="88">
        <v>0</v>
      </c>
      <c r="T63" s="8">
        <v>61.967518079999998</v>
      </c>
      <c r="U63" s="88">
        <v>0.09</v>
      </c>
      <c r="V63" s="88"/>
    </row>
    <row r="64" spans="1:22">
      <c r="A64" s="3" t="s">
        <v>528</v>
      </c>
      <c r="B64" s="8">
        <v>11.671695</v>
      </c>
      <c r="C64" s="88">
        <v>0.08</v>
      </c>
      <c r="D64" s="8">
        <v>17.178049999999999</v>
      </c>
      <c r="E64" s="88">
        <v>0.21</v>
      </c>
      <c r="F64" s="8">
        <v>3.35025</v>
      </c>
      <c r="G64" s="88">
        <v>0.04</v>
      </c>
      <c r="H64" s="8">
        <v>5.0378499999999997</v>
      </c>
      <c r="I64" s="88">
        <v>0.03</v>
      </c>
      <c r="J64" s="8">
        <v>2.1175000000000002</v>
      </c>
      <c r="K64" s="88">
        <v>0.09</v>
      </c>
      <c r="L64" s="8">
        <v>3.571545</v>
      </c>
      <c r="M64" s="88">
        <v>0.05</v>
      </c>
      <c r="N64" s="8">
        <v>6.1330999999999998</v>
      </c>
      <c r="O64" s="88">
        <v>0.08</v>
      </c>
      <c r="P64" s="8">
        <v>10.130750000000001</v>
      </c>
      <c r="Q64" s="88">
        <v>0.21</v>
      </c>
      <c r="R64" s="8">
        <v>2.0787499999999999</v>
      </c>
      <c r="S64" s="88">
        <v>0.32</v>
      </c>
      <c r="T64" s="8">
        <v>61.269489999999998</v>
      </c>
      <c r="U64" s="88">
        <v>0.09</v>
      </c>
      <c r="V64" s="88"/>
    </row>
    <row r="65" spans="1:22">
      <c r="A65" s="3" t="s">
        <v>529</v>
      </c>
      <c r="B65" s="8">
        <v>1.8183984000000002</v>
      </c>
      <c r="C65" s="88">
        <v>0.01</v>
      </c>
      <c r="D65" s="8">
        <v>43.532092800000001</v>
      </c>
      <c r="E65" s="88">
        <v>0.53</v>
      </c>
      <c r="F65" s="8">
        <v>9.2092800000000002E-2</v>
      </c>
      <c r="G65" s="88">
        <v>0</v>
      </c>
      <c r="H65" s="8">
        <v>0.11381280000000002</v>
      </c>
      <c r="I65" s="88">
        <v>0</v>
      </c>
      <c r="J65" s="8">
        <v>13.548067199999998</v>
      </c>
      <c r="K65" s="88">
        <v>0.6</v>
      </c>
      <c r="L65" s="8">
        <v>0</v>
      </c>
      <c r="M65" s="88">
        <v>0</v>
      </c>
      <c r="N65" s="8">
        <v>0.97826880000000005</v>
      </c>
      <c r="O65" s="88">
        <v>0.01</v>
      </c>
      <c r="P65" s="8">
        <v>0.69069599999999998</v>
      </c>
      <c r="Q65" s="88">
        <v>0.01</v>
      </c>
      <c r="R65" s="8">
        <v>0</v>
      </c>
      <c r="S65" s="88">
        <v>0</v>
      </c>
      <c r="T65" s="8">
        <v>60.773428799999998</v>
      </c>
      <c r="U65" s="88">
        <v>0.09</v>
      </c>
      <c r="V65" s="88"/>
    </row>
    <row r="66" spans="1:22">
      <c r="A66" s="3" t="s">
        <v>530</v>
      </c>
      <c r="B66" s="8">
        <v>5.0570260500000002</v>
      </c>
      <c r="C66" s="88">
        <v>0.04</v>
      </c>
      <c r="D66" s="8">
        <v>4.8253424399999991</v>
      </c>
      <c r="E66" s="88">
        <v>0.06</v>
      </c>
      <c r="F66" s="8">
        <v>0.56644713999999996</v>
      </c>
      <c r="G66" s="88">
        <v>0.01</v>
      </c>
      <c r="H66" s="8">
        <v>5.7614272</v>
      </c>
      <c r="I66" s="88">
        <v>0.04</v>
      </c>
      <c r="J66" s="8">
        <v>2.375785</v>
      </c>
      <c r="K66" s="88">
        <v>0.11</v>
      </c>
      <c r="L66" s="8">
        <v>0.64863599999999999</v>
      </c>
      <c r="M66" s="88">
        <v>0.01</v>
      </c>
      <c r="N66" s="8">
        <v>31.794597199999998</v>
      </c>
      <c r="O66" s="88">
        <v>0.41</v>
      </c>
      <c r="P66" s="8">
        <v>5.2043699999999999</v>
      </c>
      <c r="Q66" s="88">
        <v>0.11</v>
      </c>
      <c r="R66" s="8">
        <v>0.42042479999999999</v>
      </c>
      <c r="S66" s="88">
        <v>0.06</v>
      </c>
      <c r="T66" s="8">
        <v>56.654055829999997</v>
      </c>
      <c r="U66" s="88">
        <v>0.08</v>
      </c>
      <c r="V66" s="88"/>
    </row>
    <row r="67" spans="1:22">
      <c r="A67" s="3" t="s">
        <v>531</v>
      </c>
      <c r="B67" s="8">
        <v>16.657929500000002</v>
      </c>
      <c r="C67" s="88">
        <v>0.12</v>
      </c>
      <c r="D67" s="8">
        <v>9.92408</v>
      </c>
      <c r="E67" s="88">
        <v>0.12</v>
      </c>
      <c r="F67" s="8">
        <v>2.5137909999999999</v>
      </c>
      <c r="G67" s="88">
        <v>0.03</v>
      </c>
      <c r="H67" s="8">
        <v>3.0558999999999998</v>
      </c>
      <c r="I67" s="88">
        <v>0.02</v>
      </c>
      <c r="J67" s="8">
        <v>13.0832</v>
      </c>
      <c r="K67" s="88">
        <v>0.57999999999999996</v>
      </c>
      <c r="L67" s="8">
        <v>3.53448246</v>
      </c>
      <c r="M67" s="88">
        <v>0.05</v>
      </c>
      <c r="N67" s="8">
        <v>1.8787084999999999</v>
      </c>
      <c r="O67" s="88">
        <v>0.02</v>
      </c>
      <c r="P67" s="8">
        <v>0.43445993999999999</v>
      </c>
      <c r="Q67" s="88">
        <v>0.01</v>
      </c>
      <c r="R67" s="8">
        <v>1.8068</v>
      </c>
      <c r="S67" s="88">
        <v>0.28000000000000003</v>
      </c>
      <c r="T67" s="8">
        <v>52.889351399999995</v>
      </c>
      <c r="U67" s="88">
        <v>0.08</v>
      </c>
      <c r="V67" s="88"/>
    </row>
    <row r="68" spans="1:22">
      <c r="A68" s="3" t="s">
        <v>532</v>
      </c>
      <c r="B68" s="8">
        <v>0.72533999999999998</v>
      </c>
      <c r="C68" s="88">
        <v>0.01</v>
      </c>
      <c r="D68" s="8">
        <v>0</v>
      </c>
      <c r="E68" s="88">
        <v>0</v>
      </c>
      <c r="F68" s="8">
        <v>0</v>
      </c>
      <c r="G68" s="88">
        <v>0</v>
      </c>
      <c r="H68" s="8">
        <v>0</v>
      </c>
      <c r="I68" s="88">
        <v>0</v>
      </c>
      <c r="J68" s="8">
        <v>0</v>
      </c>
      <c r="K68" s="88">
        <v>0</v>
      </c>
      <c r="L68" s="8">
        <v>0</v>
      </c>
      <c r="M68" s="88">
        <v>0</v>
      </c>
      <c r="N68" s="8">
        <v>47.982877199999997</v>
      </c>
      <c r="O68" s="88">
        <v>0.62</v>
      </c>
      <c r="P68" s="8">
        <v>0</v>
      </c>
      <c r="Q68" s="88">
        <v>0</v>
      </c>
      <c r="R68" s="8">
        <v>0</v>
      </c>
      <c r="S68" s="88">
        <v>0</v>
      </c>
      <c r="T68" s="8">
        <v>48.708217199999993</v>
      </c>
      <c r="U68" s="88">
        <v>7.0000000000000007E-2</v>
      </c>
      <c r="V68" s="88"/>
    </row>
    <row r="69" spans="1:22">
      <c r="A69" s="3" t="s">
        <v>667</v>
      </c>
      <c r="B69" s="8">
        <v>15.009294270000003</v>
      </c>
      <c r="C69" s="88">
        <v>0.11</v>
      </c>
      <c r="D69" s="8">
        <v>17.382213699999998</v>
      </c>
      <c r="E69" s="88">
        <v>0.21</v>
      </c>
      <c r="F69" s="8">
        <v>2.9445313</v>
      </c>
      <c r="G69" s="88">
        <v>0.03</v>
      </c>
      <c r="H69" s="8">
        <v>1.8733598800000002</v>
      </c>
      <c r="I69" s="88">
        <v>0.01</v>
      </c>
      <c r="J69" s="8">
        <v>2.9541906400000002</v>
      </c>
      <c r="K69" s="88">
        <v>0.13</v>
      </c>
      <c r="L69" s="8">
        <v>0.52973926000000005</v>
      </c>
      <c r="M69" s="88">
        <v>0.01</v>
      </c>
      <c r="N69" s="8">
        <v>2.77533085</v>
      </c>
      <c r="O69" s="88">
        <v>0.04</v>
      </c>
      <c r="P69" s="8">
        <v>0.35185002000000004</v>
      </c>
      <c r="Q69" s="88">
        <v>0.01</v>
      </c>
      <c r="R69" s="8">
        <v>0</v>
      </c>
      <c r="S69" s="88">
        <v>0</v>
      </c>
      <c r="T69" s="8">
        <v>43.820509920000006</v>
      </c>
      <c r="U69" s="88">
        <v>0.06</v>
      </c>
      <c r="V69" s="88"/>
    </row>
    <row r="70" spans="1:22">
      <c r="A70" s="3" t="s">
        <v>533</v>
      </c>
      <c r="B70" s="8">
        <v>1.9971840000000001</v>
      </c>
      <c r="C70" s="88">
        <v>0.01</v>
      </c>
      <c r="D70" s="8">
        <v>23.733888</v>
      </c>
      <c r="E70" s="88">
        <v>0.28999999999999998</v>
      </c>
      <c r="F70" s="8">
        <v>6.7450559999999999</v>
      </c>
      <c r="G70" s="88">
        <v>7.0000000000000007E-2</v>
      </c>
      <c r="H70" s="8">
        <v>2.222016</v>
      </c>
      <c r="I70" s="88">
        <v>0.01</v>
      </c>
      <c r="J70" s="8">
        <v>0.23136000000000001</v>
      </c>
      <c r="K70" s="88">
        <v>0.01</v>
      </c>
      <c r="L70" s="8">
        <v>2.0006400000000002</v>
      </c>
      <c r="M70" s="88">
        <v>0.03</v>
      </c>
      <c r="N70" s="8">
        <v>0.89183999999999997</v>
      </c>
      <c r="O70" s="88">
        <v>0.01</v>
      </c>
      <c r="P70" s="8">
        <v>1.9171199999999999</v>
      </c>
      <c r="Q70" s="88">
        <v>0.04</v>
      </c>
      <c r="R70" s="8">
        <v>2.7340800000000001</v>
      </c>
      <c r="S70" s="88">
        <v>0.42</v>
      </c>
      <c r="T70" s="8">
        <v>42.473184000000003</v>
      </c>
      <c r="U70" s="88">
        <v>0.06</v>
      </c>
      <c r="V70" s="88"/>
    </row>
    <row r="71" spans="1:22">
      <c r="A71" s="3" t="s">
        <v>534</v>
      </c>
      <c r="B71" s="8">
        <v>14.294613</v>
      </c>
      <c r="C71" s="88">
        <v>0.1</v>
      </c>
      <c r="D71" s="8">
        <v>3.9051170000000002</v>
      </c>
      <c r="E71" s="88">
        <v>0.05</v>
      </c>
      <c r="F71" s="8">
        <v>0.86897413999999995</v>
      </c>
      <c r="G71" s="88">
        <v>0.01</v>
      </c>
      <c r="H71" s="8">
        <v>4.8878062</v>
      </c>
      <c r="I71" s="88">
        <v>0.03</v>
      </c>
      <c r="J71" s="8">
        <v>3.979263</v>
      </c>
      <c r="K71" s="88">
        <v>0.18</v>
      </c>
      <c r="L71" s="8">
        <v>1.8556876</v>
      </c>
      <c r="M71" s="88">
        <v>0.03</v>
      </c>
      <c r="N71" s="8">
        <v>2.330222</v>
      </c>
      <c r="O71" s="88">
        <v>0.03</v>
      </c>
      <c r="P71" s="8">
        <v>2.9635194000000005</v>
      </c>
      <c r="Q71" s="88">
        <v>0.06</v>
      </c>
      <c r="R71" s="8">
        <v>1.223692</v>
      </c>
      <c r="S71" s="88">
        <v>0.19</v>
      </c>
      <c r="T71" s="8">
        <v>36.308894340000002</v>
      </c>
      <c r="U71" s="88">
        <v>0.05</v>
      </c>
      <c r="V71" s="88"/>
    </row>
    <row r="72" spans="1:22">
      <c r="A72" s="3" t="s">
        <v>535</v>
      </c>
      <c r="B72" s="8">
        <v>1.3212816000000001</v>
      </c>
      <c r="C72" s="88">
        <v>0.01</v>
      </c>
      <c r="D72" s="8">
        <v>23.652656</v>
      </c>
      <c r="E72" s="88">
        <v>0.28999999999999998</v>
      </c>
      <c r="F72" s="8">
        <v>4.4220504000000007</v>
      </c>
      <c r="G72" s="88">
        <v>0.05</v>
      </c>
      <c r="H72" s="8">
        <v>1.33693</v>
      </c>
      <c r="I72" s="88">
        <v>0.01</v>
      </c>
      <c r="J72" s="8">
        <v>0.1988</v>
      </c>
      <c r="K72" s="88">
        <v>0.01</v>
      </c>
      <c r="L72" s="8">
        <v>0.38766</v>
      </c>
      <c r="M72" s="88">
        <v>0.01</v>
      </c>
      <c r="N72" s="8">
        <v>0.76963999999999999</v>
      </c>
      <c r="O72" s="88">
        <v>0.01</v>
      </c>
      <c r="P72" s="8">
        <v>1.38592</v>
      </c>
      <c r="Q72" s="88">
        <v>0.03</v>
      </c>
      <c r="R72" s="8">
        <v>0.50836000000000003</v>
      </c>
      <c r="S72" s="88">
        <v>0.08</v>
      </c>
      <c r="T72" s="8">
        <v>33.983297999999998</v>
      </c>
      <c r="U72" s="88">
        <v>0.05</v>
      </c>
      <c r="V72" s="88"/>
    </row>
    <row r="73" spans="1:22">
      <c r="A73" s="3" t="s">
        <v>536</v>
      </c>
      <c r="B73" s="8">
        <v>6.2628610999999994</v>
      </c>
      <c r="C73" s="88">
        <v>0.05</v>
      </c>
      <c r="D73" s="8">
        <v>2.9250200000000001E-2</v>
      </c>
      <c r="E73" s="88">
        <v>0</v>
      </c>
      <c r="F73" s="8">
        <v>9.0048829999999995</v>
      </c>
      <c r="G73" s="88">
        <v>0.1</v>
      </c>
      <c r="H73" s="8">
        <v>1.7099077</v>
      </c>
      <c r="I73" s="88">
        <v>0.01</v>
      </c>
      <c r="J73" s="8">
        <v>0.60565119999999995</v>
      </c>
      <c r="K73" s="88">
        <v>0.03</v>
      </c>
      <c r="L73" s="8">
        <v>8.5341760000000004</v>
      </c>
      <c r="M73" s="88">
        <v>0.12</v>
      </c>
      <c r="N73" s="8">
        <v>1.0479683000000002</v>
      </c>
      <c r="O73" s="88">
        <v>0.01</v>
      </c>
      <c r="P73" s="8">
        <v>1.3102368999999998</v>
      </c>
      <c r="Q73" s="88">
        <v>0.03</v>
      </c>
      <c r="R73" s="8">
        <v>0</v>
      </c>
      <c r="S73" s="88">
        <v>0</v>
      </c>
      <c r="T73" s="8">
        <v>28.5049344</v>
      </c>
      <c r="U73" s="88">
        <v>0.04</v>
      </c>
      <c r="V73" s="88"/>
    </row>
    <row r="74" spans="1:22">
      <c r="A74" s="3" t="s">
        <v>537</v>
      </c>
      <c r="B74" s="8">
        <v>3.0481239599999999</v>
      </c>
      <c r="C74" s="88">
        <v>0.02</v>
      </c>
      <c r="D74" s="8">
        <v>8.0647812000000005</v>
      </c>
      <c r="E74" s="88">
        <v>0.1</v>
      </c>
      <c r="F74" s="8">
        <v>1.1859371999999999</v>
      </c>
      <c r="G74" s="88">
        <v>0.01</v>
      </c>
      <c r="H74" s="8">
        <v>0.32006016000000004</v>
      </c>
      <c r="I74" s="88">
        <v>0</v>
      </c>
      <c r="J74" s="8">
        <v>6.8339375999999996</v>
      </c>
      <c r="K74" s="88">
        <v>0.3</v>
      </c>
      <c r="L74" s="8">
        <v>0</v>
      </c>
      <c r="M74" s="88">
        <v>0</v>
      </c>
      <c r="N74" s="8">
        <v>0.1612548</v>
      </c>
      <c r="O74" s="88">
        <v>0</v>
      </c>
      <c r="P74" s="8">
        <v>5.175054359999999</v>
      </c>
      <c r="Q74" s="88">
        <v>0.11</v>
      </c>
      <c r="R74" s="8">
        <v>0.91037519999999994</v>
      </c>
      <c r="S74" s="88">
        <v>0.14000000000000001</v>
      </c>
      <c r="T74" s="8">
        <v>25.699524479999997</v>
      </c>
      <c r="U74" s="88">
        <v>0.04</v>
      </c>
      <c r="V74" s="88"/>
    </row>
    <row r="75" spans="1:22">
      <c r="A75" s="3" t="s">
        <v>467</v>
      </c>
      <c r="B75" s="8">
        <v>1.5125716499999999</v>
      </c>
      <c r="C75" s="88">
        <v>0.01</v>
      </c>
      <c r="D75" s="8">
        <v>14.4205655</v>
      </c>
      <c r="E75" s="88">
        <v>0.18</v>
      </c>
      <c r="F75" s="8">
        <v>6.6921340999999996</v>
      </c>
      <c r="G75" s="88">
        <v>7.0000000000000007E-2</v>
      </c>
      <c r="H75" s="8">
        <v>1.0078998500000003</v>
      </c>
      <c r="I75" s="88">
        <v>0.01</v>
      </c>
      <c r="J75" s="8">
        <v>1.3219E-2</v>
      </c>
      <c r="K75" s="88">
        <v>0</v>
      </c>
      <c r="L75" s="8">
        <v>1.0970758</v>
      </c>
      <c r="M75" s="88">
        <v>0.02</v>
      </c>
      <c r="N75" s="8">
        <v>4.4999999999999997E-3</v>
      </c>
      <c r="O75" s="88">
        <v>0</v>
      </c>
      <c r="P75" s="8">
        <v>0.112328</v>
      </c>
      <c r="Q75" s="88">
        <v>0</v>
      </c>
      <c r="R75" s="8">
        <v>4.2999999999999997E-2</v>
      </c>
      <c r="S75" s="88">
        <v>0.01</v>
      </c>
      <c r="T75" s="8">
        <v>24.903293900000001</v>
      </c>
      <c r="U75" s="88">
        <v>0.04</v>
      </c>
      <c r="V75" s="88"/>
    </row>
    <row r="76" spans="1:22">
      <c r="A76" s="3" t="s">
        <v>538</v>
      </c>
      <c r="B76" s="8">
        <v>4.1341747999999994</v>
      </c>
      <c r="C76" s="88">
        <v>0.03</v>
      </c>
      <c r="D76" s="8">
        <v>10.532764</v>
      </c>
      <c r="E76" s="88">
        <v>0.13</v>
      </c>
      <c r="F76" s="8">
        <v>1.2470000000000001</v>
      </c>
      <c r="G76" s="88">
        <v>0.01</v>
      </c>
      <c r="H76" s="8">
        <v>1.35192</v>
      </c>
      <c r="I76" s="88">
        <v>0.01</v>
      </c>
      <c r="J76" s="8">
        <v>0.27864</v>
      </c>
      <c r="K76" s="88">
        <v>0.01</v>
      </c>
      <c r="L76" s="8">
        <v>0.24079999999999999</v>
      </c>
      <c r="M76" s="88">
        <v>0</v>
      </c>
      <c r="N76" s="8">
        <v>2.9927999999999999</v>
      </c>
      <c r="O76" s="88">
        <v>0.04</v>
      </c>
      <c r="P76" s="8">
        <v>2.2927599999999999</v>
      </c>
      <c r="Q76" s="88">
        <v>0.05</v>
      </c>
      <c r="R76" s="8">
        <v>0.30959999999999999</v>
      </c>
      <c r="S76" s="88">
        <v>0.05</v>
      </c>
      <c r="T76" s="8">
        <v>23.3804588</v>
      </c>
      <c r="U76" s="88">
        <v>0.03</v>
      </c>
      <c r="V76" s="88"/>
    </row>
    <row r="77" spans="1:22">
      <c r="A77" s="3" t="s">
        <v>539</v>
      </c>
      <c r="B77" s="8">
        <v>9.672E-3</v>
      </c>
      <c r="C77" s="88">
        <v>0</v>
      </c>
      <c r="D77" s="8">
        <v>7.1613100000000003</v>
      </c>
      <c r="E77" s="88">
        <v>0.09</v>
      </c>
      <c r="F77" s="8">
        <v>1.357707</v>
      </c>
      <c r="G77" s="88">
        <v>0.01</v>
      </c>
      <c r="H77" s="8">
        <v>0.19747000000000001</v>
      </c>
      <c r="I77" s="88">
        <v>0</v>
      </c>
      <c r="J77" s="8">
        <v>0</v>
      </c>
      <c r="K77" s="88">
        <v>0</v>
      </c>
      <c r="L77" s="8">
        <v>0.67248207000000004</v>
      </c>
      <c r="M77" s="88">
        <v>0.01</v>
      </c>
      <c r="N77" s="8">
        <v>4.0299999999999997E-3</v>
      </c>
      <c r="O77" s="88">
        <v>0</v>
      </c>
      <c r="P77" s="8">
        <v>1.4508000000000001</v>
      </c>
      <c r="Q77" s="88">
        <v>0.03</v>
      </c>
      <c r="R77" s="8">
        <v>6.0449999999999999</v>
      </c>
      <c r="S77" s="88">
        <v>0.93</v>
      </c>
      <c r="T77" s="8">
        <v>16.898471069999999</v>
      </c>
      <c r="U77" s="88">
        <v>0.02</v>
      </c>
      <c r="V77" s="88"/>
    </row>
    <row r="78" spans="1:22">
      <c r="A78" s="3" t="s">
        <v>540</v>
      </c>
      <c r="B78" s="8">
        <v>3.2635530699999999</v>
      </c>
      <c r="C78" s="88">
        <v>0.02</v>
      </c>
      <c r="D78" s="8">
        <v>3.0351339899999998</v>
      </c>
      <c r="E78" s="88">
        <v>0.04</v>
      </c>
      <c r="F78" s="8">
        <v>0.73412159999999993</v>
      </c>
      <c r="G78" s="88">
        <v>0.01</v>
      </c>
      <c r="H78" s="8">
        <v>8.9379304800000003</v>
      </c>
      <c r="I78" s="88">
        <v>0.06</v>
      </c>
      <c r="J78" s="8">
        <v>0.37623731999999999</v>
      </c>
      <c r="K78" s="88">
        <v>0.02</v>
      </c>
      <c r="L78" s="8">
        <v>0</v>
      </c>
      <c r="M78" s="88">
        <v>0</v>
      </c>
      <c r="N78" s="8">
        <v>0</v>
      </c>
      <c r="O78" s="88">
        <v>0</v>
      </c>
      <c r="P78" s="8">
        <v>0</v>
      </c>
      <c r="Q78" s="88">
        <v>0</v>
      </c>
      <c r="R78" s="8">
        <v>0</v>
      </c>
      <c r="S78" s="88">
        <v>0</v>
      </c>
      <c r="T78" s="8">
        <v>16.34697646</v>
      </c>
      <c r="U78" s="88">
        <v>0.02</v>
      </c>
      <c r="V78" s="88"/>
    </row>
    <row r="79" spans="1:22">
      <c r="A79" s="3" t="s">
        <v>541</v>
      </c>
      <c r="B79" s="8">
        <v>7.0011140300000001</v>
      </c>
      <c r="C79" s="88">
        <v>0.05</v>
      </c>
      <c r="D79" s="8">
        <v>4.8973540800000004</v>
      </c>
      <c r="E79" s="88">
        <v>0.06</v>
      </c>
      <c r="F79" s="8">
        <v>4.2252289999999991E-2</v>
      </c>
      <c r="G79" s="88">
        <v>0</v>
      </c>
      <c r="H79" s="8">
        <v>0.86215302000000016</v>
      </c>
      <c r="I79" s="88">
        <v>0.01</v>
      </c>
      <c r="J79" s="8">
        <v>0.25231020999999998</v>
      </c>
      <c r="K79" s="88">
        <v>0.01</v>
      </c>
      <c r="L79" s="8">
        <v>0.16784862</v>
      </c>
      <c r="M79" s="88">
        <v>0</v>
      </c>
      <c r="N79" s="8">
        <v>0.46679537999999998</v>
      </c>
      <c r="O79" s="88">
        <v>0.01</v>
      </c>
      <c r="P79" s="8">
        <v>0.1934235</v>
      </c>
      <c r="Q79" s="88">
        <v>0</v>
      </c>
      <c r="R79" s="8">
        <v>0</v>
      </c>
      <c r="S79" s="88">
        <v>0</v>
      </c>
      <c r="T79" s="8">
        <v>13.88325113</v>
      </c>
      <c r="U79" s="88">
        <v>0.02</v>
      </c>
      <c r="V79" s="88"/>
    </row>
    <row r="80" spans="1:22">
      <c r="A80" s="3" t="s">
        <v>542</v>
      </c>
      <c r="B80" s="8">
        <v>6.0097950000000004</v>
      </c>
      <c r="C80" s="88">
        <v>0.04</v>
      </c>
      <c r="D80" s="8">
        <v>1.947462</v>
      </c>
      <c r="E80" s="88">
        <v>0.02</v>
      </c>
      <c r="F80" s="8">
        <v>0</v>
      </c>
      <c r="G80" s="88">
        <v>0</v>
      </c>
      <c r="H80" s="8">
        <v>8.3599999999999994E-3</v>
      </c>
      <c r="I80" s="88">
        <v>0</v>
      </c>
      <c r="J80" s="8">
        <v>4.1799999999999997E-2</v>
      </c>
      <c r="K80" s="88">
        <v>0</v>
      </c>
      <c r="L80" s="8">
        <v>0</v>
      </c>
      <c r="M80" s="88">
        <v>0</v>
      </c>
      <c r="N80" s="8">
        <v>0.156332</v>
      </c>
      <c r="O80" s="88">
        <v>0</v>
      </c>
      <c r="P80" s="8">
        <v>0</v>
      </c>
      <c r="Q80" s="88">
        <v>0</v>
      </c>
      <c r="R80" s="8">
        <v>4.6816000000000003E-2</v>
      </c>
      <c r="S80" s="88">
        <v>0.01</v>
      </c>
      <c r="T80" s="8">
        <v>8.2105650000000008</v>
      </c>
      <c r="U80" s="88">
        <v>0.01</v>
      </c>
      <c r="V80" s="88"/>
    </row>
    <row r="81" spans="1:22">
      <c r="A81" s="3" t="s">
        <v>543</v>
      </c>
      <c r="B81" s="8">
        <v>1.42415</v>
      </c>
      <c r="C81" s="88">
        <v>0.01</v>
      </c>
      <c r="D81" s="8">
        <v>0.22375500000000001</v>
      </c>
      <c r="E81" s="88">
        <v>0</v>
      </c>
      <c r="F81" s="8">
        <v>0</v>
      </c>
      <c r="G81" s="88">
        <v>0</v>
      </c>
      <c r="H81" s="8">
        <v>0</v>
      </c>
      <c r="I81" s="88">
        <v>0</v>
      </c>
      <c r="J81" s="8">
        <v>0</v>
      </c>
      <c r="K81" s="88">
        <v>0</v>
      </c>
      <c r="L81" s="8">
        <v>0.41475000000000001</v>
      </c>
      <c r="M81" s="88">
        <v>0.01</v>
      </c>
      <c r="N81" s="8">
        <v>0.22750000000000001</v>
      </c>
      <c r="O81" s="88">
        <v>0</v>
      </c>
      <c r="P81" s="8">
        <v>0</v>
      </c>
      <c r="Q81" s="88">
        <v>0</v>
      </c>
      <c r="R81" s="8">
        <v>2.19625</v>
      </c>
      <c r="S81" s="88">
        <v>0.34</v>
      </c>
      <c r="T81" s="8">
        <v>4.4864050000000004</v>
      </c>
      <c r="U81" s="88">
        <v>0.01</v>
      </c>
      <c r="V81" s="88"/>
    </row>
    <row r="82" spans="1:22">
      <c r="A82" s="3" t="s">
        <v>668</v>
      </c>
      <c r="B82" s="8">
        <v>0</v>
      </c>
      <c r="C82" s="88">
        <v>0</v>
      </c>
      <c r="D82" s="8">
        <v>0</v>
      </c>
      <c r="E82" s="88">
        <v>0</v>
      </c>
      <c r="F82" s="8">
        <v>3.3780329999999998</v>
      </c>
      <c r="G82" s="88">
        <v>0.04</v>
      </c>
      <c r="H82" s="8">
        <v>0</v>
      </c>
      <c r="I82" s="88">
        <v>0</v>
      </c>
      <c r="J82" s="8">
        <v>0</v>
      </c>
      <c r="K82" s="88">
        <v>0</v>
      </c>
      <c r="L82" s="8">
        <v>0.97014</v>
      </c>
      <c r="M82" s="88">
        <v>0.01</v>
      </c>
      <c r="N82" s="8">
        <v>0</v>
      </c>
      <c r="O82" s="88">
        <v>0</v>
      </c>
      <c r="P82" s="8">
        <v>0</v>
      </c>
      <c r="Q82" s="88">
        <v>0</v>
      </c>
      <c r="R82" s="8">
        <v>0</v>
      </c>
      <c r="S82" s="88">
        <v>0</v>
      </c>
      <c r="T82" s="8">
        <v>4.3481730000000001</v>
      </c>
      <c r="U82" s="88">
        <v>0.01</v>
      </c>
      <c r="V82" s="88"/>
    </row>
    <row r="83" spans="1:22">
      <c r="A83" s="3" t="s">
        <v>544</v>
      </c>
      <c r="B83" s="8">
        <v>2.9770120000000002</v>
      </c>
      <c r="C83" s="88">
        <v>0.02</v>
      </c>
      <c r="D83" s="8">
        <v>0</v>
      </c>
      <c r="E83" s="88">
        <v>0</v>
      </c>
      <c r="F83" s="8">
        <v>0</v>
      </c>
      <c r="G83" s="88">
        <v>0</v>
      </c>
      <c r="H83" s="8">
        <v>0</v>
      </c>
      <c r="I83" s="88">
        <v>0</v>
      </c>
      <c r="J83" s="8">
        <v>0</v>
      </c>
      <c r="K83" s="88">
        <v>0</v>
      </c>
      <c r="L83" s="8">
        <v>0</v>
      </c>
      <c r="M83" s="88">
        <v>0</v>
      </c>
      <c r="N83" s="8">
        <v>0</v>
      </c>
      <c r="O83" s="88">
        <v>0</v>
      </c>
      <c r="P83" s="8">
        <v>0</v>
      </c>
      <c r="Q83" s="88">
        <v>0</v>
      </c>
      <c r="R83" s="8">
        <v>6.4329999999999998E-2</v>
      </c>
      <c r="S83" s="88">
        <v>0.01</v>
      </c>
      <c r="T83" s="8">
        <v>3.0413420000000002</v>
      </c>
      <c r="U83" s="88">
        <v>0</v>
      </c>
      <c r="V83" s="88"/>
    </row>
    <row r="84" spans="1:22">
      <c r="A84" s="3" t="s">
        <v>653</v>
      </c>
      <c r="B84" s="8">
        <v>0.27185770000000004</v>
      </c>
      <c r="C84" s="88">
        <v>0</v>
      </c>
      <c r="D84" s="8">
        <v>9.8489999999999994E-2</v>
      </c>
      <c r="E84" s="88">
        <v>0</v>
      </c>
      <c r="F84" s="8">
        <v>5.07892E-2</v>
      </c>
      <c r="G84" s="88">
        <v>0</v>
      </c>
      <c r="H84" s="8">
        <v>0.41498000000000002</v>
      </c>
      <c r="I84" s="88">
        <v>0</v>
      </c>
      <c r="J84" s="8">
        <v>0</v>
      </c>
      <c r="K84" s="88">
        <v>0</v>
      </c>
      <c r="L84" s="8">
        <v>8.3999999999999995E-3</v>
      </c>
      <c r="M84" s="88">
        <v>0</v>
      </c>
      <c r="N84" s="8">
        <v>0.44279200000000002</v>
      </c>
      <c r="O84" s="88">
        <v>0.01</v>
      </c>
      <c r="P84" s="8">
        <v>0.26241150000000002</v>
      </c>
      <c r="Q84" s="88">
        <v>0.01</v>
      </c>
      <c r="R84" s="8">
        <v>1.4E-2</v>
      </c>
      <c r="S84" s="88">
        <v>0</v>
      </c>
      <c r="T84" s="8">
        <v>1.5637204</v>
      </c>
      <c r="U84" s="88">
        <v>0</v>
      </c>
      <c r="V84" s="88"/>
    </row>
    <row r="85" spans="1:22">
      <c r="A85" s="19" t="s">
        <v>442</v>
      </c>
      <c r="B85" s="22">
        <v>13766.749543810003</v>
      </c>
      <c r="C85" s="89">
        <v>100</v>
      </c>
      <c r="D85" s="22">
        <v>8222.5386760399997</v>
      </c>
      <c r="E85" s="89">
        <v>100</v>
      </c>
      <c r="F85" s="22">
        <v>9393.7868232300025</v>
      </c>
      <c r="G85" s="89">
        <v>100</v>
      </c>
      <c r="H85" s="22">
        <v>14990.24767561</v>
      </c>
      <c r="I85" s="89">
        <v>100</v>
      </c>
      <c r="J85" s="22">
        <v>2256.6940721700003</v>
      </c>
      <c r="K85" s="89">
        <v>100</v>
      </c>
      <c r="L85" s="22">
        <v>7223.9815159700001</v>
      </c>
      <c r="M85" s="89">
        <v>100</v>
      </c>
      <c r="N85" s="22">
        <v>7705.1686069100006</v>
      </c>
      <c r="O85" s="89">
        <v>100</v>
      </c>
      <c r="P85" s="22">
        <v>4835.0911305699983</v>
      </c>
      <c r="Q85" s="89">
        <v>100</v>
      </c>
      <c r="R85" s="22">
        <v>651.60930315999985</v>
      </c>
      <c r="S85" s="89">
        <v>100</v>
      </c>
      <c r="T85" s="22">
        <v>69045.86734746999</v>
      </c>
      <c r="U85" s="89">
        <v>100</v>
      </c>
      <c r="V85" s="88"/>
    </row>
    <row r="86" spans="1:22">
      <c r="A86" s="3" t="s">
        <v>451</v>
      </c>
      <c r="B86" s="59"/>
    </row>
    <row r="87" spans="1:22">
      <c r="A87" s="3" t="s">
        <v>426</v>
      </c>
      <c r="B87" s="59"/>
    </row>
    <row r="88" spans="1:22">
      <c r="A88" s="59"/>
      <c r="B88" s="59"/>
    </row>
  </sheetData>
  <mergeCells count="11">
    <mergeCell ref="J2:K2"/>
    <mergeCell ref="A2:A3"/>
    <mergeCell ref="B2:C2"/>
    <mergeCell ref="D2:E2"/>
    <mergeCell ref="F2:G2"/>
    <mergeCell ref="H2:I2"/>
    <mergeCell ref="L2:M2"/>
    <mergeCell ref="N2:O2"/>
    <mergeCell ref="P2:Q2"/>
    <mergeCell ref="R2:S2"/>
    <mergeCell ref="T2:U2"/>
  </mergeCells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6"/>
  <sheetViews>
    <sheetView zoomScale="85" zoomScaleNormal="85" workbookViewId="0">
      <selection activeCell="A405" sqref="A405:A406"/>
    </sheetView>
  </sheetViews>
  <sheetFormatPr defaultColWidth="8.85546875" defaultRowHeight="14.25"/>
  <cols>
    <col min="1" max="1" width="20" style="3" customWidth="1"/>
    <col min="2" max="2" width="50.140625" style="3" customWidth="1"/>
    <col min="3" max="3" width="12.42578125" style="3" customWidth="1"/>
    <col min="4" max="4" width="12.140625" style="3" customWidth="1"/>
    <col min="5" max="8" width="12.28515625" style="3" customWidth="1"/>
    <col min="9" max="9" width="10.28515625" style="3" customWidth="1"/>
    <col min="10" max="10" width="8.85546875" style="3"/>
    <col min="11" max="11" width="8.85546875" style="3" customWidth="1"/>
    <col min="12" max="256" width="8.85546875" style="3"/>
    <col min="257" max="257" width="20" style="3" customWidth="1"/>
    <col min="258" max="258" width="50.140625" style="3" customWidth="1"/>
    <col min="259" max="260" width="20" style="3" customWidth="1"/>
    <col min="261" max="264" width="12.28515625" style="3" customWidth="1"/>
    <col min="265" max="265" width="11.28515625" style="3" customWidth="1"/>
    <col min="266" max="266" width="8.85546875" style="3"/>
    <col min="267" max="267" width="8.85546875" style="3" customWidth="1"/>
    <col min="268" max="512" width="8.85546875" style="3"/>
    <col min="513" max="513" width="20" style="3" customWidth="1"/>
    <col min="514" max="514" width="50.140625" style="3" customWidth="1"/>
    <col min="515" max="516" width="20" style="3" customWidth="1"/>
    <col min="517" max="520" width="12.28515625" style="3" customWidth="1"/>
    <col min="521" max="521" width="11.28515625" style="3" customWidth="1"/>
    <col min="522" max="522" width="8.85546875" style="3"/>
    <col min="523" max="523" width="8.85546875" style="3" customWidth="1"/>
    <col min="524" max="768" width="8.85546875" style="3"/>
    <col min="769" max="769" width="20" style="3" customWidth="1"/>
    <col min="770" max="770" width="50.140625" style="3" customWidth="1"/>
    <col min="771" max="772" width="20" style="3" customWidth="1"/>
    <col min="773" max="776" width="12.28515625" style="3" customWidth="1"/>
    <col min="777" max="777" width="11.28515625" style="3" customWidth="1"/>
    <col min="778" max="778" width="8.85546875" style="3"/>
    <col min="779" max="779" width="8.85546875" style="3" customWidth="1"/>
    <col min="780" max="1024" width="8.85546875" style="3"/>
    <col min="1025" max="1025" width="20" style="3" customWidth="1"/>
    <col min="1026" max="1026" width="50.140625" style="3" customWidth="1"/>
    <col min="1027" max="1028" width="20" style="3" customWidth="1"/>
    <col min="1029" max="1032" width="12.28515625" style="3" customWidth="1"/>
    <col min="1033" max="1033" width="11.28515625" style="3" customWidth="1"/>
    <col min="1034" max="1034" width="8.85546875" style="3"/>
    <col min="1035" max="1035" width="8.85546875" style="3" customWidth="1"/>
    <col min="1036" max="1280" width="8.85546875" style="3"/>
    <col min="1281" max="1281" width="20" style="3" customWidth="1"/>
    <col min="1282" max="1282" width="50.140625" style="3" customWidth="1"/>
    <col min="1283" max="1284" width="20" style="3" customWidth="1"/>
    <col min="1285" max="1288" width="12.28515625" style="3" customWidth="1"/>
    <col min="1289" max="1289" width="11.28515625" style="3" customWidth="1"/>
    <col min="1290" max="1290" width="8.85546875" style="3"/>
    <col min="1291" max="1291" width="8.85546875" style="3" customWidth="1"/>
    <col min="1292" max="1536" width="8.85546875" style="3"/>
    <col min="1537" max="1537" width="20" style="3" customWidth="1"/>
    <col min="1538" max="1538" width="50.140625" style="3" customWidth="1"/>
    <col min="1539" max="1540" width="20" style="3" customWidth="1"/>
    <col min="1541" max="1544" width="12.28515625" style="3" customWidth="1"/>
    <col min="1545" max="1545" width="11.28515625" style="3" customWidth="1"/>
    <col min="1546" max="1546" width="8.85546875" style="3"/>
    <col min="1547" max="1547" width="8.85546875" style="3" customWidth="1"/>
    <col min="1548" max="1792" width="8.85546875" style="3"/>
    <col min="1793" max="1793" width="20" style="3" customWidth="1"/>
    <col min="1794" max="1794" width="50.140625" style="3" customWidth="1"/>
    <col min="1795" max="1796" width="20" style="3" customWidth="1"/>
    <col min="1797" max="1800" width="12.28515625" style="3" customWidth="1"/>
    <col min="1801" max="1801" width="11.28515625" style="3" customWidth="1"/>
    <col min="1802" max="1802" width="8.85546875" style="3"/>
    <col min="1803" max="1803" width="8.85546875" style="3" customWidth="1"/>
    <col min="1804" max="2048" width="8.85546875" style="3"/>
    <col min="2049" max="2049" width="20" style="3" customWidth="1"/>
    <col min="2050" max="2050" width="50.140625" style="3" customWidth="1"/>
    <col min="2051" max="2052" width="20" style="3" customWidth="1"/>
    <col min="2053" max="2056" width="12.28515625" style="3" customWidth="1"/>
    <col min="2057" max="2057" width="11.28515625" style="3" customWidth="1"/>
    <col min="2058" max="2058" width="8.85546875" style="3"/>
    <col min="2059" max="2059" width="8.85546875" style="3" customWidth="1"/>
    <col min="2060" max="2304" width="8.85546875" style="3"/>
    <col min="2305" max="2305" width="20" style="3" customWidth="1"/>
    <col min="2306" max="2306" width="50.140625" style="3" customWidth="1"/>
    <col min="2307" max="2308" width="20" style="3" customWidth="1"/>
    <col min="2309" max="2312" width="12.28515625" style="3" customWidth="1"/>
    <col min="2313" max="2313" width="11.28515625" style="3" customWidth="1"/>
    <col min="2314" max="2314" width="8.85546875" style="3"/>
    <col min="2315" max="2315" width="8.85546875" style="3" customWidth="1"/>
    <col min="2316" max="2560" width="8.85546875" style="3"/>
    <col min="2561" max="2561" width="20" style="3" customWidth="1"/>
    <col min="2562" max="2562" width="50.140625" style="3" customWidth="1"/>
    <col min="2563" max="2564" width="20" style="3" customWidth="1"/>
    <col min="2565" max="2568" width="12.28515625" style="3" customWidth="1"/>
    <col min="2569" max="2569" width="11.28515625" style="3" customWidth="1"/>
    <col min="2570" max="2570" width="8.85546875" style="3"/>
    <col min="2571" max="2571" width="8.85546875" style="3" customWidth="1"/>
    <col min="2572" max="2816" width="8.85546875" style="3"/>
    <col min="2817" max="2817" width="20" style="3" customWidth="1"/>
    <col min="2818" max="2818" width="50.140625" style="3" customWidth="1"/>
    <col min="2819" max="2820" width="20" style="3" customWidth="1"/>
    <col min="2821" max="2824" width="12.28515625" style="3" customWidth="1"/>
    <col min="2825" max="2825" width="11.28515625" style="3" customWidth="1"/>
    <col min="2826" max="2826" width="8.85546875" style="3"/>
    <col min="2827" max="2827" width="8.85546875" style="3" customWidth="1"/>
    <col min="2828" max="3072" width="8.85546875" style="3"/>
    <col min="3073" max="3073" width="20" style="3" customWidth="1"/>
    <col min="3074" max="3074" width="50.140625" style="3" customWidth="1"/>
    <col min="3075" max="3076" width="20" style="3" customWidth="1"/>
    <col min="3077" max="3080" width="12.28515625" style="3" customWidth="1"/>
    <col min="3081" max="3081" width="11.28515625" style="3" customWidth="1"/>
    <col min="3082" max="3082" width="8.85546875" style="3"/>
    <col min="3083" max="3083" width="8.85546875" style="3" customWidth="1"/>
    <col min="3084" max="3328" width="8.85546875" style="3"/>
    <col min="3329" max="3329" width="20" style="3" customWidth="1"/>
    <col min="3330" max="3330" width="50.140625" style="3" customWidth="1"/>
    <col min="3331" max="3332" width="20" style="3" customWidth="1"/>
    <col min="3333" max="3336" width="12.28515625" style="3" customWidth="1"/>
    <col min="3337" max="3337" width="11.28515625" style="3" customWidth="1"/>
    <col min="3338" max="3338" width="8.85546875" style="3"/>
    <col min="3339" max="3339" width="8.85546875" style="3" customWidth="1"/>
    <col min="3340" max="3584" width="8.85546875" style="3"/>
    <col min="3585" max="3585" width="20" style="3" customWidth="1"/>
    <col min="3586" max="3586" width="50.140625" style="3" customWidth="1"/>
    <col min="3587" max="3588" width="20" style="3" customWidth="1"/>
    <col min="3589" max="3592" width="12.28515625" style="3" customWidth="1"/>
    <col min="3593" max="3593" width="11.28515625" style="3" customWidth="1"/>
    <col min="3594" max="3594" width="8.85546875" style="3"/>
    <col min="3595" max="3595" width="8.85546875" style="3" customWidth="1"/>
    <col min="3596" max="3840" width="8.85546875" style="3"/>
    <col min="3841" max="3841" width="20" style="3" customWidth="1"/>
    <col min="3842" max="3842" width="50.140625" style="3" customWidth="1"/>
    <col min="3843" max="3844" width="20" style="3" customWidth="1"/>
    <col min="3845" max="3848" width="12.28515625" style="3" customWidth="1"/>
    <col min="3849" max="3849" width="11.28515625" style="3" customWidth="1"/>
    <col min="3850" max="3850" width="8.85546875" style="3"/>
    <col min="3851" max="3851" width="8.85546875" style="3" customWidth="1"/>
    <col min="3852" max="4096" width="8.85546875" style="3"/>
    <col min="4097" max="4097" width="20" style="3" customWidth="1"/>
    <col min="4098" max="4098" width="50.140625" style="3" customWidth="1"/>
    <col min="4099" max="4100" width="20" style="3" customWidth="1"/>
    <col min="4101" max="4104" width="12.28515625" style="3" customWidth="1"/>
    <col min="4105" max="4105" width="11.28515625" style="3" customWidth="1"/>
    <col min="4106" max="4106" width="8.85546875" style="3"/>
    <col min="4107" max="4107" width="8.85546875" style="3" customWidth="1"/>
    <col min="4108" max="4352" width="8.85546875" style="3"/>
    <col min="4353" max="4353" width="20" style="3" customWidth="1"/>
    <col min="4354" max="4354" width="50.140625" style="3" customWidth="1"/>
    <col min="4355" max="4356" width="20" style="3" customWidth="1"/>
    <col min="4357" max="4360" width="12.28515625" style="3" customWidth="1"/>
    <col min="4361" max="4361" width="11.28515625" style="3" customWidth="1"/>
    <col min="4362" max="4362" width="8.85546875" style="3"/>
    <col min="4363" max="4363" width="8.85546875" style="3" customWidth="1"/>
    <col min="4364" max="4608" width="8.85546875" style="3"/>
    <col min="4609" max="4609" width="20" style="3" customWidth="1"/>
    <col min="4610" max="4610" width="50.140625" style="3" customWidth="1"/>
    <col min="4611" max="4612" width="20" style="3" customWidth="1"/>
    <col min="4613" max="4616" width="12.28515625" style="3" customWidth="1"/>
    <col min="4617" max="4617" width="11.28515625" style="3" customWidth="1"/>
    <col min="4618" max="4618" width="8.85546875" style="3"/>
    <col min="4619" max="4619" width="8.85546875" style="3" customWidth="1"/>
    <col min="4620" max="4864" width="8.85546875" style="3"/>
    <col min="4865" max="4865" width="20" style="3" customWidth="1"/>
    <col min="4866" max="4866" width="50.140625" style="3" customWidth="1"/>
    <col min="4867" max="4868" width="20" style="3" customWidth="1"/>
    <col min="4869" max="4872" width="12.28515625" style="3" customWidth="1"/>
    <col min="4873" max="4873" width="11.28515625" style="3" customWidth="1"/>
    <col min="4874" max="4874" width="8.85546875" style="3"/>
    <col min="4875" max="4875" width="8.85546875" style="3" customWidth="1"/>
    <col min="4876" max="5120" width="8.85546875" style="3"/>
    <col min="5121" max="5121" width="20" style="3" customWidth="1"/>
    <col min="5122" max="5122" width="50.140625" style="3" customWidth="1"/>
    <col min="5123" max="5124" width="20" style="3" customWidth="1"/>
    <col min="5125" max="5128" width="12.28515625" style="3" customWidth="1"/>
    <col min="5129" max="5129" width="11.28515625" style="3" customWidth="1"/>
    <col min="5130" max="5130" width="8.85546875" style="3"/>
    <col min="5131" max="5131" width="8.85546875" style="3" customWidth="1"/>
    <col min="5132" max="5376" width="8.85546875" style="3"/>
    <col min="5377" max="5377" width="20" style="3" customWidth="1"/>
    <col min="5378" max="5378" width="50.140625" style="3" customWidth="1"/>
    <col min="5379" max="5380" width="20" style="3" customWidth="1"/>
    <col min="5381" max="5384" width="12.28515625" style="3" customWidth="1"/>
    <col min="5385" max="5385" width="11.28515625" style="3" customWidth="1"/>
    <col min="5386" max="5386" width="8.85546875" style="3"/>
    <col min="5387" max="5387" width="8.85546875" style="3" customWidth="1"/>
    <col min="5388" max="5632" width="8.85546875" style="3"/>
    <col min="5633" max="5633" width="20" style="3" customWidth="1"/>
    <col min="5634" max="5634" width="50.140625" style="3" customWidth="1"/>
    <col min="5635" max="5636" width="20" style="3" customWidth="1"/>
    <col min="5637" max="5640" width="12.28515625" style="3" customWidth="1"/>
    <col min="5641" max="5641" width="11.28515625" style="3" customWidth="1"/>
    <col min="5642" max="5642" width="8.85546875" style="3"/>
    <col min="5643" max="5643" width="8.85546875" style="3" customWidth="1"/>
    <col min="5644" max="5888" width="8.85546875" style="3"/>
    <col min="5889" max="5889" width="20" style="3" customWidth="1"/>
    <col min="5890" max="5890" width="50.140625" style="3" customWidth="1"/>
    <col min="5891" max="5892" width="20" style="3" customWidth="1"/>
    <col min="5893" max="5896" width="12.28515625" style="3" customWidth="1"/>
    <col min="5897" max="5897" width="11.28515625" style="3" customWidth="1"/>
    <col min="5898" max="5898" width="8.85546875" style="3"/>
    <col min="5899" max="5899" width="8.85546875" style="3" customWidth="1"/>
    <col min="5900" max="6144" width="8.85546875" style="3"/>
    <col min="6145" max="6145" width="20" style="3" customWidth="1"/>
    <col min="6146" max="6146" width="50.140625" style="3" customWidth="1"/>
    <col min="6147" max="6148" width="20" style="3" customWidth="1"/>
    <col min="6149" max="6152" width="12.28515625" style="3" customWidth="1"/>
    <col min="6153" max="6153" width="11.28515625" style="3" customWidth="1"/>
    <col min="6154" max="6154" width="8.85546875" style="3"/>
    <col min="6155" max="6155" width="8.85546875" style="3" customWidth="1"/>
    <col min="6156" max="6400" width="8.85546875" style="3"/>
    <col min="6401" max="6401" width="20" style="3" customWidth="1"/>
    <col min="6402" max="6402" width="50.140625" style="3" customWidth="1"/>
    <col min="6403" max="6404" width="20" style="3" customWidth="1"/>
    <col min="6405" max="6408" width="12.28515625" style="3" customWidth="1"/>
    <col min="6409" max="6409" width="11.28515625" style="3" customWidth="1"/>
    <col min="6410" max="6410" width="8.85546875" style="3"/>
    <col min="6411" max="6411" width="8.85546875" style="3" customWidth="1"/>
    <col min="6412" max="6656" width="8.85546875" style="3"/>
    <col min="6657" max="6657" width="20" style="3" customWidth="1"/>
    <col min="6658" max="6658" width="50.140625" style="3" customWidth="1"/>
    <col min="6659" max="6660" width="20" style="3" customWidth="1"/>
    <col min="6661" max="6664" width="12.28515625" style="3" customWidth="1"/>
    <col min="6665" max="6665" width="11.28515625" style="3" customWidth="1"/>
    <col min="6666" max="6666" width="8.85546875" style="3"/>
    <col min="6667" max="6667" width="8.85546875" style="3" customWidth="1"/>
    <col min="6668" max="6912" width="8.85546875" style="3"/>
    <col min="6913" max="6913" width="20" style="3" customWidth="1"/>
    <col min="6914" max="6914" width="50.140625" style="3" customWidth="1"/>
    <col min="6915" max="6916" width="20" style="3" customWidth="1"/>
    <col min="6917" max="6920" width="12.28515625" style="3" customWidth="1"/>
    <col min="6921" max="6921" width="11.28515625" style="3" customWidth="1"/>
    <col min="6922" max="6922" width="8.85546875" style="3"/>
    <col min="6923" max="6923" width="8.85546875" style="3" customWidth="1"/>
    <col min="6924" max="7168" width="8.85546875" style="3"/>
    <col min="7169" max="7169" width="20" style="3" customWidth="1"/>
    <col min="7170" max="7170" width="50.140625" style="3" customWidth="1"/>
    <col min="7171" max="7172" width="20" style="3" customWidth="1"/>
    <col min="7173" max="7176" width="12.28515625" style="3" customWidth="1"/>
    <col min="7177" max="7177" width="11.28515625" style="3" customWidth="1"/>
    <col min="7178" max="7178" width="8.85546875" style="3"/>
    <col min="7179" max="7179" width="8.85546875" style="3" customWidth="1"/>
    <col min="7180" max="7424" width="8.85546875" style="3"/>
    <col min="7425" max="7425" width="20" style="3" customWidth="1"/>
    <col min="7426" max="7426" width="50.140625" style="3" customWidth="1"/>
    <col min="7427" max="7428" width="20" style="3" customWidth="1"/>
    <col min="7429" max="7432" width="12.28515625" style="3" customWidth="1"/>
    <col min="7433" max="7433" width="11.28515625" style="3" customWidth="1"/>
    <col min="7434" max="7434" width="8.85546875" style="3"/>
    <col min="7435" max="7435" width="8.85546875" style="3" customWidth="1"/>
    <col min="7436" max="7680" width="8.85546875" style="3"/>
    <col min="7681" max="7681" width="20" style="3" customWidth="1"/>
    <col min="7682" max="7682" width="50.140625" style="3" customWidth="1"/>
    <col min="7683" max="7684" width="20" style="3" customWidth="1"/>
    <col min="7685" max="7688" width="12.28515625" style="3" customWidth="1"/>
    <col min="7689" max="7689" width="11.28515625" style="3" customWidth="1"/>
    <col min="7690" max="7690" width="8.85546875" style="3"/>
    <col min="7691" max="7691" width="8.85546875" style="3" customWidth="1"/>
    <col min="7692" max="7936" width="8.85546875" style="3"/>
    <col min="7937" max="7937" width="20" style="3" customWidth="1"/>
    <col min="7938" max="7938" width="50.140625" style="3" customWidth="1"/>
    <col min="7939" max="7940" width="20" style="3" customWidth="1"/>
    <col min="7941" max="7944" width="12.28515625" style="3" customWidth="1"/>
    <col min="7945" max="7945" width="11.28515625" style="3" customWidth="1"/>
    <col min="7946" max="7946" width="8.85546875" style="3"/>
    <col min="7947" max="7947" width="8.85546875" style="3" customWidth="1"/>
    <col min="7948" max="8192" width="8.85546875" style="3"/>
    <col min="8193" max="8193" width="20" style="3" customWidth="1"/>
    <col min="8194" max="8194" width="50.140625" style="3" customWidth="1"/>
    <col min="8195" max="8196" width="20" style="3" customWidth="1"/>
    <col min="8197" max="8200" width="12.28515625" style="3" customWidth="1"/>
    <col min="8201" max="8201" width="11.28515625" style="3" customWidth="1"/>
    <col min="8202" max="8202" width="8.85546875" style="3"/>
    <col min="8203" max="8203" width="8.85546875" style="3" customWidth="1"/>
    <col min="8204" max="8448" width="8.85546875" style="3"/>
    <col min="8449" max="8449" width="20" style="3" customWidth="1"/>
    <col min="8450" max="8450" width="50.140625" style="3" customWidth="1"/>
    <col min="8451" max="8452" width="20" style="3" customWidth="1"/>
    <col min="8453" max="8456" width="12.28515625" style="3" customWidth="1"/>
    <col min="8457" max="8457" width="11.28515625" style="3" customWidth="1"/>
    <col min="8458" max="8458" width="8.85546875" style="3"/>
    <col min="8459" max="8459" width="8.85546875" style="3" customWidth="1"/>
    <col min="8460" max="8704" width="8.85546875" style="3"/>
    <col min="8705" max="8705" width="20" style="3" customWidth="1"/>
    <col min="8706" max="8706" width="50.140625" style="3" customWidth="1"/>
    <col min="8707" max="8708" width="20" style="3" customWidth="1"/>
    <col min="8709" max="8712" width="12.28515625" style="3" customWidth="1"/>
    <col min="8713" max="8713" width="11.28515625" style="3" customWidth="1"/>
    <col min="8714" max="8714" width="8.85546875" style="3"/>
    <col min="8715" max="8715" width="8.85546875" style="3" customWidth="1"/>
    <col min="8716" max="8960" width="8.85546875" style="3"/>
    <col min="8961" max="8961" width="20" style="3" customWidth="1"/>
    <col min="8962" max="8962" width="50.140625" style="3" customWidth="1"/>
    <col min="8963" max="8964" width="20" style="3" customWidth="1"/>
    <col min="8965" max="8968" width="12.28515625" style="3" customWidth="1"/>
    <col min="8969" max="8969" width="11.28515625" style="3" customWidth="1"/>
    <col min="8970" max="8970" width="8.85546875" style="3"/>
    <col min="8971" max="8971" width="8.85546875" style="3" customWidth="1"/>
    <col min="8972" max="9216" width="8.85546875" style="3"/>
    <col min="9217" max="9217" width="20" style="3" customWidth="1"/>
    <col min="9218" max="9218" width="50.140625" style="3" customWidth="1"/>
    <col min="9219" max="9220" width="20" style="3" customWidth="1"/>
    <col min="9221" max="9224" width="12.28515625" style="3" customWidth="1"/>
    <col min="9225" max="9225" width="11.28515625" style="3" customWidth="1"/>
    <col min="9226" max="9226" width="8.85546875" style="3"/>
    <col min="9227" max="9227" width="8.85546875" style="3" customWidth="1"/>
    <col min="9228" max="9472" width="8.85546875" style="3"/>
    <col min="9473" max="9473" width="20" style="3" customWidth="1"/>
    <col min="9474" max="9474" width="50.140625" style="3" customWidth="1"/>
    <col min="9475" max="9476" width="20" style="3" customWidth="1"/>
    <col min="9477" max="9480" width="12.28515625" style="3" customWidth="1"/>
    <col min="9481" max="9481" width="11.28515625" style="3" customWidth="1"/>
    <col min="9482" max="9482" width="8.85546875" style="3"/>
    <col min="9483" max="9483" width="8.85546875" style="3" customWidth="1"/>
    <col min="9484" max="9728" width="8.85546875" style="3"/>
    <col min="9729" max="9729" width="20" style="3" customWidth="1"/>
    <col min="9730" max="9730" width="50.140625" style="3" customWidth="1"/>
    <col min="9731" max="9732" width="20" style="3" customWidth="1"/>
    <col min="9733" max="9736" width="12.28515625" style="3" customWidth="1"/>
    <col min="9737" max="9737" width="11.28515625" style="3" customWidth="1"/>
    <col min="9738" max="9738" width="8.85546875" style="3"/>
    <col min="9739" max="9739" width="8.85546875" style="3" customWidth="1"/>
    <col min="9740" max="9984" width="8.85546875" style="3"/>
    <col min="9985" max="9985" width="20" style="3" customWidth="1"/>
    <col min="9986" max="9986" width="50.140625" style="3" customWidth="1"/>
    <col min="9987" max="9988" width="20" style="3" customWidth="1"/>
    <col min="9989" max="9992" width="12.28515625" style="3" customWidth="1"/>
    <col min="9993" max="9993" width="11.28515625" style="3" customWidth="1"/>
    <col min="9994" max="9994" width="8.85546875" style="3"/>
    <col min="9995" max="9995" width="8.85546875" style="3" customWidth="1"/>
    <col min="9996" max="10240" width="8.85546875" style="3"/>
    <col min="10241" max="10241" width="20" style="3" customWidth="1"/>
    <col min="10242" max="10242" width="50.140625" style="3" customWidth="1"/>
    <col min="10243" max="10244" width="20" style="3" customWidth="1"/>
    <col min="10245" max="10248" width="12.28515625" style="3" customWidth="1"/>
    <col min="10249" max="10249" width="11.28515625" style="3" customWidth="1"/>
    <col min="10250" max="10250" width="8.85546875" style="3"/>
    <col min="10251" max="10251" width="8.85546875" style="3" customWidth="1"/>
    <col min="10252" max="10496" width="8.85546875" style="3"/>
    <col min="10497" max="10497" width="20" style="3" customWidth="1"/>
    <col min="10498" max="10498" width="50.140625" style="3" customWidth="1"/>
    <col min="10499" max="10500" width="20" style="3" customWidth="1"/>
    <col min="10501" max="10504" width="12.28515625" style="3" customWidth="1"/>
    <col min="10505" max="10505" width="11.28515625" style="3" customWidth="1"/>
    <col min="10506" max="10506" width="8.85546875" style="3"/>
    <col min="10507" max="10507" width="8.85546875" style="3" customWidth="1"/>
    <col min="10508" max="10752" width="8.85546875" style="3"/>
    <col min="10753" max="10753" width="20" style="3" customWidth="1"/>
    <col min="10754" max="10754" width="50.140625" style="3" customWidth="1"/>
    <col min="10755" max="10756" width="20" style="3" customWidth="1"/>
    <col min="10757" max="10760" width="12.28515625" style="3" customWidth="1"/>
    <col min="10761" max="10761" width="11.28515625" style="3" customWidth="1"/>
    <col min="10762" max="10762" width="8.85546875" style="3"/>
    <col min="10763" max="10763" width="8.85546875" style="3" customWidth="1"/>
    <col min="10764" max="11008" width="8.85546875" style="3"/>
    <col min="11009" max="11009" width="20" style="3" customWidth="1"/>
    <col min="11010" max="11010" width="50.140625" style="3" customWidth="1"/>
    <col min="11011" max="11012" width="20" style="3" customWidth="1"/>
    <col min="11013" max="11016" width="12.28515625" style="3" customWidth="1"/>
    <col min="11017" max="11017" width="11.28515625" style="3" customWidth="1"/>
    <col min="11018" max="11018" width="8.85546875" style="3"/>
    <col min="11019" max="11019" width="8.85546875" style="3" customWidth="1"/>
    <col min="11020" max="11264" width="8.85546875" style="3"/>
    <col min="11265" max="11265" width="20" style="3" customWidth="1"/>
    <col min="11266" max="11266" width="50.140625" style="3" customWidth="1"/>
    <col min="11267" max="11268" width="20" style="3" customWidth="1"/>
    <col min="11269" max="11272" width="12.28515625" style="3" customWidth="1"/>
    <col min="11273" max="11273" width="11.28515625" style="3" customWidth="1"/>
    <col min="11274" max="11274" width="8.85546875" style="3"/>
    <col min="11275" max="11275" width="8.85546875" style="3" customWidth="1"/>
    <col min="11276" max="11520" width="8.85546875" style="3"/>
    <col min="11521" max="11521" width="20" style="3" customWidth="1"/>
    <col min="11522" max="11522" width="50.140625" style="3" customWidth="1"/>
    <col min="11523" max="11524" width="20" style="3" customWidth="1"/>
    <col min="11525" max="11528" width="12.28515625" style="3" customWidth="1"/>
    <col min="11529" max="11529" width="11.28515625" style="3" customWidth="1"/>
    <col min="11530" max="11530" width="8.85546875" style="3"/>
    <col min="11531" max="11531" width="8.85546875" style="3" customWidth="1"/>
    <col min="11532" max="11776" width="8.85546875" style="3"/>
    <col min="11777" max="11777" width="20" style="3" customWidth="1"/>
    <col min="11778" max="11778" width="50.140625" style="3" customWidth="1"/>
    <col min="11779" max="11780" width="20" style="3" customWidth="1"/>
    <col min="11781" max="11784" width="12.28515625" style="3" customWidth="1"/>
    <col min="11785" max="11785" width="11.28515625" style="3" customWidth="1"/>
    <col min="11786" max="11786" width="8.85546875" style="3"/>
    <col min="11787" max="11787" width="8.85546875" style="3" customWidth="1"/>
    <col min="11788" max="12032" width="8.85546875" style="3"/>
    <col min="12033" max="12033" width="20" style="3" customWidth="1"/>
    <col min="12034" max="12034" width="50.140625" style="3" customWidth="1"/>
    <col min="12035" max="12036" width="20" style="3" customWidth="1"/>
    <col min="12037" max="12040" width="12.28515625" style="3" customWidth="1"/>
    <col min="12041" max="12041" width="11.28515625" style="3" customWidth="1"/>
    <col min="12042" max="12042" width="8.85546875" style="3"/>
    <col min="12043" max="12043" width="8.85546875" style="3" customWidth="1"/>
    <col min="12044" max="12288" width="8.85546875" style="3"/>
    <col min="12289" max="12289" width="20" style="3" customWidth="1"/>
    <col min="12290" max="12290" width="50.140625" style="3" customWidth="1"/>
    <col min="12291" max="12292" width="20" style="3" customWidth="1"/>
    <col min="12293" max="12296" width="12.28515625" style="3" customWidth="1"/>
    <col min="12297" max="12297" width="11.28515625" style="3" customWidth="1"/>
    <col min="12298" max="12298" width="8.85546875" style="3"/>
    <col min="12299" max="12299" width="8.85546875" style="3" customWidth="1"/>
    <col min="12300" max="12544" width="8.85546875" style="3"/>
    <col min="12545" max="12545" width="20" style="3" customWidth="1"/>
    <col min="12546" max="12546" width="50.140625" style="3" customWidth="1"/>
    <col min="12547" max="12548" width="20" style="3" customWidth="1"/>
    <col min="12549" max="12552" width="12.28515625" style="3" customWidth="1"/>
    <col min="12553" max="12553" width="11.28515625" style="3" customWidth="1"/>
    <col min="12554" max="12554" width="8.85546875" style="3"/>
    <col min="12555" max="12555" width="8.85546875" style="3" customWidth="1"/>
    <col min="12556" max="12800" width="8.85546875" style="3"/>
    <col min="12801" max="12801" width="20" style="3" customWidth="1"/>
    <col min="12802" max="12802" width="50.140625" style="3" customWidth="1"/>
    <col min="12803" max="12804" width="20" style="3" customWidth="1"/>
    <col min="12805" max="12808" width="12.28515625" style="3" customWidth="1"/>
    <col min="12809" max="12809" width="11.28515625" style="3" customWidth="1"/>
    <col min="12810" max="12810" width="8.85546875" style="3"/>
    <col min="12811" max="12811" width="8.85546875" style="3" customWidth="1"/>
    <col min="12812" max="13056" width="8.85546875" style="3"/>
    <col min="13057" max="13057" width="20" style="3" customWidth="1"/>
    <col min="13058" max="13058" width="50.140625" style="3" customWidth="1"/>
    <col min="13059" max="13060" width="20" style="3" customWidth="1"/>
    <col min="13061" max="13064" width="12.28515625" style="3" customWidth="1"/>
    <col min="13065" max="13065" width="11.28515625" style="3" customWidth="1"/>
    <col min="13066" max="13066" width="8.85546875" style="3"/>
    <col min="13067" max="13067" width="8.85546875" style="3" customWidth="1"/>
    <col min="13068" max="13312" width="8.85546875" style="3"/>
    <col min="13313" max="13313" width="20" style="3" customWidth="1"/>
    <col min="13314" max="13314" width="50.140625" style="3" customWidth="1"/>
    <col min="13315" max="13316" width="20" style="3" customWidth="1"/>
    <col min="13317" max="13320" width="12.28515625" style="3" customWidth="1"/>
    <col min="13321" max="13321" width="11.28515625" style="3" customWidth="1"/>
    <col min="13322" max="13322" width="8.85546875" style="3"/>
    <col min="13323" max="13323" width="8.85546875" style="3" customWidth="1"/>
    <col min="13324" max="13568" width="8.85546875" style="3"/>
    <col min="13569" max="13569" width="20" style="3" customWidth="1"/>
    <col min="13570" max="13570" width="50.140625" style="3" customWidth="1"/>
    <col min="13571" max="13572" width="20" style="3" customWidth="1"/>
    <col min="13573" max="13576" width="12.28515625" style="3" customWidth="1"/>
    <col min="13577" max="13577" width="11.28515625" style="3" customWidth="1"/>
    <col min="13578" max="13578" width="8.85546875" style="3"/>
    <col min="13579" max="13579" width="8.85546875" style="3" customWidth="1"/>
    <col min="13580" max="13824" width="8.85546875" style="3"/>
    <col min="13825" max="13825" width="20" style="3" customWidth="1"/>
    <col min="13826" max="13826" width="50.140625" style="3" customWidth="1"/>
    <col min="13827" max="13828" width="20" style="3" customWidth="1"/>
    <col min="13829" max="13832" width="12.28515625" style="3" customWidth="1"/>
    <col min="13833" max="13833" width="11.28515625" style="3" customWidth="1"/>
    <col min="13834" max="13834" width="8.85546875" style="3"/>
    <col min="13835" max="13835" width="8.85546875" style="3" customWidth="1"/>
    <col min="13836" max="14080" width="8.85546875" style="3"/>
    <col min="14081" max="14081" width="20" style="3" customWidth="1"/>
    <col min="14082" max="14082" width="50.140625" style="3" customWidth="1"/>
    <col min="14083" max="14084" width="20" style="3" customWidth="1"/>
    <col min="14085" max="14088" width="12.28515625" style="3" customWidth="1"/>
    <col min="14089" max="14089" width="11.28515625" style="3" customWidth="1"/>
    <col min="14090" max="14090" width="8.85546875" style="3"/>
    <col min="14091" max="14091" width="8.85546875" style="3" customWidth="1"/>
    <col min="14092" max="14336" width="8.85546875" style="3"/>
    <col min="14337" max="14337" width="20" style="3" customWidth="1"/>
    <col min="14338" max="14338" width="50.140625" style="3" customWidth="1"/>
    <col min="14339" max="14340" width="20" style="3" customWidth="1"/>
    <col min="14341" max="14344" width="12.28515625" style="3" customWidth="1"/>
    <col min="14345" max="14345" width="11.28515625" style="3" customWidth="1"/>
    <col min="14346" max="14346" width="8.85546875" style="3"/>
    <col min="14347" max="14347" width="8.85546875" style="3" customWidth="1"/>
    <col min="14348" max="14592" width="8.85546875" style="3"/>
    <col min="14593" max="14593" width="20" style="3" customWidth="1"/>
    <col min="14594" max="14594" width="50.140625" style="3" customWidth="1"/>
    <col min="14595" max="14596" width="20" style="3" customWidth="1"/>
    <col min="14597" max="14600" width="12.28515625" style="3" customWidth="1"/>
    <col min="14601" max="14601" width="11.28515625" style="3" customWidth="1"/>
    <col min="14602" max="14602" width="8.85546875" style="3"/>
    <col min="14603" max="14603" width="8.85546875" style="3" customWidth="1"/>
    <col min="14604" max="14848" width="8.85546875" style="3"/>
    <col min="14849" max="14849" width="20" style="3" customWidth="1"/>
    <col min="14850" max="14850" width="50.140625" style="3" customWidth="1"/>
    <col min="14851" max="14852" width="20" style="3" customWidth="1"/>
    <col min="14853" max="14856" width="12.28515625" style="3" customWidth="1"/>
    <col min="14857" max="14857" width="11.28515625" style="3" customWidth="1"/>
    <col min="14858" max="14858" width="8.85546875" style="3"/>
    <col min="14859" max="14859" width="8.85546875" style="3" customWidth="1"/>
    <col min="14860" max="15104" width="8.85546875" style="3"/>
    <col min="15105" max="15105" width="20" style="3" customWidth="1"/>
    <col min="15106" max="15106" width="50.140625" style="3" customWidth="1"/>
    <col min="15107" max="15108" width="20" style="3" customWidth="1"/>
    <col min="15109" max="15112" width="12.28515625" style="3" customWidth="1"/>
    <col min="15113" max="15113" width="11.28515625" style="3" customWidth="1"/>
    <col min="15114" max="15114" width="8.85546875" style="3"/>
    <col min="15115" max="15115" width="8.85546875" style="3" customWidth="1"/>
    <col min="15116" max="15360" width="8.85546875" style="3"/>
    <col min="15361" max="15361" width="20" style="3" customWidth="1"/>
    <col min="15362" max="15362" width="50.140625" style="3" customWidth="1"/>
    <col min="15363" max="15364" width="20" style="3" customWidth="1"/>
    <col min="15365" max="15368" width="12.28515625" style="3" customWidth="1"/>
    <col min="15369" max="15369" width="11.28515625" style="3" customWidth="1"/>
    <col min="15370" max="15370" width="8.85546875" style="3"/>
    <col min="15371" max="15371" width="8.85546875" style="3" customWidth="1"/>
    <col min="15372" max="15616" width="8.85546875" style="3"/>
    <col min="15617" max="15617" width="20" style="3" customWidth="1"/>
    <col min="15618" max="15618" width="50.140625" style="3" customWidth="1"/>
    <col min="15619" max="15620" width="20" style="3" customWidth="1"/>
    <col min="15621" max="15624" width="12.28515625" style="3" customWidth="1"/>
    <col min="15625" max="15625" width="11.28515625" style="3" customWidth="1"/>
    <col min="15626" max="15626" width="8.85546875" style="3"/>
    <col min="15627" max="15627" width="8.85546875" style="3" customWidth="1"/>
    <col min="15628" max="15872" width="8.85546875" style="3"/>
    <col min="15873" max="15873" width="20" style="3" customWidth="1"/>
    <col min="15874" max="15874" width="50.140625" style="3" customWidth="1"/>
    <col min="15875" max="15876" width="20" style="3" customWidth="1"/>
    <col min="15877" max="15880" width="12.28515625" style="3" customWidth="1"/>
    <col min="15881" max="15881" width="11.28515625" style="3" customWidth="1"/>
    <col min="15882" max="15882" width="8.85546875" style="3"/>
    <col min="15883" max="15883" width="8.85546875" style="3" customWidth="1"/>
    <col min="15884" max="16128" width="8.85546875" style="3"/>
    <col min="16129" max="16129" width="20" style="3" customWidth="1"/>
    <col min="16130" max="16130" width="50.140625" style="3" customWidth="1"/>
    <col min="16131" max="16132" width="20" style="3" customWidth="1"/>
    <col min="16133" max="16136" width="12.28515625" style="3" customWidth="1"/>
    <col min="16137" max="16137" width="11.28515625" style="3" customWidth="1"/>
    <col min="16138" max="16138" width="8.85546875" style="3"/>
    <col min="16139" max="16139" width="8.85546875" style="3" customWidth="1"/>
    <col min="16140" max="16384" width="8.85546875" style="3"/>
  </cols>
  <sheetData>
    <row r="1" spans="1:10">
      <c r="A1" s="301" t="s">
        <v>618</v>
      </c>
      <c r="B1" s="301"/>
      <c r="C1" s="301"/>
      <c r="D1" s="301"/>
      <c r="E1" s="301"/>
      <c r="F1" s="301"/>
      <c r="G1" s="301"/>
      <c r="H1" s="301"/>
      <c r="I1" s="301"/>
    </row>
    <row r="2" spans="1:10" s="37" customFormat="1" ht="14.45" customHeight="1">
      <c r="A2" s="259" t="s">
        <v>415</v>
      </c>
      <c r="B2" s="253" t="s">
        <v>415</v>
      </c>
      <c r="C2" s="291" t="s">
        <v>2</v>
      </c>
      <c r="D2" s="253" t="s">
        <v>3</v>
      </c>
      <c r="E2" s="287" t="s">
        <v>546</v>
      </c>
      <c r="F2" s="288"/>
      <c r="G2" s="288"/>
      <c r="H2" s="288"/>
      <c r="I2" s="288"/>
    </row>
    <row r="3" spans="1:10" s="37" customFormat="1" ht="14.45" customHeight="1">
      <c r="A3" s="259"/>
      <c r="B3" s="290"/>
      <c r="C3" s="292"/>
      <c r="D3" s="290"/>
      <c r="E3" s="287">
        <v>2000</v>
      </c>
      <c r="F3" s="288"/>
      <c r="G3" s="286">
        <v>2010</v>
      </c>
      <c r="H3" s="286"/>
      <c r="I3" s="302" t="s">
        <v>669</v>
      </c>
    </row>
    <row r="4" spans="1:10" s="37" customFormat="1" ht="28.5">
      <c r="A4" s="259"/>
      <c r="B4" s="254"/>
      <c r="C4" s="293"/>
      <c r="D4" s="254"/>
      <c r="E4" s="104" t="s">
        <v>547</v>
      </c>
      <c r="F4" s="105" t="s">
        <v>448</v>
      </c>
      <c r="G4" s="104" t="s">
        <v>547</v>
      </c>
      <c r="H4" s="105" t="s">
        <v>448</v>
      </c>
      <c r="I4" s="303"/>
    </row>
    <row r="5" spans="1:10">
      <c r="A5" s="3" t="s">
        <v>367</v>
      </c>
      <c r="B5" s="11" t="s">
        <v>63</v>
      </c>
      <c r="C5" s="7">
        <v>4100103</v>
      </c>
      <c r="D5" s="7">
        <v>86460</v>
      </c>
      <c r="E5" s="8">
        <v>3961</v>
      </c>
      <c r="F5" s="98">
        <v>0.09</v>
      </c>
      <c r="G5" s="8">
        <v>4141</v>
      </c>
      <c r="H5" s="98">
        <v>7.0000000000000007E-2</v>
      </c>
      <c r="I5" s="99">
        <v>4.54</v>
      </c>
      <c r="J5" s="9"/>
    </row>
    <row r="6" spans="1:10">
      <c r="A6" s="3" t="s">
        <v>341</v>
      </c>
      <c r="B6" s="11" t="s">
        <v>266</v>
      </c>
      <c r="C6" s="7">
        <v>4100202</v>
      </c>
      <c r="D6" s="7">
        <v>83490</v>
      </c>
      <c r="E6" s="8">
        <v>2508</v>
      </c>
      <c r="F6" s="98">
        <v>0.05</v>
      </c>
      <c r="G6" s="8">
        <v>2576</v>
      </c>
      <c r="H6" s="98">
        <v>0.05</v>
      </c>
      <c r="I6" s="99">
        <v>2.71</v>
      </c>
      <c r="J6" s="9"/>
    </row>
    <row r="7" spans="1:10">
      <c r="A7" s="3" t="s">
        <v>376</v>
      </c>
      <c r="B7" s="6" t="s">
        <v>7</v>
      </c>
      <c r="C7" s="7">
        <v>4100301</v>
      </c>
      <c r="D7" s="7">
        <v>83850</v>
      </c>
      <c r="E7" s="8">
        <v>3072</v>
      </c>
      <c r="F7" s="98">
        <v>7.0000000000000007E-2</v>
      </c>
      <c r="G7" s="8">
        <v>4427</v>
      </c>
      <c r="H7" s="98">
        <v>0.08</v>
      </c>
      <c r="I7" s="99">
        <v>44.11</v>
      </c>
      <c r="J7" s="9"/>
    </row>
    <row r="8" spans="1:10">
      <c r="A8" s="3" t="s">
        <v>64</v>
      </c>
      <c r="B8" s="6" t="s">
        <v>7</v>
      </c>
      <c r="C8" s="7">
        <v>4100400</v>
      </c>
      <c r="D8" s="7">
        <v>83500</v>
      </c>
      <c r="E8" s="8">
        <v>41214</v>
      </c>
      <c r="F8" s="98">
        <v>0.89</v>
      </c>
      <c r="G8" s="8">
        <v>53568</v>
      </c>
      <c r="H8" s="98">
        <v>0.96</v>
      </c>
      <c r="I8" s="99">
        <v>29.98</v>
      </c>
      <c r="J8" s="9"/>
    </row>
    <row r="9" spans="1:10">
      <c r="A9" s="3" t="s">
        <v>379</v>
      </c>
      <c r="B9" s="11" t="s">
        <v>21</v>
      </c>
      <c r="C9" s="7">
        <v>4100459</v>
      </c>
      <c r="D9" s="7">
        <v>85280</v>
      </c>
      <c r="E9" s="8">
        <v>3050</v>
      </c>
      <c r="F9" s="98">
        <v>7.0000000000000007E-2</v>
      </c>
      <c r="G9" s="8">
        <v>2229</v>
      </c>
      <c r="H9" s="98">
        <v>0.04</v>
      </c>
      <c r="I9" s="99">
        <v>-26.92</v>
      </c>
      <c r="J9" s="9"/>
    </row>
    <row r="10" spans="1:10">
      <c r="A10" s="3" t="s">
        <v>284</v>
      </c>
      <c r="B10" s="11" t="s">
        <v>29</v>
      </c>
      <c r="C10" s="7">
        <v>4128625</v>
      </c>
      <c r="D10" s="7">
        <v>87528</v>
      </c>
      <c r="E10" s="8">
        <v>1779</v>
      </c>
      <c r="F10" s="98">
        <v>0.04</v>
      </c>
      <c r="G10" s="8">
        <v>1196</v>
      </c>
      <c r="H10" s="98">
        <v>0.02</v>
      </c>
      <c r="I10" s="99">
        <v>-32.770000000000003</v>
      </c>
      <c r="J10" s="9"/>
    </row>
    <row r="11" spans="1:10">
      <c r="A11" s="3" t="s">
        <v>212</v>
      </c>
      <c r="B11" s="11" t="s">
        <v>29</v>
      </c>
      <c r="C11" s="7">
        <v>4100608</v>
      </c>
      <c r="D11" s="7">
        <v>87750</v>
      </c>
      <c r="E11" s="8">
        <v>6148</v>
      </c>
      <c r="F11" s="98">
        <v>0.13</v>
      </c>
      <c r="G11" s="8">
        <v>6539</v>
      </c>
      <c r="H11" s="98">
        <v>0.12</v>
      </c>
      <c r="I11" s="99">
        <v>6.36</v>
      </c>
      <c r="J11" s="9"/>
    </row>
    <row r="12" spans="1:10">
      <c r="A12" s="3" t="s">
        <v>199</v>
      </c>
      <c r="B12" s="11" t="s">
        <v>29</v>
      </c>
      <c r="C12" s="7">
        <v>4100707</v>
      </c>
      <c r="D12" s="7">
        <v>87580</v>
      </c>
      <c r="E12" s="8">
        <v>4588</v>
      </c>
      <c r="F12" s="98">
        <v>0.1</v>
      </c>
      <c r="G12" s="8">
        <v>4700</v>
      </c>
      <c r="H12" s="98">
        <v>0.08</v>
      </c>
      <c r="I12" s="99">
        <v>2.44</v>
      </c>
      <c r="J12" s="9"/>
    </row>
    <row r="13" spans="1:10">
      <c r="A13" s="3" t="s">
        <v>189</v>
      </c>
      <c r="B13" s="11" t="s">
        <v>29</v>
      </c>
      <c r="C13" s="7">
        <v>4100509</v>
      </c>
      <c r="D13" s="7">
        <v>87550</v>
      </c>
      <c r="E13" s="8">
        <v>9879</v>
      </c>
      <c r="F13" s="98">
        <v>0.21</v>
      </c>
      <c r="G13" s="8">
        <v>11648</v>
      </c>
      <c r="H13" s="98">
        <v>0.21</v>
      </c>
      <c r="I13" s="99">
        <v>17.91</v>
      </c>
      <c r="J13" s="9"/>
    </row>
    <row r="14" spans="1:10">
      <c r="A14" s="3" t="s">
        <v>181</v>
      </c>
      <c r="B14" s="6" t="s">
        <v>11</v>
      </c>
      <c r="C14" s="7">
        <v>4100806</v>
      </c>
      <c r="D14" s="7">
        <v>86150</v>
      </c>
      <c r="E14" s="8">
        <v>4450</v>
      </c>
      <c r="F14" s="98">
        <v>0.1</v>
      </c>
      <c r="G14" s="8">
        <v>4879</v>
      </c>
      <c r="H14" s="98">
        <v>0.09</v>
      </c>
      <c r="I14" s="99">
        <v>9.64</v>
      </c>
      <c r="J14" s="9"/>
    </row>
    <row r="15" spans="1:10">
      <c r="A15" s="3" t="s">
        <v>293</v>
      </c>
      <c r="B15" s="11" t="s">
        <v>29</v>
      </c>
      <c r="C15" s="7">
        <v>4100905</v>
      </c>
      <c r="D15" s="7">
        <v>87850</v>
      </c>
      <c r="E15" s="8">
        <v>2177</v>
      </c>
      <c r="F15" s="98">
        <v>0.05</v>
      </c>
      <c r="G15" s="8">
        <v>2675</v>
      </c>
      <c r="H15" s="98">
        <v>0.05</v>
      </c>
      <c r="I15" s="99">
        <v>22.88</v>
      </c>
      <c r="J15" s="9"/>
    </row>
    <row r="16" spans="1:10">
      <c r="A16" s="3" t="s">
        <v>127</v>
      </c>
      <c r="B16" s="11" t="s">
        <v>31</v>
      </c>
      <c r="C16" s="7">
        <v>4101002</v>
      </c>
      <c r="D16" s="7">
        <v>85640</v>
      </c>
      <c r="E16" s="8">
        <v>8204</v>
      </c>
      <c r="F16" s="98">
        <v>0.18</v>
      </c>
      <c r="G16" s="8">
        <v>8487</v>
      </c>
      <c r="H16" s="98">
        <v>0.15</v>
      </c>
      <c r="I16" s="99">
        <v>3.45</v>
      </c>
      <c r="J16" s="9"/>
    </row>
    <row r="17" spans="1:10">
      <c r="A17" s="3" t="s">
        <v>361</v>
      </c>
      <c r="B17" s="6" t="s">
        <v>15</v>
      </c>
      <c r="C17" s="7">
        <v>4101051</v>
      </c>
      <c r="D17" s="7">
        <v>85425</v>
      </c>
      <c r="E17" s="8">
        <v>1535</v>
      </c>
      <c r="F17" s="98">
        <v>0.03</v>
      </c>
      <c r="G17" s="8">
        <v>1406</v>
      </c>
      <c r="H17" s="98">
        <v>0.03</v>
      </c>
      <c r="I17" s="99">
        <v>-8.4</v>
      </c>
      <c r="J17" s="9"/>
    </row>
    <row r="18" spans="1:10">
      <c r="A18" s="3" t="s">
        <v>78</v>
      </c>
      <c r="B18" s="11" t="s">
        <v>63</v>
      </c>
      <c r="C18" s="7">
        <v>4101101</v>
      </c>
      <c r="D18" s="7">
        <v>86380</v>
      </c>
      <c r="E18" s="8">
        <v>10336</v>
      </c>
      <c r="F18" s="98">
        <v>0.22</v>
      </c>
      <c r="G18" s="8">
        <v>10303</v>
      </c>
      <c r="H18" s="98">
        <v>0.18</v>
      </c>
      <c r="I18" s="99">
        <v>-0.32</v>
      </c>
      <c r="J18" s="9"/>
    </row>
    <row r="19" spans="1:10">
      <c r="A19" s="3" t="s">
        <v>314</v>
      </c>
      <c r="B19" s="6" t="s">
        <v>11</v>
      </c>
      <c r="C19" s="7">
        <v>4101150</v>
      </c>
      <c r="D19" s="7">
        <v>86755</v>
      </c>
      <c r="E19" s="8">
        <v>1446</v>
      </c>
      <c r="F19" s="98">
        <v>0.03</v>
      </c>
      <c r="G19" s="8">
        <v>1633</v>
      </c>
      <c r="H19" s="98">
        <v>0.03</v>
      </c>
      <c r="I19" s="99">
        <v>12.93</v>
      </c>
      <c r="J19" s="9"/>
    </row>
    <row r="20" spans="1:10">
      <c r="A20" s="3" t="s">
        <v>192</v>
      </c>
      <c r="B20" s="6" t="s">
        <v>7</v>
      </c>
      <c r="C20" s="7">
        <v>4101200</v>
      </c>
      <c r="D20" s="7">
        <v>83370</v>
      </c>
      <c r="E20" s="8">
        <v>7356</v>
      </c>
      <c r="F20" s="98">
        <v>0.16</v>
      </c>
      <c r="G20" s="8">
        <v>7584</v>
      </c>
      <c r="H20" s="98">
        <v>0.14000000000000001</v>
      </c>
      <c r="I20" s="99">
        <v>3.1</v>
      </c>
      <c r="J20" s="9"/>
    </row>
    <row r="21" spans="1:10">
      <c r="A21" s="3" t="s">
        <v>260</v>
      </c>
      <c r="B21" s="6" t="s">
        <v>7</v>
      </c>
      <c r="C21" s="7">
        <v>4101309</v>
      </c>
      <c r="D21" s="7">
        <v>83980</v>
      </c>
      <c r="E21" s="8">
        <v>3520</v>
      </c>
      <c r="F21" s="98">
        <v>0.08</v>
      </c>
      <c r="G21" s="8">
        <v>3952</v>
      </c>
      <c r="H21" s="98">
        <v>7.0000000000000007E-2</v>
      </c>
      <c r="I21" s="99">
        <v>12.27</v>
      </c>
      <c r="J21" s="9"/>
    </row>
    <row r="22" spans="1:10">
      <c r="A22" s="3" t="s">
        <v>34</v>
      </c>
      <c r="B22" s="6" t="s">
        <v>11</v>
      </c>
      <c r="C22" s="7">
        <v>4101408</v>
      </c>
      <c r="D22" s="7">
        <v>86800</v>
      </c>
      <c r="E22" s="8">
        <v>55152</v>
      </c>
      <c r="F22" s="98">
        <v>1.19</v>
      </c>
      <c r="G22" s="8">
        <v>68403</v>
      </c>
      <c r="H22" s="98">
        <v>1.22</v>
      </c>
      <c r="I22" s="99">
        <v>24.03</v>
      </c>
      <c r="J22" s="9"/>
    </row>
    <row r="23" spans="1:10">
      <c r="A23" s="3" t="s">
        <v>24</v>
      </c>
      <c r="B23" s="6" t="s">
        <v>11</v>
      </c>
      <c r="C23" s="7">
        <v>4101507</v>
      </c>
      <c r="D23" s="7">
        <v>86700</v>
      </c>
      <c r="E23" s="8">
        <v>44402</v>
      </c>
      <c r="F23" s="98">
        <v>0.95</v>
      </c>
      <c r="G23" s="8">
        <v>57754</v>
      </c>
      <c r="H23" s="98">
        <v>1.03</v>
      </c>
      <c r="I23" s="99">
        <v>30.07</v>
      </c>
      <c r="J23" s="9"/>
    </row>
    <row r="24" spans="1:10">
      <c r="A24" s="3" t="s">
        <v>54</v>
      </c>
      <c r="B24" s="11" t="s">
        <v>23</v>
      </c>
      <c r="C24" s="7">
        <v>4101606</v>
      </c>
      <c r="D24" s="7">
        <v>86510</v>
      </c>
      <c r="E24" s="8">
        <v>10226</v>
      </c>
      <c r="F24" s="98">
        <v>0.22</v>
      </c>
      <c r="G24" s="8">
        <v>11716</v>
      </c>
      <c r="H24" s="98">
        <v>0.21</v>
      </c>
      <c r="I24" s="99">
        <v>14.57</v>
      </c>
      <c r="J24" s="9"/>
    </row>
    <row r="25" spans="1:10">
      <c r="A25" s="3" t="s">
        <v>344</v>
      </c>
      <c r="B25" s="11" t="s">
        <v>21</v>
      </c>
      <c r="C25" s="7">
        <v>4101655</v>
      </c>
      <c r="D25" s="7">
        <v>86884</v>
      </c>
      <c r="E25" s="8">
        <v>1793</v>
      </c>
      <c r="F25" s="98">
        <v>0.04</v>
      </c>
      <c r="G25" s="8">
        <v>1676</v>
      </c>
      <c r="H25" s="98">
        <v>0.03</v>
      </c>
      <c r="I25" s="99">
        <v>-6.53</v>
      </c>
      <c r="J25" s="9"/>
    </row>
    <row r="26" spans="1:10">
      <c r="A26" s="3" t="s">
        <v>97</v>
      </c>
      <c r="B26" s="11" t="s">
        <v>29</v>
      </c>
      <c r="C26" s="7">
        <v>4101705</v>
      </c>
      <c r="D26" s="7">
        <v>87260</v>
      </c>
      <c r="E26" s="8">
        <v>6414</v>
      </c>
      <c r="F26" s="98">
        <v>0.14000000000000001</v>
      </c>
      <c r="G26" s="8">
        <v>7464</v>
      </c>
      <c r="H26" s="98">
        <v>0.13</v>
      </c>
      <c r="I26" s="99">
        <v>16.37</v>
      </c>
      <c r="J26" s="9"/>
    </row>
    <row r="27" spans="1:10">
      <c r="A27" s="3" t="s">
        <v>9</v>
      </c>
      <c r="B27" s="6" t="s">
        <v>7</v>
      </c>
      <c r="C27" s="7">
        <v>4101804</v>
      </c>
      <c r="D27" s="7">
        <v>83700</v>
      </c>
      <c r="E27" s="8">
        <v>44007</v>
      </c>
      <c r="F27" s="98">
        <v>0.95</v>
      </c>
      <c r="G27" s="8">
        <v>64979</v>
      </c>
      <c r="H27" s="98">
        <v>1.1599999999999999</v>
      </c>
      <c r="I27" s="99">
        <v>47.66</v>
      </c>
      <c r="J27" s="9"/>
    </row>
    <row r="28" spans="1:10">
      <c r="A28" s="3" t="s">
        <v>371</v>
      </c>
      <c r="B28" s="11" t="s">
        <v>21</v>
      </c>
      <c r="C28" s="7">
        <v>4101853</v>
      </c>
      <c r="D28" s="7">
        <v>86880</v>
      </c>
      <c r="E28" s="8">
        <v>1026</v>
      </c>
      <c r="F28" s="98">
        <v>0.02</v>
      </c>
      <c r="G28" s="8">
        <v>1485</v>
      </c>
      <c r="H28" s="98">
        <v>0.03</v>
      </c>
      <c r="I28" s="99">
        <v>44.74</v>
      </c>
      <c r="J28" s="9"/>
    </row>
    <row r="29" spans="1:10">
      <c r="A29" s="3" t="s">
        <v>137</v>
      </c>
      <c r="B29" s="6" t="s">
        <v>11</v>
      </c>
      <c r="C29" s="7">
        <v>4101903</v>
      </c>
      <c r="D29" s="7">
        <v>86220</v>
      </c>
      <c r="E29" s="8">
        <v>7833</v>
      </c>
      <c r="F29" s="98">
        <v>0.17</v>
      </c>
      <c r="G29" s="8">
        <v>8155</v>
      </c>
      <c r="H29" s="98">
        <v>0.15</v>
      </c>
      <c r="I29" s="99">
        <v>4.1100000000000003</v>
      </c>
      <c r="J29" s="9"/>
    </row>
    <row r="30" spans="1:10">
      <c r="A30" s="3" t="s">
        <v>49</v>
      </c>
      <c r="B30" s="6" t="s">
        <v>15</v>
      </c>
      <c r="C30" s="7">
        <v>4102000</v>
      </c>
      <c r="D30" s="7">
        <v>85935</v>
      </c>
      <c r="E30" s="8">
        <v>15801</v>
      </c>
      <c r="F30" s="98">
        <v>0.34</v>
      </c>
      <c r="G30" s="8">
        <v>17240</v>
      </c>
      <c r="H30" s="98">
        <v>0.31</v>
      </c>
      <c r="I30" s="99">
        <v>9.11</v>
      </c>
      <c r="J30" s="9"/>
    </row>
    <row r="31" spans="1:10">
      <c r="A31" s="3" t="s">
        <v>94</v>
      </c>
      <c r="B31" s="6" t="s">
        <v>11</v>
      </c>
      <c r="C31" s="7">
        <v>4102109</v>
      </c>
      <c r="D31" s="7">
        <v>86730</v>
      </c>
      <c r="E31" s="8">
        <v>12693</v>
      </c>
      <c r="F31" s="98">
        <v>0.27</v>
      </c>
      <c r="G31" s="8">
        <v>14138</v>
      </c>
      <c r="H31" s="98">
        <v>0.25</v>
      </c>
      <c r="I31" s="99">
        <v>11.38</v>
      </c>
      <c r="J31" s="9"/>
    </row>
    <row r="32" spans="1:10">
      <c r="A32" s="3" t="s">
        <v>318</v>
      </c>
      <c r="B32" s="6" t="s">
        <v>11</v>
      </c>
      <c r="C32" s="7">
        <v>4102208</v>
      </c>
      <c r="D32" s="7">
        <v>87630</v>
      </c>
      <c r="E32" s="8">
        <v>2048</v>
      </c>
      <c r="F32" s="98">
        <v>0.04</v>
      </c>
      <c r="G32" s="8">
        <v>2199</v>
      </c>
      <c r="H32" s="98">
        <v>0.04</v>
      </c>
      <c r="I32" s="99">
        <v>7.37</v>
      </c>
      <c r="J32" s="9"/>
    </row>
    <row r="33" spans="1:10">
      <c r="A33" s="3" t="s">
        <v>59</v>
      </c>
      <c r="B33" s="6" t="s">
        <v>7</v>
      </c>
      <c r="C33" s="7">
        <v>4102307</v>
      </c>
      <c r="D33" s="7">
        <v>83650</v>
      </c>
      <c r="E33" s="8">
        <v>4781</v>
      </c>
      <c r="F33" s="98">
        <v>0.1</v>
      </c>
      <c r="G33" s="8">
        <v>5467</v>
      </c>
      <c r="H33" s="98">
        <v>0.1</v>
      </c>
      <c r="I33" s="99">
        <v>14.35</v>
      </c>
      <c r="J33" s="9"/>
    </row>
    <row r="34" spans="1:10">
      <c r="A34" s="3" t="s">
        <v>122</v>
      </c>
      <c r="B34" s="11" t="s">
        <v>63</v>
      </c>
      <c r="C34" s="7">
        <v>4102406</v>
      </c>
      <c r="D34" s="7">
        <v>86360</v>
      </c>
      <c r="E34" s="8">
        <v>16244</v>
      </c>
      <c r="F34" s="98">
        <v>0.35</v>
      </c>
      <c r="G34" s="8">
        <v>16226</v>
      </c>
      <c r="H34" s="98">
        <v>0.28999999999999998</v>
      </c>
      <c r="I34" s="99">
        <v>-0.11</v>
      </c>
      <c r="J34" s="9"/>
    </row>
    <row r="35" spans="1:10">
      <c r="A35" s="3" t="s">
        <v>287</v>
      </c>
      <c r="B35" s="11" t="s">
        <v>21</v>
      </c>
      <c r="C35" s="7">
        <v>4102505</v>
      </c>
      <c r="D35" s="7">
        <v>86960</v>
      </c>
      <c r="E35" s="8">
        <v>5938</v>
      </c>
      <c r="F35" s="98">
        <v>0.13</v>
      </c>
      <c r="G35" s="8">
        <v>5938</v>
      </c>
      <c r="H35" s="98">
        <v>0.11</v>
      </c>
      <c r="I35" s="99">
        <v>0</v>
      </c>
      <c r="J35" s="9"/>
    </row>
    <row r="36" spans="1:10">
      <c r="A36" s="3" t="s">
        <v>332</v>
      </c>
      <c r="B36" s="11" t="s">
        <v>63</v>
      </c>
      <c r="C36" s="7">
        <v>4102703</v>
      </c>
      <c r="D36" s="7">
        <v>86385</v>
      </c>
      <c r="E36" s="8">
        <v>1180</v>
      </c>
      <c r="F36" s="98">
        <v>0.03</v>
      </c>
      <c r="G36" s="8">
        <v>1383</v>
      </c>
      <c r="H36" s="98">
        <v>0.02</v>
      </c>
      <c r="I36" s="99">
        <v>17.2</v>
      </c>
      <c r="J36" s="9"/>
    </row>
    <row r="37" spans="1:10">
      <c r="A37" s="3" t="s">
        <v>208</v>
      </c>
      <c r="B37" s="11" t="s">
        <v>31</v>
      </c>
      <c r="C37" s="7">
        <v>4102604</v>
      </c>
      <c r="D37" s="7">
        <v>85700</v>
      </c>
      <c r="E37" s="8">
        <v>4607</v>
      </c>
      <c r="F37" s="98">
        <v>0.1</v>
      </c>
      <c r="G37" s="8">
        <v>5314</v>
      </c>
      <c r="H37" s="98">
        <v>0.1</v>
      </c>
      <c r="I37" s="99">
        <v>15.35</v>
      </c>
      <c r="J37" s="9"/>
    </row>
    <row r="38" spans="1:10">
      <c r="A38" s="3" t="s">
        <v>405</v>
      </c>
      <c r="B38" s="11" t="s">
        <v>31</v>
      </c>
      <c r="C38" s="7">
        <v>4102752</v>
      </c>
      <c r="D38" s="7">
        <v>85745</v>
      </c>
      <c r="E38" s="8">
        <v>2431</v>
      </c>
      <c r="F38" s="98">
        <v>0.05</v>
      </c>
      <c r="G38" s="8">
        <v>2581</v>
      </c>
      <c r="H38" s="98">
        <v>0.05</v>
      </c>
      <c r="I38" s="99">
        <v>6.17</v>
      </c>
      <c r="J38" s="9"/>
    </row>
    <row r="39" spans="1:10">
      <c r="A39" s="3" t="s">
        <v>198</v>
      </c>
      <c r="B39" s="6" t="s">
        <v>11</v>
      </c>
      <c r="C39" s="7">
        <v>4102802</v>
      </c>
      <c r="D39" s="7">
        <v>86130</v>
      </c>
      <c r="E39" s="8">
        <v>7455</v>
      </c>
      <c r="F39" s="98">
        <v>0.16</v>
      </c>
      <c r="G39" s="8">
        <v>7798</v>
      </c>
      <c r="H39" s="98">
        <v>0.14000000000000001</v>
      </c>
      <c r="I39" s="99">
        <v>4.5999999999999996</v>
      </c>
      <c r="J39" s="9"/>
    </row>
    <row r="40" spans="1:10">
      <c r="A40" s="3" t="s">
        <v>125</v>
      </c>
      <c r="B40" s="11" t="s">
        <v>21</v>
      </c>
      <c r="C40" s="7">
        <v>4102901</v>
      </c>
      <c r="D40" s="7">
        <v>84640</v>
      </c>
      <c r="E40" s="8">
        <v>7331</v>
      </c>
      <c r="F40" s="98">
        <v>0.16</v>
      </c>
      <c r="G40" s="8">
        <v>7907</v>
      </c>
      <c r="H40" s="98">
        <v>0.14000000000000001</v>
      </c>
      <c r="I40" s="99">
        <v>7.86</v>
      </c>
      <c r="J40" s="9"/>
    </row>
    <row r="41" spans="1:10">
      <c r="A41" s="3" t="s">
        <v>204</v>
      </c>
      <c r="B41" s="11" t="s">
        <v>21</v>
      </c>
      <c r="C41" s="7">
        <v>4103008</v>
      </c>
      <c r="D41" s="7">
        <v>87390</v>
      </c>
      <c r="E41" s="8">
        <v>2156</v>
      </c>
      <c r="F41" s="98">
        <v>0.05</v>
      </c>
      <c r="G41" s="8">
        <v>2449</v>
      </c>
      <c r="H41" s="98">
        <v>0.04</v>
      </c>
      <c r="I41" s="99">
        <v>13.59</v>
      </c>
      <c r="J41" s="9"/>
    </row>
    <row r="42" spans="1:10">
      <c r="A42" s="3" t="s">
        <v>316</v>
      </c>
      <c r="B42" s="11" t="s">
        <v>31</v>
      </c>
      <c r="C42" s="7">
        <v>4103024</v>
      </c>
      <c r="D42" s="7">
        <v>85595</v>
      </c>
      <c r="E42" s="8">
        <v>1604</v>
      </c>
      <c r="F42" s="98">
        <v>0.03</v>
      </c>
      <c r="G42" s="8">
        <v>1736</v>
      </c>
      <c r="H42" s="98">
        <v>0.03</v>
      </c>
      <c r="I42" s="99">
        <v>8.23</v>
      </c>
      <c r="J42" s="9"/>
    </row>
    <row r="43" spans="1:10">
      <c r="A43" s="3" t="s">
        <v>203</v>
      </c>
      <c r="B43" s="11" t="s">
        <v>21</v>
      </c>
      <c r="C43" s="7">
        <v>4103040</v>
      </c>
      <c r="D43" s="7">
        <v>85225</v>
      </c>
      <c r="E43" s="8">
        <v>3106</v>
      </c>
      <c r="F43" s="98">
        <v>7.0000000000000007E-2</v>
      </c>
      <c r="G43" s="8">
        <v>3769</v>
      </c>
      <c r="H43" s="98">
        <v>7.0000000000000007E-2</v>
      </c>
      <c r="I43" s="99">
        <v>21.35</v>
      </c>
      <c r="J43" s="9"/>
    </row>
    <row r="44" spans="1:10">
      <c r="A44" s="3" t="s">
        <v>238</v>
      </c>
      <c r="B44" s="6" t="s">
        <v>15</v>
      </c>
      <c r="C44" s="7">
        <v>4103057</v>
      </c>
      <c r="D44" s="7">
        <v>85780</v>
      </c>
      <c r="E44" s="8">
        <v>4047</v>
      </c>
      <c r="F44" s="98">
        <v>0.09</v>
      </c>
      <c r="G44" s="8">
        <v>4024</v>
      </c>
      <c r="H44" s="98">
        <v>7.0000000000000007E-2</v>
      </c>
      <c r="I44" s="99">
        <v>-0.56999999999999995</v>
      </c>
      <c r="J44" s="9"/>
    </row>
    <row r="45" spans="1:10">
      <c r="A45" s="3" t="s">
        <v>630</v>
      </c>
      <c r="B45" s="11" t="s">
        <v>266</v>
      </c>
      <c r="C45" s="7">
        <v>4103107</v>
      </c>
      <c r="D45" s="7">
        <v>83450</v>
      </c>
      <c r="E45" s="8">
        <v>3949</v>
      </c>
      <c r="F45" s="98">
        <v>0.08</v>
      </c>
      <c r="G45" s="8">
        <v>5857</v>
      </c>
      <c r="H45" s="98">
        <v>0.1</v>
      </c>
      <c r="I45" s="99">
        <v>48.32</v>
      </c>
      <c r="J45" s="9"/>
    </row>
    <row r="46" spans="1:10">
      <c r="A46" s="3" t="s">
        <v>404</v>
      </c>
      <c r="B46" s="11" t="s">
        <v>31</v>
      </c>
      <c r="C46" s="7">
        <v>4103156</v>
      </c>
      <c r="D46" s="7">
        <v>85708</v>
      </c>
      <c r="E46" s="8">
        <v>2501</v>
      </c>
      <c r="F46" s="98">
        <v>0.05</v>
      </c>
      <c r="G46" s="8">
        <v>1905</v>
      </c>
      <c r="H46" s="98">
        <v>0.03</v>
      </c>
      <c r="I46" s="99">
        <v>-23.83</v>
      </c>
      <c r="J46" s="9"/>
    </row>
    <row r="47" spans="1:10">
      <c r="A47" s="3" t="s">
        <v>303</v>
      </c>
      <c r="B47" s="6" t="s">
        <v>11</v>
      </c>
      <c r="C47" s="7">
        <v>4103206</v>
      </c>
      <c r="D47" s="7">
        <v>86940</v>
      </c>
      <c r="E47" s="8">
        <v>2740</v>
      </c>
      <c r="F47" s="98">
        <v>0.06</v>
      </c>
      <c r="G47" s="8">
        <v>3296</v>
      </c>
      <c r="H47" s="98">
        <v>0.06</v>
      </c>
      <c r="I47" s="99">
        <v>20.29</v>
      </c>
      <c r="J47" s="9"/>
    </row>
    <row r="48" spans="1:10">
      <c r="A48" s="3" t="s">
        <v>197</v>
      </c>
      <c r="B48" s="11" t="s">
        <v>31</v>
      </c>
      <c r="C48" s="7">
        <v>4103222</v>
      </c>
      <c r="D48" s="7">
        <v>85515</v>
      </c>
      <c r="E48" s="8">
        <v>1250</v>
      </c>
      <c r="F48" s="98">
        <v>0.03</v>
      </c>
      <c r="G48" s="8">
        <v>1495</v>
      </c>
      <c r="H48" s="98">
        <v>0.03</v>
      </c>
      <c r="I48" s="99">
        <v>19.600000000000001</v>
      </c>
      <c r="J48" s="9"/>
    </row>
    <row r="49" spans="1:10">
      <c r="A49" s="3" t="s">
        <v>269</v>
      </c>
      <c r="B49" s="11" t="s">
        <v>21</v>
      </c>
      <c r="C49" s="7">
        <v>4103305</v>
      </c>
      <c r="D49" s="7">
        <v>86925</v>
      </c>
      <c r="E49" s="8">
        <v>4663</v>
      </c>
      <c r="F49" s="98">
        <v>0.1</v>
      </c>
      <c r="G49" s="8">
        <v>4594</v>
      </c>
      <c r="H49" s="98">
        <v>0.08</v>
      </c>
      <c r="I49" s="99">
        <v>-1.48</v>
      </c>
      <c r="J49" s="9"/>
    </row>
    <row r="50" spans="1:10">
      <c r="A50" s="3" t="s">
        <v>249</v>
      </c>
      <c r="B50" s="6" t="s">
        <v>15</v>
      </c>
      <c r="C50" s="7">
        <v>4103354</v>
      </c>
      <c r="D50" s="7">
        <v>85430</v>
      </c>
      <c r="E50" s="8">
        <v>2718</v>
      </c>
      <c r="F50" s="98">
        <v>0.06</v>
      </c>
      <c r="G50" s="8">
        <v>3073</v>
      </c>
      <c r="H50" s="98">
        <v>0.05</v>
      </c>
      <c r="I50" s="99">
        <v>13.06</v>
      </c>
      <c r="J50" s="9"/>
    </row>
    <row r="51" spans="1:10">
      <c r="A51" s="3" t="s">
        <v>235</v>
      </c>
      <c r="B51" s="11" t="s">
        <v>29</v>
      </c>
      <c r="C51" s="7">
        <v>4103370</v>
      </c>
      <c r="D51" s="7">
        <v>87595</v>
      </c>
      <c r="E51" s="8">
        <v>1520</v>
      </c>
      <c r="F51" s="98">
        <v>0.03</v>
      </c>
      <c r="G51" s="8">
        <v>1483</v>
      </c>
      <c r="H51" s="98">
        <v>0.03</v>
      </c>
      <c r="I51" s="99">
        <v>-2.4300000000000002</v>
      </c>
      <c r="J51" s="9"/>
    </row>
    <row r="52" spans="1:10">
      <c r="A52" s="3" t="s">
        <v>368</v>
      </c>
      <c r="B52" s="6" t="s">
        <v>11</v>
      </c>
      <c r="C52" s="7">
        <v>4103404</v>
      </c>
      <c r="D52" s="7">
        <v>86640</v>
      </c>
      <c r="E52" s="8">
        <v>1088</v>
      </c>
      <c r="F52" s="98">
        <v>0.02</v>
      </c>
      <c r="G52" s="8">
        <v>1390</v>
      </c>
      <c r="H52" s="98">
        <v>0.02</v>
      </c>
      <c r="I52" s="99">
        <v>27.76</v>
      </c>
      <c r="J52" s="9"/>
    </row>
    <row r="53" spans="1:10">
      <c r="A53" s="3" t="s">
        <v>51</v>
      </c>
      <c r="B53" s="6" t="s">
        <v>15</v>
      </c>
      <c r="C53" s="7">
        <v>4103453</v>
      </c>
      <c r="D53" s="7">
        <v>85415</v>
      </c>
      <c r="E53" s="8">
        <v>5710</v>
      </c>
      <c r="F53" s="98">
        <v>0.12</v>
      </c>
      <c r="G53" s="8">
        <v>8964</v>
      </c>
      <c r="H53" s="98">
        <v>0.16</v>
      </c>
      <c r="I53" s="99">
        <v>56.99</v>
      </c>
      <c r="J53" s="9"/>
    </row>
    <row r="54" spans="1:10">
      <c r="A54" s="3" t="s">
        <v>356</v>
      </c>
      <c r="B54" s="11" t="s">
        <v>29</v>
      </c>
      <c r="C54" s="7">
        <v>4103479</v>
      </c>
      <c r="D54" s="7">
        <v>87565</v>
      </c>
      <c r="E54" s="8">
        <v>2158</v>
      </c>
      <c r="F54" s="98">
        <v>0.05</v>
      </c>
      <c r="G54" s="8">
        <v>2304</v>
      </c>
      <c r="H54" s="98">
        <v>0.04</v>
      </c>
      <c r="I54" s="99">
        <v>6.77</v>
      </c>
      <c r="J54" s="9"/>
    </row>
    <row r="55" spans="1:10">
      <c r="A55" s="3" t="s">
        <v>317</v>
      </c>
      <c r="B55" s="6" t="s">
        <v>11</v>
      </c>
      <c r="C55" s="7">
        <v>4103503</v>
      </c>
      <c r="D55" s="7">
        <v>86820</v>
      </c>
      <c r="E55" s="8">
        <v>4046</v>
      </c>
      <c r="F55" s="98">
        <v>0.09</v>
      </c>
      <c r="G55" s="8">
        <v>4342</v>
      </c>
      <c r="H55" s="98">
        <v>0.08</v>
      </c>
      <c r="I55" s="99">
        <v>7.32</v>
      </c>
      <c r="J55" s="9"/>
    </row>
    <row r="56" spans="1:10">
      <c r="A56" s="3" t="s">
        <v>92</v>
      </c>
      <c r="B56" s="11" t="s">
        <v>63</v>
      </c>
      <c r="C56" s="7">
        <v>4103602</v>
      </c>
      <c r="D56" s="7">
        <v>86390</v>
      </c>
      <c r="E56" s="8">
        <v>10972</v>
      </c>
      <c r="F56" s="98">
        <v>0.24</v>
      </c>
      <c r="G56" s="8">
        <v>12098</v>
      </c>
      <c r="H56" s="98">
        <v>0.22</v>
      </c>
      <c r="I56" s="99">
        <v>10.26</v>
      </c>
      <c r="J56" s="9"/>
    </row>
    <row r="57" spans="1:10">
      <c r="A57" s="3" t="s">
        <v>25</v>
      </c>
      <c r="B57" s="6" t="s">
        <v>11</v>
      </c>
      <c r="C57" s="7">
        <v>4103701</v>
      </c>
      <c r="D57" s="7">
        <v>86180</v>
      </c>
      <c r="E57" s="8">
        <v>44488</v>
      </c>
      <c r="F57" s="98">
        <v>0.96</v>
      </c>
      <c r="G57" s="8">
        <v>53842</v>
      </c>
      <c r="H57" s="98">
        <v>0.96</v>
      </c>
      <c r="I57" s="99">
        <v>21.03</v>
      </c>
      <c r="J57" s="9"/>
    </row>
    <row r="58" spans="1:10">
      <c r="A58" s="3" t="s">
        <v>234</v>
      </c>
      <c r="B58" s="6" t="s">
        <v>11</v>
      </c>
      <c r="C58" s="7">
        <v>4103800</v>
      </c>
      <c r="D58" s="7">
        <v>86890</v>
      </c>
      <c r="E58" s="8">
        <v>3525</v>
      </c>
      <c r="F58" s="98">
        <v>0.08</v>
      </c>
      <c r="G58" s="8">
        <v>4029</v>
      </c>
      <c r="H58" s="98">
        <v>7.0000000000000007E-2</v>
      </c>
      <c r="I58" s="99">
        <v>14.3</v>
      </c>
      <c r="J58" s="9"/>
    </row>
    <row r="59" spans="1:10">
      <c r="A59" s="3" t="s">
        <v>136</v>
      </c>
      <c r="B59" s="11" t="s">
        <v>21</v>
      </c>
      <c r="C59" s="7">
        <v>4103909</v>
      </c>
      <c r="D59" s="7">
        <v>87345</v>
      </c>
      <c r="E59" s="8">
        <v>7631</v>
      </c>
      <c r="F59" s="98">
        <v>0.16</v>
      </c>
      <c r="G59" s="8">
        <v>7950</v>
      </c>
      <c r="H59" s="98">
        <v>0.14000000000000001</v>
      </c>
      <c r="I59" s="99">
        <v>4.18</v>
      </c>
      <c r="J59" s="9"/>
    </row>
    <row r="60" spans="1:10">
      <c r="A60" s="3" t="s">
        <v>350</v>
      </c>
      <c r="B60" s="11" t="s">
        <v>21</v>
      </c>
      <c r="C60" s="7">
        <v>4103958</v>
      </c>
      <c r="D60" s="7">
        <v>85148</v>
      </c>
      <c r="E60" s="8">
        <v>1933</v>
      </c>
      <c r="F60" s="98">
        <v>0.04</v>
      </c>
      <c r="G60" s="8">
        <v>2028</v>
      </c>
      <c r="H60" s="98">
        <v>0.04</v>
      </c>
      <c r="I60" s="99">
        <v>4.91</v>
      </c>
      <c r="J60" s="9"/>
    </row>
    <row r="61" spans="1:10">
      <c r="A61" s="3" t="s">
        <v>90</v>
      </c>
      <c r="B61" s="6" t="s">
        <v>7</v>
      </c>
      <c r="C61" s="7">
        <v>4104006</v>
      </c>
      <c r="D61" s="7">
        <v>83430</v>
      </c>
      <c r="E61" s="8">
        <v>16183</v>
      </c>
      <c r="F61" s="98">
        <v>0.35</v>
      </c>
      <c r="G61" s="8">
        <v>20625</v>
      </c>
      <c r="H61" s="98">
        <v>0.37</v>
      </c>
      <c r="I61" s="99">
        <v>27.45</v>
      </c>
      <c r="J61" s="9"/>
    </row>
    <row r="62" spans="1:10">
      <c r="A62" s="3" t="s">
        <v>285</v>
      </c>
      <c r="B62" s="6" t="s">
        <v>15</v>
      </c>
      <c r="C62" s="7">
        <v>4104055</v>
      </c>
      <c r="D62" s="7">
        <v>85450</v>
      </c>
      <c r="E62" s="8">
        <v>1961</v>
      </c>
      <c r="F62" s="98">
        <v>0.04</v>
      </c>
      <c r="G62" s="8">
        <v>2388</v>
      </c>
      <c r="H62" s="98">
        <v>0.04</v>
      </c>
      <c r="I62" s="99">
        <v>21.77</v>
      </c>
      <c r="J62" s="9"/>
    </row>
    <row r="63" spans="1:10">
      <c r="A63" s="3" t="s">
        <v>281</v>
      </c>
      <c r="B63" s="6" t="s">
        <v>7</v>
      </c>
      <c r="C63" s="7">
        <v>4104105</v>
      </c>
      <c r="D63" s="7">
        <v>83870</v>
      </c>
      <c r="E63" s="8">
        <v>2328</v>
      </c>
      <c r="F63" s="98">
        <v>0.05</v>
      </c>
      <c r="G63" s="8">
        <v>3251</v>
      </c>
      <c r="H63" s="98">
        <v>0.06</v>
      </c>
      <c r="I63" s="99">
        <v>39.65</v>
      </c>
      <c r="J63" s="9"/>
    </row>
    <row r="64" spans="1:10">
      <c r="A64" s="3" t="s">
        <v>27</v>
      </c>
      <c r="B64" s="6" t="s">
        <v>7</v>
      </c>
      <c r="C64" s="7">
        <v>4104204</v>
      </c>
      <c r="D64" s="7">
        <v>83600</v>
      </c>
      <c r="E64" s="8">
        <v>44378</v>
      </c>
      <c r="F64" s="98">
        <v>0.95</v>
      </c>
      <c r="G64" s="8">
        <v>60255</v>
      </c>
      <c r="H64" s="98">
        <v>1.08</v>
      </c>
      <c r="I64" s="99">
        <v>35.78</v>
      </c>
      <c r="J64" s="9"/>
    </row>
    <row r="65" spans="1:10">
      <c r="A65" s="3" t="s">
        <v>258</v>
      </c>
      <c r="B65" s="6" t="s">
        <v>7</v>
      </c>
      <c r="C65" s="7">
        <v>4104253</v>
      </c>
      <c r="D65" s="7">
        <v>83535</v>
      </c>
      <c r="E65" s="8">
        <v>9981</v>
      </c>
      <c r="F65" s="98">
        <v>0.21</v>
      </c>
      <c r="G65" s="8">
        <v>13047</v>
      </c>
      <c r="H65" s="98">
        <v>0.23</v>
      </c>
      <c r="I65" s="99">
        <v>30.72</v>
      </c>
      <c r="J65" s="9"/>
    </row>
    <row r="66" spans="1:10">
      <c r="A66" s="3" t="s">
        <v>33</v>
      </c>
      <c r="B66" s="11" t="s">
        <v>21</v>
      </c>
      <c r="C66" s="7">
        <v>4104303</v>
      </c>
      <c r="D66" s="7">
        <v>87300</v>
      </c>
      <c r="E66" s="8">
        <v>38566</v>
      </c>
      <c r="F66" s="98">
        <v>0.83</v>
      </c>
      <c r="G66" s="8">
        <v>46283</v>
      </c>
      <c r="H66" s="98">
        <v>0.83</v>
      </c>
      <c r="I66" s="99">
        <v>20.010000000000002</v>
      </c>
      <c r="J66" s="9"/>
    </row>
    <row r="67" spans="1:10">
      <c r="A67" s="3" t="s">
        <v>215</v>
      </c>
      <c r="B67" s="11" t="s">
        <v>21</v>
      </c>
      <c r="C67" s="7">
        <v>4104402</v>
      </c>
      <c r="D67" s="7">
        <v>84470</v>
      </c>
      <c r="E67" s="8">
        <v>7824</v>
      </c>
      <c r="F67" s="98">
        <v>0.17</v>
      </c>
      <c r="G67" s="8">
        <v>8618</v>
      </c>
      <c r="H67" s="98">
        <v>0.15</v>
      </c>
      <c r="I67" s="99">
        <v>10.15</v>
      </c>
      <c r="J67" s="9"/>
    </row>
    <row r="68" spans="1:10">
      <c r="A68" s="3" t="s">
        <v>81</v>
      </c>
      <c r="B68" s="11" t="s">
        <v>21</v>
      </c>
      <c r="C68" s="7">
        <v>4104428</v>
      </c>
      <c r="D68" s="7">
        <v>85140</v>
      </c>
      <c r="E68" s="8">
        <v>6454</v>
      </c>
      <c r="F68" s="98">
        <v>0.14000000000000001</v>
      </c>
      <c r="G68" s="8">
        <v>6905</v>
      </c>
      <c r="H68" s="98">
        <v>0.12</v>
      </c>
      <c r="I68" s="99">
        <v>6.99</v>
      </c>
      <c r="J68" s="9"/>
    </row>
    <row r="69" spans="1:10">
      <c r="A69" s="3" t="s">
        <v>267</v>
      </c>
      <c r="B69" s="11" t="s">
        <v>21</v>
      </c>
      <c r="C69" s="7">
        <v>4104451</v>
      </c>
      <c r="D69" s="7">
        <v>85160</v>
      </c>
      <c r="E69" s="8">
        <v>5859</v>
      </c>
      <c r="F69" s="98">
        <v>0.13</v>
      </c>
      <c r="G69" s="8">
        <v>5957</v>
      </c>
      <c r="H69" s="98">
        <v>0.11</v>
      </c>
      <c r="I69" s="99">
        <v>1.67</v>
      </c>
      <c r="J69" s="9"/>
    </row>
    <row r="70" spans="1:10">
      <c r="A70" s="3" t="s">
        <v>95</v>
      </c>
      <c r="B70" s="11" t="s">
        <v>31</v>
      </c>
      <c r="C70" s="7">
        <v>4104501</v>
      </c>
      <c r="D70" s="7">
        <v>85760</v>
      </c>
      <c r="E70" s="8">
        <v>10633</v>
      </c>
      <c r="F70" s="98">
        <v>0.23</v>
      </c>
      <c r="G70" s="8">
        <v>11565</v>
      </c>
      <c r="H70" s="98">
        <v>0.21</v>
      </c>
      <c r="I70" s="99">
        <v>8.77</v>
      </c>
      <c r="J70" s="9"/>
    </row>
    <row r="71" spans="1:10">
      <c r="A71" s="3" t="s">
        <v>73</v>
      </c>
      <c r="B71" s="6" t="s">
        <v>15</v>
      </c>
      <c r="C71" s="7">
        <v>4104600</v>
      </c>
      <c r="D71" s="7">
        <v>85790</v>
      </c>
      <c r="E71" s="8">
        <v>6827</v>
      </c>
      <c r="F71" s="98">
        <v>0.15</v>
      </c>
      <c r="G71" s="8">
        <v>8460</v>
      </c>
      <c r="H71" s="98">
        <v>0.15</v>
      </c>
      <c r="I71" s="99">
        <v>23.92</v>
      </c>
      <c r="J71" s="9"/>
    </row>
    <row r="72" spans="1:10">
      <c r="A72" s="3" t="s">
        <v>46</v>
      </c>
      <c r="B72" s="6" t="s">
        <v>7</v>
      </c>
      <c r="C72" s="7">
        <v>4104659</v>
      </c>
      <c r="D72" s="7">
        <v>84145</v>
      </c>
      <c r="E72" s="8">
        <v>6131</v>
      </c>
      <c r="F72" s="98">
        <v>0.13</v>
      </c>
      <c r="G72" s="8">
        <v>9061</v>
      </c>
      <c r="H72" s="98">
        <v>0.16</v>
      </c>
      <c r="I72" s="99">
        <v>47.79</v>
      </c>
      <c r="J72" s="9"/>
    </row>
    <row r="73" spans="1:10">
      <c r="A73" s="3" t="s">
        <v>221</v>
      </c>
      <c r="B73" s="11" t="s">
        <v>63</v>
      </c>
      <c r="C73" s="7">
        <v>4104709</v>
      </c>
      <c r="D73" s="7">
        <v>86420</v>
      </c>
      <c r="E73" s="8">
        <v>6519</v>
      </c>
      <c r="F73" s="98">
        <v>0.14000000000000001</v>
      </c>
      <c r="G73" s="8">
        <v>7569</v>
      </c>
      <c r="H73" s="98">
        <v>0.14000000000000001</v>
      </c>
      <c r="I73" s="99">
        <v>16.11</v>
      </c>
      <c r="J73" s="9"/>
    </row>
    <row r="74" spans="1:10">
      <c r="A74" s="3" t="s">
        <v>16</v>
      </c>
      <c r="B74" s="6" t="s">
        <v>15</v>
      </c>
      <c r="C74" s="7">
        <v>4104808</v>
      </c>
      <c r="D74" s="7">
        <v>85800</v>
      </c>
      <c r="E74" s="8">
        <v>122737</v>
      </c>
      <c r="F74" s="98">
        <v>2.64</v>
      </c>
      <c r="G74" s="8">
        <v>161365</v>
      </c>
      <c r="H74" s="98">
        <v>2.89</v>
      </c>
      <c r="I74" s="99">
        <v>31.47</v>
      </c>
      <c r="J74" s="9"/>
    </row>
    <row r="75" spans="1:10">
      <c r="A75" s="3" t="s">
        <v>32</v>
      </c>
      <c r="B75" s="6" t="s">
        <v>7</v>
      </c>
      <c r="C75" s="7">
        <v>4104907</v>
      </c>
      <c r="D75" s="7">
        <v>84160</v>
      </c>
      <c r="E75" s="8">
        <v>27621</v>
      </c>
      <c r="F75" s="98">
        <v>0.59</v>
      </c>
      <c r="G75" s="8">
        <v>30843</v>
      </c>
      <c r="H75" s="98">
        <v>0.55000000000000004</v>
      </c>
      <c r="I75" s="99">
        <v>11.67</v>
      </c>
      <c r="J75" s="9"/>
    </row>
    <row r="76" spans="1:10">
      <c r="A76" s="3" t="s">
        <v>211</v>
      </c>
      <c r="B76" s="6" t="s">
        <v>15</v>
      </c>
      <c r="C76" s="7">
        <v>4105003</v>
      </c>
      <c r="D76" s="7">
        <v>85470</v>
      </c>
      <c r="E76" s="8">
        <v>4291</v>
      </c>
      <c r="F76" s="98">
        <v>0.09</v>
      </c>
      <c r="G76" s="8">
        <v>5500</v>
      </c>
      <c r="H76" s="98">
        <v>0.1</v>
      </c>
      <c r="I76" s="99">
        <v>28.18</v>
      </c>
      <c r="J76" s="9"/>
    </row>
    <row r="77" spans="1:10">
      <c r="A77" s="3" t="s">
        <v>259</v>
      </c>
      <c r="B77" s="6" t="s">
        <v>11</v>
      </c>
      <c r="C77" s="7">
        <v>4105102</v>
      </c>
      <c r="D77" s="7">
        <v>86630</v>
      </c>
      <c r="E77" s="8">
        <v>5295</v>
      </c>
      <c r="F77" s="98">
        <v>0.11</v>
      </c>
      <c r="G77" s="8">
        <v>5595</v>
      </c>
      <c r="H77" s="98">
        <v>0.1</v>
      </c>
      <c r="I77" s="99">
        <v>5.67</v>
      </c>
      <c r="J77" s="9"/>
    </row>
    <row r="78" spans="1:10">
      <c r="A78" s="3" t="s">
        <v>265</v>
      </c>
      <c r="B78" s="11" t="s">
        <v>266</v>
      </c>
      <c r="C78" s="7">
        <v>4105201</v>
      </c>
      <c r="D78" s="7">
        <v>83570</v>
      </c>
      <c r="E78" s="8">
        <v>6951</v>
      </c>
      <c r="F78" s="98">
        <v>0.15</v>
      </c>
      <c r="G78" s="8">
        <v>7787</v>
      </c>
      <c r="H78" s="98">
        <v>0.14000000000000001</v>
      </c>
      <c r="I78" s="99">
        <v>12.03</v>
      </c>
      <c r="J78" s="9"/>
    </row>
    <row r="79" spans="1:10">
      <c r="A79" s="3" t="s">
        <v>104</v>
      </c>
      <c r="B79" s="6" t="s">
        <v>15</v>
      </c>
      <c r="C79" s="7">
        <v>4105300</v>
      </c>
      <c r="D79" s="7">
        <v>85840</v>
      </c>
      <c r="E79" s="8">
        <v>5438</v>
      </c>
      <c r="F79" s="98">
        <v>0.12</v>
      </c>
      <c r="G79" s="8">
        <v>6568</v>
      </c>
      <c r="H79" s="98">
        <v>0.12</v>
      </c>
      <c r="I79" s="99">
        <v>20.78</v>
      </c>
      <c r="J79" s="9"/>
    </row>
    <row r="80" spans="1:10">
      <c r="A80" s="3" t="s">
        <v>105</v>
      </c>
      <c r="B80" s="11" t="s">
        <v>31</v>
      </c>
      <c r="C80" s="7">
        <v>4105409</v>
      </c>
      <c r="D80" s="7">
        <v>85560</v>
      </c>
      <c r="E80" s="8">
        <v>10220</v>
      </c>
      <c r="F80" s="98">
        <v>0.22</v>
      </c>
      <c r="G80" s="8">
        <v>11552</v>
      </c>
      <c r="H80" s="98">
        <v>0.21</v>
      </c>
      <c r="I80" s="99">
        <v>13.03</v>
      </c>
      <c r="J80" s="9"/>
    </row>
    <row r="81" spans="1:10">
      <c r="A81" s="3" t="s">
        <v>28</v>
      </c>
      <c r="B81" s="11" t="s">
        <v>29</v>
      </c>
      <c r="C81" s="7">
        <v>4105508</v>
      </c>
      <c r="D81" s="7">
        <v>87200</v>
      </c>
      <c r="E81" s="8">
        <v>29904</v>
      </c>
      <c r="F81" s="98">
        <v>0.64</v>
      </c>
      <c r="G81" s="8">
        <v>42033</v>
      </c>
      <c r="H81" s="98">
        <v>0.75</v>
      </c>
      <c r="I81" s="99">
        <v>40.56</v>
      </c>
      <c r="J81" s="9"/>
    </row>
    <row r="82" spans="1:10">
      <c r="A82" s="3" t="s">
        <v>115</v>
      </c>
      <c r="B82" s="11" t="s">
        <v>29</v>
      </c>
      <c r="C82" s="7">
        <v>4105607</v>
      </c>
      <c r="D82" s="7">
        <v>87820</v>
      </c>
      <c r="E82" s="8">
        <v>4481</v>
      </c>
      <c r="F82" s="98">
        <v>0.1</v>
      </c>
      <c r="G82" s="8">
        <v>6316</v>
      </c>
      <c r="H82" s="98">
        <v>0.11</v>
      </c>
      <c r="I82" s="99">
        <v>40.950000000000003</v>
      </c>
      <c r="J82" s="9"/>
    </row>
    <row r="83" spans="1:10">
      <c r="A83" s="3" t="s">
        <v>153</v>
      </c>
      <c r="B83" s="11" t="s">
        <v>21</v>
      </c>
      <c r="C83" s="7">
        <v>4105706</v>
      </c>
      <c r="D83" s="7">
        <v>85530</v>
      </c>
      <c r="E83" s="8">
        <v>7630</v>
      </c>
      <c r="F83" s="98">
        <v>0.16</v>
      </c>
      <c r="G83" s="8">
        <v>8345</v>
      </c>
      <c r="H83" s="98">
        <v>0.15</v>
      </c>
      <c r="I83" s="99">
        <v>9.3699999999999992</v>
      </c>
      <c r="J83" s="9"/>
    </row>
    <row r="84" spans="1:10">
      <c r="A84" s="3" t="s">
        <v>26</v>
      </c>
      <c r="B84" s="6" t="s">
        <v>7</v>
      </c>
      <c r="C84" s="7">
        <v>4105805</v>
      </c>
      <c r="D84" s="7">
        <v>83400</v>
      </c>
      <c r="E84" s="8">
        <v>86258</v>
      </c>
      <c r="F84" s="98">
        <v>1.85</v>
      </c>
      <c r="G84" s="8">
        <v>115698</v>
      </c>
      <c r="H84" s="98">
        <v>2.0699999999999998</v>
      </c>
      <c r="I84" s="99">
        <v>34.130000000000003</v>
      </c>
      <c r="J84" s="9"/>
    </row>
    <row r="85" spans="1:10">
      <c r="A85" s="3" t="s">
        <v>79</v>
      </c>
      <c r="B85" s="6" t="s">
        <v>11</v>
      </c>
      <c r="C85" s="7">
        <v>4105904</v>
      </c>
      <c r="D85" s="7">
        <v>86690</v>
      </c>
      <c r="E85" s="8">
        <v>11061</v>
      </c>
      <c r="F85" s="98">
        <v>0.24</v>
      </c>
      <c r="G85" s="8">
        <v>12731</v>
      </c>
      <c r="H85" s="98">
        <v>0.23</v>
      </c>
      <c r="I85" s="99">
        <v>15.1</v>
      </c>
      <c r="J85" s="9"/>
    </row>
    <row r="86" spans="1:10">
      <c r="A86" s="3" t="s">
        <v>292</v>
      </c>
      <c r="B86" s="11" t="s">
        <v>63</v>
      </c>
      <c r="C86" s="7">
        <v>4106001</v>
      </c>
      <c r="D86" s="7">
        <v>86320</v>
      </c>
      <c r="E86" s="8">
        <v>3803</v>
      </c>
      <c r="F86" s="98">
        <v>0.08</v>
      </c>
      <c r="G86" s="8">
        <v>3977</v>
      </c>
      <c r="H86" s="98">
        <v>7.0000000000000007E-2</v>
      </c>
      <c r="I86" s="99">
        <v>4.58</v>
      </c>
      <c r="J86" s="9"/>
    </row>
    <row r="87" spans="1:10">
      <c r="A87" s="3" t="s">
        <v>385</v>
      </c>
      <c r="B87" s="11" t="s">
        <v>63</v>
      </c>
      <c r="C87" s="7">
        <v>4106100</v>
      </c>
      <c r="D87" s="7">
        <v>86480</v>
      </c>
      <c r="E87" s="8">
        <v>1382</v>
      </c>
      <c r="F87" s="98">
        <v>0.03</v>
      </c>
      <c r="G87" s="8">
        <v>1916</v>
      </c>
      <c r="H87" s="98">
        <v>0.03</v>
      </c>
      <c r="I87" s="99">
        <v>38.64</v>
      </c>
      <c r="J87" s="9"/>
    </row>
    <row r="88" spans="1:10">
      <c r="A88" s="3" t="s">
        <v>232</v>
      </c>
      <c r="B88" s="6" t="s">
        <v>7</v>
      </c>
      <c r="C88" s="7">
        <v>4106209</v>
      </c>
      <c r="D88" s="7">
        <v>83730</v>
      </c>
      <c r="E88" s="8">
        <v>6904</v>
      </c>
      <c r="F88" s="98">
        <v>0.15</v>
      </c>
      <c r="G88" s="8">
        <v>8671</v>
      </c>
      <c r="H88" s="98">
        <v>0.16</v>
      </c>
      <c r="I88" s="99">
        <v>25.59</v>
      </c>
      <c r="J88" s="9"/>
    </row>
    <row r="89" spans="1:10">
      <c r="A89" s="3" t="s">
        <v>101</v>
      </c>
      <c r="B89" s="6" t="s">
        <v>15</v>
      </c>
      <c r="C89" s="7">
        <v>4106308</v>
      </c>
      <c r="D89" s="7">
        <v>85420</v>
      </c>
      <c r="E89" s="8">
        <v>6915</v>
      </c>
      <c r="F89" s="98">
        <v>0.15</v>
      </c>
      <c r="G89" s="8">
        <v>8754</v>
      </c>
      <c r="H89" s="98">
        <v>0.16</v>
      </c>
      <c r="I89" s="99">
        <v>26.59</v>
      </c>
      <c r="J89" s="9"/>
    </row>
    <row r="90" spans="1:10">
      <c r="A90" s="3" t="s">
        <v>62</v>
      </c>
      <c r="B90" s="11" t="s">
        <v>63</v>
      </c>
      <c r="C90" s="7">
        <v>4106407</v>
      </c>
      <c r="D90" s="7">
        <v>86300</v>
      </c>
      <c r="E90" s="8">
        <v>24102</v>
      </c>
      <c r="F90" s="98">
        <v>0.52</v>
      </c>
      <c r="G90" s="8">
        <v>24880</v>
      </c>
      <c r="H90" s="98">
        <v>0.45</v>
      </c>
      <c r="I90" s="99">
        <v>3.23</v>
      </c>
      <c r="J90" s="9"/>
    </row>
    <row r="91" spans="1:10">
      <c r="A91" s="3" t="s">
        <v>248</v>
      </c>
      <c r="B91" s="11" t="s">
        <v>21</v>
      </c>
      <c r="C91" s="7">
        <v>4106456</v>
      </c>
      <c r="D91" s="7">
        <v>85557</v>
      </c>
      <c r="E91" s="8">
        <v>2552</v>
      </c>
      <c r="F91" s="98">
        <v>0.05</v>
      </c>
      <c r="G91" s="8">
        <v>3499</v>
      </c>
      <c r="H91" s="98">
        <v>0.06</v>
      </c>
      <c r="I91" s="99">
        <v>37.11</v>
      </c>
      <c r="J91" s="9"/>
    </row>
    <row r="92" spans="1:10">
      <c r="A92" s="3" t="s">
        <v>103</v>
      </c>
      <c r="B92" s="11" t="s">
        <v>31</v>
      </c>
      <c r="C92" s="7">
        <v>4106506</v>
      </c>
      <c r="D92" s="7">
        <v>85550</v>
      </c>
      <c r="E92" s="8">
        <v>12273</v>
      </c>
      <c r="F92" s="98">
        <v>0.26</v>
      </c>
      <c r="G92" s="8">
        <v>12440</v>
      </c>
      <c r="H92" s="98">
        <v>0.22</v>
      </c>
      <c r="I92" s="99">
        <v>1.36</v>
      </c>
      <c r="J92" s="9"/>
    </row>
    <row r="93" spans="1:10">
      <c r="A93" s="3" t="s">
        <v>399</v>
      </c>
      <c r="B93" s="11" t="s">
        <v>21</v>
      </c>
      <c r="C93" s="7">
        <v>4106555</v>
      </c>
      <c r="D93" s="7">
        <v>86970</v>
      </c>
      <c r="E93" s="8">
        <v>2315</v>
      </c>
      <c r="F93" s="98">
        <v>0.05</v>
      </c>
      <c r="G93" s="8">
        <v>2234</v>
      </c>
      <c r="H93" s="98">
        <v>0.04</v>
      </c>
      <c r="I93" s="99">
        <v>-3.5</v>
      </c>
      <c r="J93" s="9"/>
    </row>
    <row r="94" spans="1:10">
      <c r="A94" s="3" t="s">
        <v>116</v>
      </c>
      <c r="B94" s="11" t="s">
        <v>21</v>
      </c>
      <c r="C94" s="7">
        <v>4106803</v>
      </c>
      <c r="D94" s="7">
        <v>84620</v>
      </c>
      <c r="E94" s="8">
        <v>8803</v>
      </c>
      <c r="F94" s="98">
        <v>0.19</v>
      </c>
      <c r="G94" s="8">
        <v>10576</v>
      </c>
      <c r="H94" s="98">
        <v>0.19</v>
      </c>
      <c r="I94" s="99">
        <v>20.14</v>
      </c>
      <c r="J94" s="9"/>
    </row>
    <row r="95" spans="1:10">
      <c r="A95" s="3" t="s">
        <v>220</v>
      </c>
      <c r="B95" s="11" t="s">
        <v>31</v>
      </c>
      <c r="C95" s="7">
        <v>4106571</v>
      </c>
      <c r="D95" s="7">
        <v>85598</v>
      </c>
      <c r="E95" s="8">
        <v>1905</v>
      </c>
      <c r="F95" s="98">
        <v>0.04</v>
      </c>
      <c r="G95" s="8">
        <v>2255</v>
      </c>
      <c r="H95" s="98">
        <v>0.04</v>
      </c>
      <c r="I95" s="99">
        <v>18.37</v>
      </c>
      <c r="J95" s="9"/>
    </row>
    <row r="96" spans="1:10">
      <c r="A96" s="3" t="s">
        <v>118</v>
      </c>
      <c r="B96" s="11" t="s">
        <v>29</v>
      </c>
      <c r="C96" s="7">
        <v>4106605</v>
      </c>
      <c r="D96" s="7">
        <v>87400</v>
      </c>
      <c r="E96" s="8">
        <v>9407</v>
      </c>
      <c r="F96" s="98">
        <v>0.2</v>
      </c>
      <c r="G96" s="8">
        <v>10663</v>
      </c>
      <c r="H96" s="98">
        <v>0.19</v>
      </c>
      <c r="I96" s="99">
        <v>13.35</v>
      </c>
      <c r="J96" s="9"/>
    </row>
    <row r="97" spans="1:10">
      <c r="A97" s="3" t="s">
        <v>308</v>
      </c>
      <c r="B97" s="11" t="s">
        <v>29</v>
      </c>
      <c r="C97" s="7">
        <v>4106704</v>
      </c>
      <c r="D97" s="7">
        <v>87650</v>
      </c>
      <c r="E97" s="8">
        <v>2492</v>
      </c>
      <c r="F97" s="98">
        <v>0.05</v>
      </c>
      <c r="G97" s="8">
        <v>2394</v>
      </c>
      <c r="H97" s="98">
        <v>0.04</v>
      </c>
      <c r="I97" s="99">
        <v>-3.93</v>
      </c>
      <c r="J97" s="9"/>
    </row>
    <row r="98" spans="1:10">
      <c r="A98" s="3" t="s">
        <v>309</v>
      </c>
      <c r="B98" s="11" t="s">
        <v>21</v>
      </c>
      <c r="C98" s="7">
        <v>4106852</v>
      </c>
      <c r="D98" s="7">
        <v>86855</v>
      </c>
      <c r="E98" s="8">
        <v>1602</v>
      </c>
      <c r="F98" s="98">
        <v>0.03</v>
      </c>
      <c r="G98" s="8">
        <v>1684</v>
      </c>
      <c r="H98" s="98">
        <v>0.03</v>
      </c>
      <c r="I98" s="99">
        <v>5.12</v>
      </c>
      <c r="J98" s="9"/>
    </row>
    <row r="99" spans="1:10">
      <c r="A99" s="3" t="s">
        <v>6</v>
      </c>
      <c r="B99" s="6" t="s">
        <v>7</v>
      </c>
      <c r="C99" s="7">
        <v>4106902</v>
      </c>
      <c r="D99" s="7">
        <v>80000</v>
      </c>
      <c r="E99" s="8">
        <v>828717</v>
      </c>
      <c r="F99" s="98">
        <v>17.809999999999999</v>
      </c>
      <c r="G99" s="8">
        <v>995543</v>
      </c>
      <c r="H99" s="98">
        <v>17.82</v>
      </c>
      <c r="I99" s="99">
        <v>20.13</v>
      </c>
      <c r="J99" s="9"/>
    </row>
    <row r="100" spans="1:10">
      <c r="A100" s="3" t="s">
        <v>339</v>
      </c>
      <c r="B100" s="11" t="s">
        <v>23</v>
      </c>
      <c r="C100" s="7">
        <v>4107009</v>
      </c>
      <c r="D100" s="7">
        <v>84280</v>
      </c>
      <c r="E100" s="8">
        <v>5023</v>
      </c>
      <c r="F100" s="98">
        <v>0.11</v>
      </c>
      <c r="G100" s="8">
        <v>6448</v>
      </c>
      <c r="H100" s="98">
        <v>0.12</v>
      </c>
      <c r="I100" s="99">
        <v>28.37</v>
      </c>
      <c r="J100" s="9"/>
    </row>
    <row r="101" spans="1:10">
      <c r="A101" s="3" t="s">
        <v>218</v>
      </c>
      <c r="B101" s="11" t="s">
        <v>29</v>
      </c>
      <c r="C101" s="7">
        <v>4107108</v>
      </c>
      <c r="D101" s="7">
        <v>87990</v>
      </c>
      <c r="E101" s="8">
        <v>2923</v>
      </c>
      <c r="F101" s="98">
        <v>0.06</v>
      </c>
      <c r="G101" s="8">
        <v>2694</v>
      </c>
      <c r="H101" s="98">
        <v>0.05</v>
      </c>
      <c r="I101" s="99">
        <v>-7.83</v>
      </c>
      <c r="J101" s="9"/>
    </row>
    <row r="102" spans="1:10">
      <c r="A102" s="3" t="s">
        <v>409</v>
      </c>
      <c r="B102" s="11" t="s">
        <v>21</v>
      </c>
      <c r="C102" s="7">
        <v>4107124</v>
      </c>
      <c r="D102" s="7">
        <v>85408</v>
      </c>
      <c r="E102" s="8">
        <v>1429</v>
      </c>
      <c r="F102" s="98">
        <v>0.03</v>
      </c>
      <c r="G102" s="8">
        <v>1654</v>
      </c>
      <c r="H102" s="98">
        <v>0.03</v>
      </c>
      <c r="I102" s="99">
        <v>15.75</v>
      </c>
      <c r="J102" s="9"/>
    </row>
    <row r="103" spans="1:10">
      <c r="A103" s="3" t="s">
        <v>369</v>
      </c>
      <c r="B103" s="6" t="s">
        <v>15</v>
      </c>
      <c r="C103" s="7">
        <v>4107157</v>
      </c>
      <c r="D103" s="7">
        <v>85896</v>
      </c>
      <c r="E103" s="8">
        <v>2390</v>
      </c>
      <c r="F103" s="98">
        <v>0.05</v>
      </c>
      <c r="G103" s="8">
        <v>2603</v>
      </c>
      <c r="H103" s="98">
        <v>0.05</v>
      </c>
      <c r="I103" s="99">
        <v>8.91</v>
      </c>
      <c r="J103" s="9"/>
    </row>
    <row r="104" spans="1:10">
      <c r="A104" s="3" t="s">
        <v>43</v>
      </c>
      <c r="B104" s="11" t="s">
        <v>31</v>
      </c>
      <c r="C104" s="7">
        <v>4107207</v>
      </c>
      <c r="D104" s="7">
        <v>85590</v>
      </c>
      <c r="E104" s="8">
        <v>16852</v>
      </c>
      <c r="F104" s="98">
        <v>0.36</v>
      </c>
      <c r="G104" s="8">
        <v>21650</v>
      </c>
      <c r="H104" s="98">
        <v>0.39</v>
      </c>
      <c r="I104" s="99">
        <v>28.47</v>
      </c>
      <c r="J104" s="9"/>
    </row>
    <row r="105" spans="1:10">
      <c r="A105" s="3" t="s">
        <v>178</v>
      </c>
      <c r="B105" s="11" t="s">
        <v>29</v>
      </c>
      <c r="C105" s="7">
        <v>4107256</v>
      </c>
      <c r="D105" s="7">
        <v>87485</v>
      </c>
      <c r="E105" s="8">
        <v>3007</v>
      </c>
      <c r="F105" s="98">
        <v>0.06</v>
      </c>
      <c r="G105" s="8">
        <v>3982</v>
      </c>
      <c r="H105" s="98">
        <v>7.0000000000000007E-2</v>
      </c>
      <c r="I105" s="99">
        <v>32.42</v>
      </c>
      <c r="J105" s="9"/>
    </row>
    <row r="106" spans="1:10">
      <c r="A106" s="3" t="s">
        <v>279</v>
      </c>
      <c r="B106" s="6" t="s">
        <v>11</v>
      </c>
      <c r="C106" s="7">
        <v>4107306</v>
      </c>
      <c r="D106" s="7">
        <v>87155</v>
      </c>
      <c r="E106" s="8">
        <v>2731</v>
      </c>
      <c r="F106" s="98">
        <v>0.06</v>
      </c>
      <c r="G106" s="8">
        <v>2962</v>
      </c>
      <c r="H106" s="98">
        <v>0.05</v>
      </c>
      <c r="I106" s="99">
        <v>8.4600000000000009</v>
      </c>
      <c r="J106" s="9"/>
    </row>
    <row r="107" spans="1:10">
      <c r="A107" s="3" t="s">
        <v>412</v>
      </c>
      <c r="B107" s="11" t="s">
        <v>266</v>
      </c>
      <c r="C107" s="7">
        <v>4128633</v>
      </c>
      <c r="D107" s="7">
        <v>83590</v>
      </c>
      <c r="E107" s="8">
        <v>3392</v>
      </c>
      <c r="F107" s="98">
        <v>7.0000000000000007E-2</v>
      </c>
      <c r="G107" s="8">
        <v>2439</v>
      </c>
      <c r="H107" s="98">
        <v>0.04</v>
      </c>
      <c r="I107" s="99">
        <v>-28.1</v>
      </c>
      <c r="J107" s="9"/>
    </row>
    <row r="108" spans="1:10">
      <c r="A108" s="3" t="s">
        <v>217</v>
      </c>
      <c r="B108" s="11" t="s">
        <v>31</v>
      </c>
      <c r="C108" s="7">
        <v>4107405</v>
      </c>
      <c r="D108" s="7">
        <v>85630</v>
      </c>
      <c r="E108" s="8">
        <v>3433</v>
      </c>
      <c r="F108" s="98">
        <v>7.0000000000000007E-2</v>
      </c>
      <c r="G108" s="8">
        <v>3437</v>
      </c>
      <c r="H108" s="98">
        <v>0.06</v>
      </c>
      <c r="I108" s="99">
        <v>0.12</v>
      </c>
      <c r="J108" s="9"/>
    </row>
    <row r="109" spans="1:10">
      <c r="A109" s="3" t="s">
        <v>140</v>
      </c>
      <c r="B109" s="6" t="s">
        <v>11</v>
      </c>
      <c r="C109" s="7">
        <v>4107504</v>
      </c>
      <c r="D109" s="7">
        <v>87270</v>
      </c>
      <c r="E109" s="8">
        <v>6579</v>
      </c>
      <c r="F109" s="98">
        <v>0.14000000000000001</v>
      </c>
      <c r="G109" s="8">
        <v>6956</v>
      </c>
      <c r="H109" s="98">
        <v>0.12</v>
      </c>
      <c r="I109" s="99">
        <v>5.73</v>
      </c>
      <c r="J109" s="9"/>
    </row>
    <row r="110" spans="1:10">
      <c r="A110" s="3" t="s">
        <v>180</v>
      </c>
      <c r="B110" s="6" t="s">
        <v>15</v>
      </c>
      <c r="C110" s="7">
        <v>4107538</v>
      </c>
      <c r="D110" s="7">
        <v>85988</v>
      </c>
      <c r="E110" s="8">
        <v>1921</v>
      </c>
      <c r="F110" s="98">
        <v>0.04</v>
      </c>
      <c r="G110" s="8">
        <v>2469</v>
      </c>
      <c r="H110" s="98">
        <v>0.04</v>
      </c>
      <c r="I110" s="99">
        <v>28.53</v>
      </c>
      <c r="J110" s="9"/>
    </row>
    <row r="111" spans="1:10">
      <c r="A111" s="3" t="s">
        <v>389</v>
      </c>
      <c r="B111" s="11" t="s">
        <v>29</v>
      </c>
      <c r="C111" s="7">
        <v>4107520</v>
      </c>
      <c r="D111" s="7">
        <v>87545</v>
      </c>
      <c r="E111" s="8">
        <v>1414</v>
      </c>
      <c r="F111" s="98">
        <v>0.03</v>
      </c>
      <c r="G111" s="8">
        <v>1204</v>
      </c>
      <c r="H111" s="98">
        <v>0.02</v>
      </c>
      <c r="I111" s="99">
        <v>-14.85</v>
      </c>
      <c r="J111" s="9"/>
    </row>
    <row r="112" spans="1:10">
      <c r="A112" s="3" t="s">
        <v>321</v>
      </c>
      <c r="B112" s="11" t="s">
        <v>21</v>
      </c>
      <c r="C112" s="7">
        <v>4107546</v>
      </c>
      <c r="D112" s="7">
        <v>85465</v>
      </c>
      <c r="E112" s="8">
        <v>2334</v>
      </c>
      <c r="F112" s="98">
        <v>0.05</v>
      </c>
      <c r="G112" s="8">
        <v>2293</v>
      </c>
      <c r="H112" s="98">
        <v>0.04</v>
      </c>
      <c r="I112" s="99">
        <v>-1.76</v>
      </c>
      <c r="J112" s="9"/>
    </row>
    <row r="113" spans="1:10">
      <c r="A113" s="3" t="s">
        <v>251</v>
      </c>
      <c r="B113" s="11" t="s">
        <v>21</v>
      </c>
      <c r="C113" s="7">
        <v>4107553</v>
      </c>
      <c r="D113" s="7">
        <v>87325</v>
      </c>
      <c r="E113" s="8">
        <v>1717</v>
      </c>
      <c r="F113" s="98">
        <v>0.04</v>
      </c>
      <c r="G113" s="8">
        <v>1708</v>
      </c>
      <c r="H113" s="98">
        <v>0.03</v>
      </c>
      <c r="I113" s="99">
        <v>-0.52</v>
      </c>
      <c r="J113" s="9"/>
    </row>
    <row r="114" spans="1:10">
      <c r="A114" s="3" t="s">
        <v>148</v>
      </c>
      <c r="B114" s="11" t="s">
        <v>21</v>
      </c>
      <c r="C114" s="7">
        <v>4107603</v>
      </c>
      <c r="D114" s="7">
        <v>86840</v>
      </c>
      <c r="E114" s="8">
        <v>7089</v>
      </c>
      <c r="F114" s="98">
        <v>0.15</v>
      </c>
      <c r="G114" s="8">
        <v>8166</v>
      </c>
      <c r="H114" s="98">
        <v>0.15</v>
      </c>
      <c r="I114" s="99">
        <v>15.19</v>
      </c>
      <c r="J114" s="9"/>
    </row>
    <row r="115" spans="1:10">
      <c r="A115" s="3" t="s">
        <v>70</v>
      </c>
      <c r="B115" s="6" t="s">
        <v>7</v>
      </c>
      <c r="C115" s="7">
        <v>4107652</v>
      </c>
      <c r="D115" s="7">
        <v>83820</v>
      </c>
      <c r="E115" s="8">
        <v>29062</v>
      </c>
      <c r="F115" s="98">
        <v>0.62</v>
      </c>
      <c r="G115" s="8">
        <v>41158</v>
      </c>
      <c r="H115" s="98">
        <v>0.74</v>
      </c>
      <c r="I115" s="99">
        <v>41.62</v>
      </c>
      <c r="J115" s="9"/>
    </row>
    <row r="116" spans="1:10">
      <c r="A116" s="3" t="s">
        <v>297</v>
      </c>
      <c r="B116" s="11" t="s">
        <v>21</v>
      </c>
      <c r="C116" s="7">
        <v>4107702</v>
      </c>
      <c r="D116" s="7">
        <v>86950</v>
      </c>
      <c r="E116" s="8">
        <v>2001</v>
      </c>
      <c r="F116" s="98">
        <v>0.04</v>
      </c>
      <c r="G116" s="8">
        <v>2401</v>
      </c>
      <c r="H116" s="98">
        <v>0.04</v>
      </c>
      <c r="I116" s="99">
        <v>19.989999999999998</v>
      </c>
      <c r="J116" s="9"/>
    </row>
    <row r="117" spans="1:10">
      <c r="A117" s="3" t="s">
        <v>274</v>
      </c>
      <c r="B117" s="11" t="s">
        <v>21</v>
      </c>
      <c r="C117" s="7">
        <v>4107736</v>
      </c>
      <c r="D117" s="7">
        <v>84535</v>
      </c>
      <c r="E117" s="8">
        <v>2198</v>
      </c>
      <c r="F117" s="98">
        <v>0.05</v>
      </c>
      <c r="G117" s="8">
        <v>2642</v>
      </c>
      <c r="H117" s="98">
        <v>0.05</v>
      </c>
      <c r="I117" s="99">
        <v>20.2</v>
      </c>
      <c r="J117" s="9"/>
    </row>
    <row r="118" spans="1:10">
      <c r="A118" s="3" t="s">
        <v>336</v>
      </c>
      <c r="B118" s="11" t="s">
        <v>23</v>
      </c>
      <c r="C118" s="7">
        <v>4107751</v>
      </c>
      <c r="D118" s="7">
        <v>84285</v>
      </c>
      <c r="E118" s="8">
        <v>3832</v>
      </c>
      <c r="F118" s="98">
        <v>0.08</v>
      </c>
      <c r="G118" s="8">
        <v>3351</v>
      </c>
      <c r="H118" s="98">
        <v>0.06</v>
      </c>
      <c r="I118" s="99">
        <v>-12.55</v>
      </c>
      <c r="J118" s="9"/>
    </row>
    <row r="119" spans="1:10">
      <c r="A119" s="3" t="s">
        <v>333</v>
      </c>
      <c r="B119" s="11" t="s">
        <v>31</v>
      </c>
      <c r="C119" s="7">
        <v>4107850</v>
      </c>
      <c r="D119" s="7">
        <v>85618</v>
      </c>
      <c r="E119" s="8">
        <v>2733</v>
      </c>
      <c r="F119" s="98">
        <v>0.06</v>
      </c>
      <c r="G119" s="8">
        <v>2807</v>
      </c>
      <c r="H119" s="98">
        <v>0.05</v>
      </c>
      <c r="I119" s="99">
        <v>2.71</v>
      </c>
      <c r="J119" s="9"/>
    </row>
    <row r="120" spans="1:10">
      <c r="A120" s="3" t="s">
        <v>255</v>
      </c>
      <c r="B120" s="6" t="s">
        <v>11</v>
      </c>
      <c r="C120" s="7">
        <v>4107801</v>
      </c>
      <c r="D120" s="7">
        <v>87185</v>
      </c>
      <c r="E120" s="8">
        <v>2852</v>
      </c>
      <c r="F120" s="98">
        <v>0.06</v>
      </c>
      <c r="G120" s="8">
        <v>2793</v>
      </c>
      <c r="H120" s="98">
        <v>0.05</v>
      </c>
      <c r="I120" s="99">
        <v>-2.0699999999999998</v>
      </c>
      <c r="J120" s="9"/>
    </row>
    <row r="121" spans="1:10">
      <c r="A121" s="3" t="s">
        <v>270</v>
      </c>
      <c r="B121" s="6" t="s">
        <v>11</v>
      </c>
      <c r="C121" s="7">
        <v>4107900</v>
      </c>
      <c r="D121" s="7">
        <v>87120</v>
      </c>
      <c r="E121" s="8">
        <v>2619</v>
      </c>
      <c r="F121" s="98">
        <v>0.06</v>
      </c>
      <c r="G121" s="8">
        <v>3271</v>
      </c>
      <c r="H121" s="98">
        <v>0.06</v>
      </c>
      <c r="I121" s="99">
        <v>24.89</v>
      </c>
      <c r="J121" s="9"/>
    </row>
    <row r="122" spans="1:10">
      <c r="A122" s="3" t="s">
        <v>240</v>
      </c>
      <c r="B122" s="6" t="s">
        <v>11</v>
      </c>
      <c r="C122" s="7">
        <v>4108007</v>
      </c>
      <c r="D122" s="7">
        <v>86165</v>
      </c>
      <c r="E122" s="8">
        <v>5544</v>
      </c>
      <c r="F122" s="98">
        <v>0.12</v>
      </c>
      <c r="G122" s="8">
        <v>5730</v>
      </c>
      <c r="H122" s="98">
        <v>0.1</v>
      </c>
      <c r="I122" s="99">
        <v>3.35</v>
      </c>
      <c r="J122" s="9"/>
    </row>
    <row r="123" spans="1:10">
      <c r="A123" s="3" t="s">
        <v>375</v>
      </c>
      <c r="B123" s="6" t="s">
        <v>11</v>
      </c>
      <c r="C123" s="7">
        <v>4108106</v>
      </c>
      <c r="D123" s="7">
        <v>86780</v>
      </c>
      <c r="E123" s="8">
        <v>1382</v>
      </c>
      <c r="F123" s="98">
        <v>0.03</v>
      </c>
      <c r="G123" s="8">
        <v>1419</v>
      </c>
      <c r="H123" s="98">
        <v>0.03</v>
      </c>
      <c r="I123" s="99">
        <v>2.68</v>
      </c>
      <c r="J123" s="9"/>
    </row>
    <row r="124" spans="1:10">
      <c r="A124" s="3" t="s">
        <v>167</v>
      </c>
      <c r="B124" s="6" t="s">
        <v>15</v>
      </c>
      <c r="C124" s="7">
        <v>4108205</v>
      </c>
      <c r="D124" s="7">
        <v>85830</v>
      </c>
      <c r="E124" s="8">
        <v>4429</v>
      </c>
      <c r="F124" s="98">
        <v>0.1</v>
      </c>
      <c r="G124" s="8">
        <v>4041</v>
      </c>
      <c r="H124" s="98">
        <v>7.0000000000000007E-2</v>
      </c>
      <c r="I124" s="99">
        <v>-8.76</v>
      </c>
      <c r="J124" s="9"/>
    </row>
    <row r="125" spans="1:10">
      <c r="A125" s="3" t="s">
        <v>14</v>
      </c>
      <c r="B125" s="6" t="s">
        <v>15</v>
      </c>
      <c r="C125" s="7">
        <v>4108304</v>
      </c>
      <c r="D125" s="7">
        <v>85850</v>
      </c>
      <c r="E125" s="8">
        <v>128150</v>
      </c>
      <c r="F125" s="98">
        <v>2.75</v>
      </c>
      <c r="G125" s="8">
        <v>133547</v>
      </c>
      <c r="H125" s="98">
        <v>2.39</v>
      </c>
      <c r="I125" s="99">
        <v>4.21</v>
      </c>
      <c r="J125" s="9"/>
    </row>
    <row r="126" spans="1:10">
      <c r="A126" s="3" t="s">
        <v>257</v>
      </c>
      <c r="B126" s="11" t="s">
        <v>21</v>
      </c>
      <c r="C126" s="7">
        <v>4108452</v>
      </c>
      <c r="D126" s="7">
        <v>85145</v>
      </c>
      <c r="E126" s="8">
        <v>2457</v>
      </c>
      <c r="F126" s="98">
        <v>0.05</v>
      </c>
      <c r="G126" s="8">
        <v>2317</v>
      </c>
      <c r="H126" s="98">
        <v>0.04</v>
      </c>
      <c r="I126" s="99">
        <v>-5.7</v>
      </c>
      <c r="J126" s="9"/>
    </row>
    <row r="127" spans="1:10">
      <c r="A127" s="3" t="s">
        <v>237</v>
      </c>
      <c r="B127" s="11" t="s">
        <v>29</v>
      </c>
      <c r="C127" s="7">
        <v>4108320</v>
      </c>
      <c r="D127" s="7">
        <v>87570</v>
      </c>
      <c r="E127" s="8">
        <v>3200</v>
      </c>
      <c r="F127" s="98">
        <v>7.0000000000000007E-2</v>
      </c>
      <c r="G127" s="8">
        <v>3105</v>
      </c>
      <c r="H127" s="98">
        <v>0.06</v>
      </c>
      <c r="I127" s="99">
        <v>-2.97</v>
      </c>
      <c r="J127" s="9"/>
    </row>
    <row r="128" spans="1:10">
      <c r="A128" s="3" t="s">
        <v>37</v>
      </c>
      <c r="B128" s="11" t="s">
        <v>31</v>
      </c>
      <c r="C128" s="7">
        <v>4108403</v>
      </c>
      <c r="D128" s="7">
        <v>85600</v>
      </c>
      <c r="E128" s="8">
        <v>34327</v>
      </c>
      <c r="F128" s="98">
        <v>0.74</v>
      </c>
      <c r="G128" s="8">
        <v>46884</v>
      </c>
      <c r="H128" s="98">
        <v>0.84</v>
      </c>
      <c r="I128" s="99">
        <v>36.58</v>
      </c>
      <c r="J128" s="9"/>
    </row>
    <row r="129" spans="1:10">
      <c r="A129" s="3" t="s">
        <v>319</v>
      </c>
      <c r="B129" s="11" t="s">
        <v>21</v>
      </c>
      <c r="C129" s="7">
        <v>4108502</v>
      </c>
      <c r="D129" s="7">
        <v>84660</v>
      </c>
      <c r="E129" s="8">
        <v>5338</v>
      </c>
      <c r="F129" s="98">
        <v>0.11</v>
      </c>
      <c r="G129" s="8">
        <v>5578</v>
      </c>
      <c r="H129" s="98">
        <v>0.1</v>
      </c>
      <c r="I129" s="99">
        <v>4.5</v>
      </c>
      <c r="J129" s="9"/>
    </row>
    <row r="130" spans="1:10">
      <c r="A130" s="3" t="s">
        <v>410</v>
      </c>
      <c r="B130" s="11" t="s">
        <v>21</v>
      </c>
      <c r="C130" s="7">
        <v>4108551</v>
      </c>
      <c r="D130" s="7">
        <v>86938</v>
      </c>
      <c r="E130" s="8">
        <v>1688</v>
      </c>
      <c r="F130" s="98">
        <v>0.04</v>
      </c>
      <c r="G130" s="8">
        <v>1865</v>
      </c>
      <c r="H130" s="98">
        <v>0.03</v>
      </c>
      <c r="I130" s="99">
        <v>10.49</v>
      </c>
      <c r="J130" s="9"/>
    </row>
    <row r="131" spans="1:10">
      <c r="A131" s="3" t="s">
        <v>100</v>
      </c>
      <c r="B131" s="11" t="s">
        <v>29</v>
      </c>
      <c r="C131" s="7">
        <v>4108601</v>
      </c>
      <c r="D131" s="7">
        <v>87360</v>
      </c>
      <c r="E131" s="8">
        <v>14168</v>
      </c>
      <c r="F131" s="98">
        <v>0.3</v>
      </c>
      <c r="G131" s="8">
        <v>14744</v>
      </c>
      <c r="H131" s="98">
        <v>0.26</v>
      </c>
      <c r="I131" s="99">
        <v>4.07</v>
      </c>
      <c r="J131" s="9"/>
    </row>
    <row r="132" spans="1:10">
      <c r="A132" s="3" t="s">
        <v>275</v>
      </c>
      <c r="B132" s="11" t="s">
        <v>21</v>
      </c>
      <c r="C132" s="7">
        <v>4108650</v>
      </c>
      <c r="D132" s="7">
        <v>85162</v>
      </c>
      <c r="E132" s="8">
        <v>5018</v>
      </c>
      <c r="F132" s="98">
        <v>0.11</v>
      </c>
      <c r="G132" s="8">
        <v>4286</v>
      </c>
      <c r="H132" s="98">
        <v>0.08</v>
      </c>
      <c r="I132" s="99">
        <v>-14.59</v>
      </c>
      <c r="J132" s="9"/>
    </row>
    <row r="133" spans="1:10">
      <c r="A133" s="3" t="s">
        <v>382</v>
      </c>
      <c r="B133" s="11" t="s">
        <v>21</v>
      </c>
      <c r="C133" s="7">
        <v>4108700</v>
      </c>
      <c r="D133" s="7">
        <v>86845</v>
      </c>
      <c r="E133" s="8">
        <v>3659</v>
      </c>
      <c r="F133" s="98">
        <v>0.08</v>
      </c>
      <c r="G133" s="8">
        <v>3748</v>
      </c>
      <c r="H133" s="98">
        <v>7.0000000000000007E-2</v>
      </c>
      <c r="I133" s="99">
        <v>2.4300000000000002</v>
      </c>
      <c r="J133" s="9"/>
    </row>
    <row r="134" spans="1:10">
      <c r="A134" s="3" t="s">
        <v>102</v>
      </c>
      <c r="B134" s="6" t="s">
        <v>15</v>
      </c>
      <c r="C134" s="7">
        <v>4108809</v>
      </c>
      <c r="D134" s="7">
        <v>85980</v>
      </c>
      <c r="E134" s="8">
        <v>13845</v>
      </c>
      <c r="F134" s="98">
        <v>0.3</v>
      </c>
      <c r="G134" s="8">
        <v>16026</v>
      </c>
      <c r="H134" s="98">
        <v>0.28999999999999998</v>
      </c>
      <c r="I134" s="99">
        <v>15.75</v>
      </c>
      <c r="J134" s="9"/>
    </row>
    <row r="135" spans="1:10">
      <c r="A135" s="3" t="s">
        <v>245</v>
      </c>
      <c r="B135" s="11" t="s">
        <v>29</v>
      </c>
      <c r="C135" s="7">
        <v>4108908</v>
      </c>
      <c r="D135" s="7">
        <v>87880</v>
      </c>
      <c r="E135" s="8">
        <v>2639</v>
      </c>
      <c r="F135" s="98">
        <v>0.06</v>
      </c>
      <c r="G135" s="8">
        <v>3025</v>
      </c>
      <c r="H135" s="98">
        <v>0.05</v>
      </c>
      <c r="I135" s="99">
        <v>14.63</v>
      </c>
      <c r="J135" s="9"/>
    </row>
    <row r="136" spans="1:10">
      <c r="A136" s="3" t="s">
        <v>291</v>
      </c>
      <c r="B136" s="11" t="s">
        <v>21</v>
      </c>
      <c r="C136" s="7">
        <v>4108957</v>
      </c>
      <c r="D136" s="7">
        <v>84435</v>
      </c>
      <c r="E136" s="8">
        <v>3021</v>
      </c>
      <c r="F136" s="98">
        <v>0.06</v>
      </c>
      <c r="G136" s="8">
        <v>4242</v>
      </c>
      <c r="H136" s="98">
        <v>0.08</v>
      </c>
      <c r="I136" s="99">
        <v>40.42</v>
      </c>
      <c r="J136" s="9"/>
    </row>
    <row r="137" spans="1:10">
      <c r="A137" s="3" t="s">
        <v>300</v>
      </c>
      <c r="B137" s="11" t="s">
        <v>63</v>
      </c>
      <c r="C137" s="7">
        <v>4109005</v>
      </c>
      <c r="D137" s="7">
        <v>86555</v>
      </c>
      <c r="E137" s="8">
        <v>1848</v>
      </c>
      <c r="F137" s="98">
        <v>0.04</v>
      </c>
      <c r="G137" s="8">
        <v>1817</v>
      </c>
      <c r="H137" s="98">
        <v>0.03</v>
      </c>
      <c r="I137" s="99">
        <v>-1.68</v>
      </c>
      <c r="J137" s="9"/>
    </row>
    <row r="138" spans="1:10">
      <c r="A138" s="3" t="s">
        <v>343</v>
      </c>
      <c r="B138" s="11" t="s">
        <v>29</v>
      </c>
      <c r="C138" s="7">
        <v>4109104</v>
      </c>
      <c r="D138" s="7">
        <v>87810</v>
      </c>
      <c r="E138" s="8">
        <v>890</v>
      </c>
      <c r="F138" s="98">
        <v>0.02</v>
      </c>
      <c r="G138" s="8">
        <v>1154</v>
      </c>
      <c r="H138" s="98">
        <v>0.02</v>
      </c>
      <c r="I138" s="99">
        <v>29.66</v>
      </c>
      <c r="J138" s="9"/>
    </row>
    <row r="139" spans="1:10">
      <c r="A139" s="3" t="s">
        <v>226</v>
      </c>
      <c r="B139" s="6" t="s">
        <v>11</v>
      </c>
      <c r="C139" s="7">
        <v>4109203</v>
      </c>
      <c r="D139" s="7">
        <v>86620</v>
      </c>
      <c r="E139" s="8">
        <v>2283</v>
      </c>
      <c r="F139" s="98">
        <v>0.05</v>
      </c>
      <c r="G139" s="8">
        <v>2794</v>
      </c>
      <c r="H139" s="98">
        <v>0.05</v>
      </c>
      <c r="I139" s="99">
        <v>22.38</v>
      </c>
      <c r="J139" s="9"/>
    </row>
    <row r="140" spans="1:10">
      <c r="A140" s="3" t="s">
        <v>152</v>
      </c>
      <c r="B140" s="11" t="s">
        <v>21</v>
      </c>
      <c r="C140" s="7">
        <v>4109302</v>
      </c>
      <c r="D140" s="7">
        <v>85400</v>
      </c>
      <c r="E140" s="8">
        <v>8455</v>
      </c>
      <c r="F140" s="98">
        <v>0.18</v>
      </c>
      <c r="G140" s="8">
        <v>8410</v>
      </c>
      <c r="H140" s="98">
        <v>0.15</v>
      </c>
      <c r="I140" s="99">
        <v>-0.53</v>
      </c>
      <c r="J140" s="9"/>
    </row>
    <row r="141" spans="1:10">
      <c r="A141" s="3" t="s">
        <v>20</v>
      </c>
      <c r="B141" s="11" t="s">
        <v>21</v>
      </c>
      <c r="C141" s="7">
        <v>4109401</v>
      </c>
      <c r="D141" s="7">
        <v>85000</v>
      </c>
      <c r="E141" s="8">
        <v>71308</v>
      </c>
      <c r="F141" s="98">
        <v>1.53</v>
      </c>
      <c r="G141" s="8">
        <v>81398</v>
      </c>
      <c r="H141" s="98">
        <v>1.46</v>
      </c>
      <c r="I141" s="99">
        <v>14.15</v>
      </c>
      <c r="J141" s="9"/>
    </row>
    <row r="142" spans="1:10">
      <c r="A142" s="3" t="s">
        <v>413</v>
      </c>
      <c r="B142" s="11" t="s">
        <v>266</v>
      </c>
      <c r="C142" s="7">
        <v>4109500</v>
      </c>
      <c r="D142" s="7">
        <v>83390</v>
      </c>
      <c r="E142" s="8">
        <v>3067</v>
      </c>
      <c r="F142" s="98">
        <v>7.0000000000000007E-2</v>
      </c>
      <c r="G142" s="8">
        <v>3517</v>
      </c>
      <c r="H142" s="98">
        <v>0.06</v>
      </c>
      <c r="I142" s="99">
        <v>14.67</v>
      </c>
      <c r="J142" s="9"/>
    </row>
    <row r="143" spans="1:10">
      <c r="A143" s="3" t="s">
        <v>207</v>
      </c>
      <c r="B143" s="6" t="s">
        <v>7</v>
      </c>
      <c r="C143" s="7">
        <v>4109609</v>
      </c>
      <c r="D143" s="7">
        <v>83280</v>
      </c>
      <c r="E143" s="8">
        <v>12176</v>
      </c>
      <c r="F143" s="98">
        <v>0.26</v>
      </c>
      <c r="G143" s="8">
        <v>14520</v>
      </c>
      <c r="H143" s="98">
        <v>0.26</v>
      </c>
      <c r="I143" s="99">
        <v>19.25</v>
      </c>
      <c r="J143" s="9"/>
    </row>
    <row r="144" spans="1:10">
      <c r="A144" s="3" t="s">
        <v>222</v>
      </c>
      <c r="B144" s="11" t="s">
        <v>21</v>
      </c>
      <c r="C144" s="7">
        <v>4109658</v>
      </c>
      <c r="D144" s="7">
        <v>85548</v>
      </c>
      <c r="E144" s="8">
        <v>2719</v>
      </c>
      <c r="F144" s="98">
        <v>0.06</v>
      </c>
      <c r="G144" s="8">
        <v>3536</v>
      </c>
      <c r="H144" s="98">
        <v>0.06</v>
      </c>
      <c r="I144" s="99">
        <v>30.05</v>
      </c>
      <c r="J144" s="9"/>
    </row>
    <row r="145" spans="1:10">
      <c r="A145" s="3" t="s">
        <v>164</v>
      </c>
      <c r="B145" s="11" t="s">
        <v>23</v>
      </c>
      <c r="C145" s="7">
        <v>4109708</v>
      </c>
      <c r="D145" s="7">
        <v>86590</v>
      </c>
      <c r="E145" s="8">
        <v>12339</v>
      </c>
      <c r="F145" s="98">
        <v>0.27</v>
      </c>
      <c r="G145" s="8">
        <v>13797</v>
      </c>
      <c r="H145" s="98">
        <v>0.25</v>
      </c>
      <c r="I145" s="99">
        <v>11.82</v>
      </c>
      <c r="J145" s="9"/>
    </row>
    <row r="146" spans="1:10">
      <c r="A146" s="3" t="s">
        <v>305</v>
      </c>
      <c r="B146" s="6" t="s">
        <v>15</v>
      </c>
      <c r="C146" s="7">
        <v>4109757</v>
      </c>
      <c r="D146" s="7">
        <v>85478</v>
      </c>
      <c r="E146" s="8">
        <v>2451</v>
      </c>
      <c r="F146" s="98">
        <v>0.05</v>
      </c>
      <c r="G146" s="8">
        <v>3193</v>
      </c>
      <c r="H146" s="98">
        <v>0.06</v>
      </c>
      <c r="I146" s="99">
        <v>30.27</v>
      </c>
      <c r="J146" s="9"/>
    </row>
    <row r="147" spans="1:10">
      <c r="A147" s="3" t="s">
        <v>35</v>
      </c>
      <c r="B147" s="6" t="s">
        <v>11</v>
      </c>
      <c r="C147" s="7">
        <v>4109807</v>
      </c>
      <c r="D147" s="7">
        <v>86200</v>
      </c>
      <c r="E147" s="8">
        <v>21150</v>
      </c>
      <c r="F147" s="98">
        <v>0.45</v>
      </c>
      <c r="G147" s="8">
        <v>23728</v>
      </c>
      <c r="H147" s="98">
        <v>0.42</v>
      </c>
      <c r="I147" s="99">
        <v>12.19</v>
      </c>
      <c r="J147" s="9"/>
    </row>
    <row r="148" spans="1:10">
      <c r="A148" s="3" t="s">
        <v>225</v>
      </c>
      <c r="B148" s="11" t="s">
        <v>29</v>
      </c>
      <c r="C148" s="7">
        <v>4109906</v>
      </c>
      <c r="D148" s="7">
        <v>87530</v>
      </c>
      <c r="E148" s="8">
        <v>4602</v>
      </c>
      <c r="F148" s="98">
        <v>0.1</v>
      </c>
      <c r="G148" s="8">
        <v>4233</v>
      </c>
      <c r="H148" s="98">
        <v>0.08</v>
      </c>
      <c r="I148" s="99">
        <v>-8.02</v>
      </c>
      <c r="J148" s="9"/>
    </row>
    <row r="149" spans="1:10">
      <c r="A149" s="3" t="s">
        <v>228</v>
      </c>
      <c r="B149" s="6" t="s">
        <v>11</v>
      </c>
      <c r="C149" s="7">
        <v>4110003</v>
      </c>
      <c r="D149" s="7">
        <v>86750</v>
      </c>
      <c r="E149" s="8">
        <v>1755</v>
      </c>
      <c r="F149" s="98">
        <v>0.04</v>
      </c>
      <c r="G149" s="8">
        <v>2210</v>
      </c>
      <c r="H149" s="98">
        <v>0.04</v>
      </c>
      <c r="I149" s="99">
        <v>25.93</v>
      </c>
      <c r="J149" s="9"/>
    </row>
    <row r="150" spans="1:10">
      <c r="A150" s="3" t="s">
        <v>394</v>
      </c>
      <c r="B150" s="6" t="s">
        <v>15</v>
      </c>
      <c r="C150" s="7">
        <v>4110052</v>
      </c>
      <c r="D150" s="7">
        <v>85423</v>
      </c>
      <c r="E150" s="8">
        <v>1062</v>
      </c>
      <c r="F150" s="98">
        <v>0.02</v>
      </c>
      <c r="G150" s="8">
        <v>1247</v>
      </c>
      <c r="H150" s="98">
        <v>0.02</v>
      </c>
      <c r="I150" s="99">
        <v>17.420000000000002</v>
      </c>
      <c r="J150" s="9"/>
    </row>
    <row r="151" spans="1:10">
      <c r="A151" s="3" t="s">
        <v>331</v>
      </c>
      <c r="B151" s="11" t="s">
        <v>21</v>
      </c>
      <c r="C151" s="7">
        <v>4110078</v>
      </c>
      <c r="D151" s="7">
        <v>84250</v>
      </c>
      <c r="E151" s="8">
        <v>3746</v>
      </c>
      <c r="F151" s="98">
        <v>0.08</v>
      </c>
      <c r="G151" s="8">
        <v>5139</v>
      </c>
      <c r="H151" s="98">
        <v>0.09</v>
      </c>
      <c r="I151" s="99">
        <v>37.19</v>
      </c>
      <c r="J151" s="9"/>
    </row>
    <row r="152" spans="1:10">
      <c r="A152" s="3" t="s">
        <v>93</v>
      </c>
      <c r="B152" s="6" t="s">
        <v>7</v>
      </c>
      <c r="C152" s="7">
        <v>4110102</v>
      </c>
      <c r="D152" s="7">
        <v>84430</v>
      </c>
      <c r="E152" s="8">
        <v>10885</v>
      </c>
      <c r="F152" s="98">
        <v>0.23</v>
      </c>
      <c r="G152" s="8">
        <v>13680</v>
      </c>
      <c r="H152" s="98">
        <v>0.24</v>
      </c>
      <c r="I152" s="99">
        <v>25.68</v>
      </c>
      <c r="J152" s="9"/>
    </row>
    <row r="153" spans="1:10">
      <c r="A153" s="3" t="s">
        <v>351</v>
      </c>
      <c r="B153" s="11" t="s">
        <v>21</v>
      </c>
      <c r="C153" s="7">
        <v>4110201</v>
      </c>
      <c r="D153" s="7">
        <v>84520</v>
      </c>
      <c r="E153" s="8">
        <v>4468</v>
      </c>
      <c r="F153" s="98">
        <v>0.1</v>
      </c>
      <c r="G153" s="8">
        <v>5074</v>
      </c>
      <c r="H153" s="98">
        <v>0.09</v>
      </c>
      <c r="I153" s="99">
        <v>13.56</v>
      </c>
      <c r="J153" s="9"/>
    </row>
    <row r="154" spans="1:10">
      <c r="A154" s="3" t="s">
        <v>397</v>
      </c>
      <c r="B154" s="6" t="s">
        <v>11</v>
      </c>
      <c r="C154" s="7">
        <v>4110300</v>
      </c>
      <c r="D154" s="7">
        <v>87670</v>
      </c>
      <c r="E154" s="8">
        <v>1381</v>
      </c>
      <c r="F154" s="98">
        <v>0.03</v>
      </c>
      <c r="G154" s="8">
        <v>1485</v>
      </c>
      <c r="H154" s="98">
        <v>0.03</v>
      </c>
      <c r="I154" s="99">
        <v>7.53</v>
      </c>
      <c r="J154" s="9"/>
    </row>
    <row r="155" spans="1:10">
      <c r="A155" s="3" t="s">
        <v>200</v>
      </c>
      <c r="B155" s="11" t="s">
        <v>29</v>
      </c>
      <c r="C155" s="7">
        <v>4110409</v>
      </c>
      <c r="D155" s="7">
        <v>87210</v>
      </c>
      <c r="E155" s="8">
        <v>2149</v>
      </c>
      <c r="F155" s="98">
        <v>0.05</v>
      </c>
      <c r="G155" s="8">
        <v>2438</v>
      </c>
      <c r="H155" s="98">
        <v>0.04</v>
      </c>
      <c r="I155" s="99">
        <v>13.45</v>
      </c>
      <c r="J155" s="9"/>
    </row>
    <row r="156" spans="1:10">
      <c r="A156" s="3" t="s">
        <v>132</v>
      </c>
      <c r="B156" s="11" t="s">
        <v>21</v>
      </c>
      <c r="C156" s="7">
        <v>4110508</v>
      </c>
      <c r="D156" s="7">
        <v>84450</v>
      </c>
      <c r="E156" s="8">
        <v>6071</v>
      </c>
      <c r="F156" s="98">
        <v>0.13</v>
      </c>
      <c r="G156" s="8">
        <v>6853</v>
      </c>
      <c r="H156" s="98">
        <v>0.12</v>
      </c>
      <c r="I156" s="99">
        <v>12.88</v>
      </c>
      <c r="J156" s="9"/>
    </row>
    <row r="157" spans="1:10">
      <c r="A157" s="3" t="s">
        <v>161</v>
      </c>
      <c r="B157" s="11" t="s">
        <v>29</v>
      </c>
      <c r="C157" s="7">
        <v>4110607</v>
      </c>
      <c r="D157" s="7">
        <v>87560</v>
      </c>
      <c r="E157" s="8">
        <v>7721</v>
      </c>
      <c r="F157" s="98">
        <v>0.17</v>
      </c>
      <c r="G157" s="8">
        <v>7714</v>
      </c>
      <c r="H157" s="98">
        <v>0.14000000000000001</v>
      </c>
      <c r="I157" s="99">
        <v>-0.09</v>
      </c>
      <c r="J157" s="9"/>
    </row>
    <row r="158" spans="1:10">
      <c r="A158" s="3" t="s">
        <v>360</v>
      </c>
      <c r="B158" s="6" t="s">
        <v>15</v>
      </c>
      <c r="C158" s="7">
        <v>4110656</v>
      </c>
      <c r="D158" s="7">
        <v>85833</v>
      </c>
      <c r="E158" s="8">
        <v>1410</v>
      </c>
      <c r="F158" s="98">
        <v>0.03</v>
      </c>
      <c r="G158" s="8">
        <v>1523</v>
      </c>
      <c r="H158" s="98">
        <v>0.03</v>
      </c>
      <c r="I158" s="99">
        <v>8.01</v>
      </c>
      <c r="J158" s="9"/>
    </row>
    <row r="159" spans="1:10">
      <c r="A159" s="3" t="s">
        <v>57</v>
      </c>
      <c r="B159" s="11" t="s">
        <v>21</v>
      </c>
      <c r="C159" s="7">
        <v>4110706</v>
      </c>
      <c r="D159" s="7">
        <v>84500</v>
      </c>
      <c r="E159" s="8">
        <v>24927</v>
      </c>
      <c r="F159" s="98">
        <v>0.54</v>
      </c>
      <c r="G159" s="8">
        <v>29788</v>
      </c>
      <c r="H159" s="98">
        <v>0.53</v>
      </c>
      <c r="I159" s="99">
        <v>19.5</v>
      </c>
      <c r="J159" s="9"/>
    </row>
    <row r="160" spans="1:10">
      <c r="A160" s="3" t="s">
        <v>278</v>
      </c>
      <c r="B160" s="11" t="s">
        <v>21</v>
      </c>
      <c r="C160" s="7">
        <v>4110805</v>
      </c>
      <c r="D160" s="7">
        <v>87280</v>
      </c>
      <c r="E160" s="8">
        <v>4877</v>
      </c>
      <c r="F160" s="98">
        <v>0.1</v>
      </c>
      <c r="G160" s="8">
        <v>5129</v>
      </c>
      <c r="H160" s="98">
        <v>0.09</v>
      </c>
      <c r="I160" s="99">
        <v>5.17</v>
      </c>
      <c r="J160" s="9"/>
    </row>
    <row r="161" spans="1:10">
      <c r="A161" s="3" t="s">
        <v>306</v>
      </c>
      <c r="B161" s="6" t="s">
        <v>11</v>
      </c>
      <c r="C161" s="7">
        <v>4110904</v>
      </c>
      <c r="D161" s="7">
        <v>86670</v>
      </c>
      <c r="E161" s="8">
        <v>2134</v>
      </c>
      <c r="F161" s="98">
        <v>0.05</v>
      </c>
      <c r="G161" s="8">
        <v>2243</v>
      </c>
      <c r="H161" s="98">
        <v>0.04</v>
      </c>
      <c r="I161" s="99">
        <v>5.1100000000000003</v>
      </c>
      <c r="J161" s="9"/>
    </row>
    <row r="162" spans="1:10">
      <c r="A162" s="3" t="s">
        <v>147</v>
      </c>
      <c r="B162" s="6" t="s">
        <v>15</v>
      </c>
      <c r="C162" s="7">
        <v>4110953</v>
      </c>
      <c r="D162" s="7">
        <v>85880</v>
      </c>
      <c r="E162" s="8">
        <v>3585</v>
      </c>
      <c r="F162" s="98">
        <v>0.08</v>
      </c>
      <c r="G162" s="8">
        <v>5061</v>
      </c>
      <c r="H162" s="98">
        <v>0.09</v>
      </c>
      <c r="I162" s="99">
        <v>41.17</v>
      </c>
      <c r="J162" s="9"/>
    </row>
    <row r="163" spans="1:10">
      <c r="A163" s="3" t="s">
        <v>282</v>
      </c>
      <c r="B163" s="11" t="s">
        <v>63</v>
      </c>
      <c r="C163" s="7">
        <v>4111001</v>
      </c>
      <c r="D163" s="7">
        <v>86375</v>
      </c>
      <c r="E163" s="8">
        <v>3129</v>
      </c>
      <c r="F163" s="98">
        <v>7.0000000000000007E-2</v>
      </c>
      <c r="G163" s="8">
        <v>3087</v>
      </c>
      <c r="H163" s="98">
        <v>0.06</v>
      </c>
      <c r="I163" s="99">
        <v>-1.34</v>
      </c>
      <c r="J163" s="9"/>
    </row>
    <row r="164" spans="1:10">
      <c r="A164" s="3" t="s">
        <v>263</v>
      </c>
      <c r="B164" s="6" t="s">
        <v>11</v>
      </c>
      <c r="C164" s="7">
        <v>4111100</v>
      </c>
      <c r="D164" s="7">
        <v>86980</v>
      </c>
      <c r="E164" s="8">
        <v>2761</v>
      </c>
      <c r="F164" s="98">
        <v>0.06</v>
      </c>
      <c r="G164" s="8">
        <v>2835</v>
      </c>
      <c r="H164" s="98">
        <v>0.05</v>
      </c>
      <c r="I164" s="99">
        <v>2.68</v>
      </c>
      <c r="J164" s="9"/>
    </row>
    <row r="165" spans="1:10">
      <c r="A165" s="3" t="s">
        <v>131</v>
      </c>
      <c r="B165" s="11" t="s">
        <v>31</v>
      </c>
      <c r="C165" s="7">
        <v>4111209</v>
      </c>
      <c r="D165" s="7">
        <v>85580</v>
      </c>
      <c r="E165" s="8">
        <v>4741</v>
      </c>
      <c r="F165" s="98">
        <v>0.1</v>
      </c>
      <c r="G165" s="8">
        <v>5817</v>
      </c>
      <c r="H165" s="98">
        <v>0.1</v>
      </c>
      <c r="I165" s="99">
        <v>22.7</v>
      </c>
      <c r="J165" s="9"/>
    </row>
    <row r="166" spans="1:10">
      <c r="A166" s="3" t="s">
        <v>170</v>
      </c>
      <c r="B166" s="6" t="s">
        <v>7</v>
      </c>
      <c r="C166" s="7">
        <v>4111258</v>
      </c>
      <c r="D166" s="7">
        <v>83560</v>
      </c>
      <c r="E166" s="8">
        <v>6832</v>
      </c>
      <c r="F166" s="98">
        <v>0.15</v>
      </c>
      <c r="G166" s="8">
        <v>11078</v>
      </c>
      <c r="H166" s="98">
        <v>0.2</v>
      </c>
      <c r="I166" s="99">
        <v>62.15</v>
      </c>
      <c r="J166" s="9"/>
    </row>
    <row r="167" spans="1:10">
      <c r="A167" s="3" t="s">
        <v>408</v>
      </c>
      <c r="B167" s="11" t="s">
        <v>29</v>
      </c>
      <c r="C167" s="7">
        <v>4111308</v>
      </c>
      <c r="D167" s="7">
        <v>87980</v>
      </c>
      <c r="E167" s="8">
        <v>1944</v>
      </c>
      <c r="F167" s="98">
        <v>0.04</v>
      </c>
      <c r="G167" s="8">
        <v>1598</v>
      </c>
      <c r="H167" s="98">
        <v>0.03</v>
      </c>
      <c r="I167" s="99">
        <v>-17.8</v>
      </c>
      <c r="J167" s="9"/>
    </row>
    <row r="168" spans="1:10">
      <c r="A168" s="3" t="s">
        <v>223</v>
      </c>
      <c r="B168" s="11" t="s">
        <v>21</v>
      </c>
      <c r="C168" s="7">
        <v>4111407</v>
      </c>
      <c r="D168" s="7">
        <v>84460</v>
      </c>
      <c r="E168" s="8">
        <v>5421</v>
      </c>
      <c r="F168" s="98">
        <v>0.12</v>
      </c>
      <c r="G168" s="8">
        <v>7008</v>
      </c>
      <c r="H168" s="98">
        <v>0.13</v>
      </c>
      <c r="I168" s="99">
        <v>29.28</v>
      </c>
      <c r="J168" s="9"/>
    </row>
    <row r="169" spans="1:10">
      <c r="A169" s="3" t="s">
        <v>121</v>
      </c>
      <c r="B169" s="11" t="s">
        <v>21</v>
      </c>
      <c r="C169" s="7">
        <v>4111506</v>
      </c>
      <c r="D169" s="7">
        <v>86870</v>
      </c>
      <c r="E169" s="8">
        <v>14350</v>
      </c>
      <c r="F169" s="98">
        <v>0.31</v>
      </c>
      <c r="G169" s="8">
        <v>16966</v>
      </c>
      <c r="H169" s="98">
        <v>0.3</v>
      </c>
      <c r="I169" s="99">
        <v>18.23</v>
      </c>
      <c r="J169" s="9"/>
    </row>
    <row r="170" spans="1:10">
      <c r="A170" s="3" t="s">
        <v>166</v>
      </c>
      <c r="B170" s="11" t="s">
        <v>29</v>
      </c>
      <c r="C170" s="7">
        <v>4111555</v>
      </c>
      <c r="D170" s="7">
        <v>87525</v>
      </c>
      <c r="E170" s="8">
        <v>3217</v>
      </c>
      <c r="F170" s="98">
        <v>7.0000000000000007E-2</v>
      </c>
      <c r="G170" s="8">
        <v>3858</v>
      </c>
      <c r="H170" s="98">
        <v>7.0000000000000007E-2</v>
      </c>
      <c r="I170" s="99">
        <v>19.93</v>
      </c>
      <c r="J170" s="9"/>
    </row>
    <row r="171" spans="1:10">
      <c r="A171" s="3" t="s">
        <v>347</v>
      </c>
      <c r="B171" s="6" t="s">
        <v>11</v>
      </c>
      <c r="C171" s="7">
        <v>4111605</v>
      </c>
      <c r="D171" s="7">
        <v>87130</v>
      </c>
      <c r="E171" s="8">
        <v>1515</v>
      </c>
      <c r="F171" s="98">
        <v>0.03</v>
      </c>
      <c r="G171" s="8">
        <v>1294</v>
      </c>
      <c r="H171" s="98">
        <v>0.02</v>
      </c>
      <c r="I171" s="99">
        <v>-14.59</v>
      </c>
      <c r="J171" s="9"/>
    </row>
    <row r="172" spans="1:10">
      <c r="A172" s="3" t="s">
        <v>395</v>
      </c>
      <c r="B172" s="11" t="s">
        <v>63</v>
      </c>
      <c r="C172" s="7">
        <v>4111704</v>
      </c>
      <c r="D172" s="7">
        <v>86580</v>
      </c>
      <c r="E172" s="8">
        <v>2167</v>
      </c>
      <c r="F172" s="98">
        <v>0.05</v>
      </c>
      <c r="G172" s="8">
        <v>2760</v>
      </c>
      <c r="H172" s="98">
        <v>0.05</v>
      </c>
      <c r="I172" s="99">
        <v>27.37</v>
      </c>
      <c r="J172" s="9"/>
    </row>
    <row r="173" spans="1:10">
      <c r="A173" s="3" t="s">
        <v>75</v>
      </c>
      <c r="B173" s="11" t="s">
        <v>63</v>
      </c>
      <c r="C173" s="7">
        <v>4111803</v>
      </c>
      <c r="D173" s="7">
        <v>86400</v>
      </c>
      <c r="E173" s="8">
        <v>18618</v>
      </c>
      <c r="F173" s="98">
        <v>0.4</v>
      </c>
      <c r="G173" s="8">
        <v>19561</v>
      </c>
      <c r="H173" s="98">
        <v>0.35</v>
      </c>
      <c r="I173" s="99">
        <v>5.0599999999999996</v>
      </c>
      <c r="J173" s="9"/>
    </row>
    <row r="174" spans="1:10">
      <c r="A174" s="3" t="s">
        <v>86</v>
      </c>
      <c r="B174" s="6" t="s">
        <v>11</v>
      </c>
      <c r="C174" s="7">
        <v>4111902</v>
      </c>
      <c r="D174" s="7">
        <v>86610</v>
      </c>
      <c r="E174" s="8">
        <v>5317</v>
      </c>
      <c r="F174" s="98">
        <v>0.11</v>
      </c>
      <c r="G174" s="8">
        <v>6703</v>
      </c>
      <c r="H174" s="98">
        <v>0.12</v>
      </c>
      <c r="I174" s="99">
        <v>26.07</v>
      </c>
      <c r="J174" s="9"/>
    </row>
    <row r="175" spans="1:10">
      <c r="A175" s="3" t="s">
        <v>44</v>
      </c>
      <c r="B175" s="11" t="s">
        <v>23</v>
      </c>
      <c r="C175" s="7">
        <v>4112009</v>
      </c>
      <c r="D175" s="7">
        <v>84200</v>
      </c>
      <c r="E175" s="8">
        <v>12445</v>
      </c>
      <c r="F175" s="98">
        <v>0.27</v>
      </c>
      <c r="G175" s="8">
        <v>14440</v>
      </c>
      <c r="H175" s="98">
        <v>0.26</v>
      </c>
      <c r="I175" s="99">
        <v>16.03</v>
      </c>
      <c r="J175" s="9"/>
    </row>
    <row r="176" spans="1:10">
      <c r="A176" s="3" t="s">
        <v>108</v>
      </c>
      <c r="B176" s="6" t="s">
        <v>11</v>
      </c>
      <c r="C176" s="7">
        <v>4112108</v>
      </c>
      <c r="D176" s="7">
        <v>86900</v>
      </c>
      <c r="E176" s="8">
        <v>10126</v>
      </c>
      <c r="F176" s="98">
        <v>0.22</v>
      </c>
      <c r="G176" s="8">
        <v>11410</v>
      </c>
      <c r="H176" s="98">
        <v>0.2</v>
      </c>
      <c r="I176" s="99">
        <v>12.68</v>
      </c>
      <c r="J176" s="9"/>
    </row>
    <row r="177" spans="1:10">
      <c r="A177" s="3" t="s">
        <v>253</v>
      </c>
      <c r="B177" s="11" t="s">
        <v>21</v>
      </c>
      <c r="C177" s="7">
        <v>4112207</v>
      </c>
      <c r="D177" s="7">
        <v>87380</v>
      </c>
      <c r="E177" s="8">
        <v>3544</v>
      </c>
      <c r="F177" s="98">
        <v>0.08</v>
      </c>
      <c r="G177" s="8">
        <v>3040</v>
      </c>
      <c r="H177" s="98">
        <v>0.05</v>
      </c>
      <c r="I177" s="99">
        <v>-14.22</v>
      </c>
      <c r="J177" s="9"/>
    </row>
    <row r="178" spans="1:10">
      <c r="A178" s="3" t="s">
        <v>377</v>
      </c>
      <c r="B178" s="11" t="s">
        <v>63</v>
      </c>
      <c r="C178" s="7">
        <v>4112306</v>
      </c>
      <c r="D178" s="7">
        <v>86585</v>
      </c>
      <c r="E178" s="8">
        <v>2501</v>
      </c>
      <c r="F178" s="98">
        <v>0.05</v>
      </c>
      <c r="G178" s="8">
        <v>2746</v>
      </c>
      <c r="H178" s="98">
        <v>0.05</v>
      </c>
      <c r="I178" s="99">
        <v>9.8000000000000007</v>
      </c>
      <c r="J178" s="9"/>
    </row>
    <row r="179" spans="1:10">
      <c r="A179" s="3" t="s">
        <v>214</v>
      </c>
      <c r="B179" s="11" t="s">
        <v>29</v>
      </c>
      <c r="C179" s="7">
        <v>4112405</v>
      </c>
      <c r="D179" s="7">
        <v>87225</v>
      </c>
      <c r="E179" s="8">
        <v>4563</v>
      </c>
      <c r="F179" s="98">
        <v>0.1</v>
      </c>
      <c r="G179" s="8">
        <v>4922</v>
      </c>
      <c r="H179" s="98">
        <v>0.09</v>
      </c>
      <c r="I179" s="99">
        <v>7.87</v>
      </c>
      <c r="J179" s="9"/>
    </row>
    <row r="180" spans="1:10">
      <c r="A180" s="3" t="s">
        <v>254</v>
      </c>
      <c r="B180" s="11" t="s">
        <v>21</v>
      </c>
      <c r="C180" s="7">
        <v>4112504</v>
      </c>
      <c r="D180" s="7">
        <v>86860</v>
      </c>
      <c r="E180" s="8">
        <v>6488</v>
      </c>
      <c r="F180" s="98">
        <v>0.14000000000000001</v>
      </c>
      <c r="G180" s="8">
        <v>5951</v>
      </c>
      <c r="H180" s="98">
        <v>0.11</v>
      </c>
      <c r="I180" s="99">
        <v>-8.2799999999999994</v>
      </c>
      <c r="J180" s="9"/>
    </row>
    <row r="181" spans="1:10">
      <c r="A181" s="3" t="s">
        <v>406</v>
      </c>
      <c r="B181" s="6" t="s">
        <v>11</v>
      </c>
      <c r="C181" s="7">
        <v>4112603</v>
      </c>
      <c r="D181" s="7">
        <v>87690</v>
      </c>
      <c r="E181" s="8">
        <v>559</v>
      </c>
      <c r="F181" s="98">
        <v>0.01</v>
      </c>
      <c r="G181" s="8">
        <v>602</v>
      </c>
      <c r="H181" s="98">
        <v>0.01</v>
      </c>
      <c r="I181" s="99">
        <v>7.69</v>
      </c>
      <c r="J181" s="9"/>
    </row>
    <row r="182" spans="1:10">
      <c r="A182" s="3" t="s">
        <v>272</v>
      </c>
      <c r="B182" s="6" t="s">
        <v>11</v>
      </c>
      <c r="C182" s="7">
        <v>4112702</v>
      </c>
      <c r="D182" s="7">
        <v>86210</v>
      </c>
      <c r="E182" s="8">
        <v>5110</v>
      </c>
      <c r="F182" s="98">
        <v>0.11</v>
      </c>
      <c r="G182" s="8">
        <v>5411</v>
      </c>
      <c r="H182" s="98">
        <v>0.1</v>
      </c>
      <c r="I182" s="99">
        <v>5.89</v>
      </c>
      <c r="J182" s="9"/>
    </row>
    <row r="183" spans="1:10">
      <c r="A183" s="3" t="s">
        <v>196</v>
      </c>
      <c r="B183" s="6" t="s">
        <v>15</v>
      </c>
      <c r="C183" s="7">
        <v>4112751</v>
      </c>
      <c r="D183" s="7">
        <v>85835</v>
      </c>
      <c r="E183" s="8">
        <v>5270</v>
      </c>
      <c r="F183" s="98">
        <v>0.11</v>
      </c>
      <c r="G183" s="8">
        <v>4993</v>
      </c>
      <c r="H183" s="98">
        <v>0.09</v>
      </c>
      <c r="I183" s="99">
        <v>-5.26</v>
      </c>
      <c r="J183" s="9"/>
    </row>
    <row r="184" spans="1:10">
      <c r="A184" s="3" t="s">
        <v>129</v>
      </c>
      <c r="B184" s="11" t="s">
        <v>63</v>
      </c>
      <c r="C184" s="7">
        <v>4112801</v>
      </c>
      <c r="D184" s="7">
        <v>86550</v>
      </c>
      <c r="E184" s="8">
        <v>4899</v>
      </c>
      <c r="F184" s="98">
        <v>0.11</v>
      </c>
      <c r="G184" s="8">
        <v>5769</v>
      </c>
      <c r="H184" s="98">
        <v>0.1</v>
      </c>
      <c r="I184" s="99">
        <v>17.760000000000002</v>
      </c>
      <c r="J184" s="9"/>
    </row>
    <row r="185" spans="1:10">
      <c r="A185" s="3" t="s">
        <v>400</v>
      </c>
      <c r="B185" s="11" t="s">
        <v>63</v>
      </c>
      <c r="C185" s="7">
        <v>4112900</v>
      </c>
      <c r="D185" s="7">
        <v>86470</v>
      </c>
      <c r="E185" s="8">
        <v>1484</v>
      </c>
      <c r="F185" s="98">
        <v>0.03</v>
      </c>
      <c r="G185" s="8">
        <v>1705</v>
      </c>
      <c r="H185" s="98">
        <v>0.03</v>
      </c>
      <c r="I185" s="99">
        <v>14.89</v>
      </c>
      <c r="J185" s="9"/>
    </row>
    <row r="186" spans="1:10">
      <c r="A186" s="3" t="s">
        <v>162</v>
      </c>
      <c r="B186" s="11" t="s">
        <v>21</v>
      </c>
      <c r="C186" s="7">
        <v>4112959</v>
      </c>
      <c r="D186" s="7">
        <v>87355</v>
      </c>
      <c r="E186" s="8">
        <v>3571</v>
      </c>
      <c r="F186" s="98">
        <v>0.08</v>
      </c>
      <c r="G186" s="8">
        <v>3888</v>
      </c>
      <c r="H186" s="98">
        <v>7.0000000000000007E-2</v>
      </c>
      <c r="I186" s="99">
        <v>8.8800000000000008</v>
      </c>
      <c r="J186" s="9"/>
    </row>
    <row r="187" spans="1:10">
      <c r="A187" s="3" t="s">
        <v>151</v>
      </c>
      <c r="B187" s="11" t="s">
        <v>29</v>
      </c>
      <c r="C187" s="7">
        <v>4113007</v>
      </c>
      <c r="D187" s="7">
        <v>87230</v>
      </c>
      <c r="E187" s="8">
        <v>3137</v>
      </c>
      <c r="F187" s="98">
        <v>7.0000000000000007E-2</v>
      </c>
      <c r="G187" s="8">
        <v>3456</v>
      </c>
      <c r="H187" s="98">
        <v>0.06</v>
      </c>
      <c r="I187" s="99">
        <v>10.17</v>
      </c>
      <c r="J187" s="9"/>
    </row>
    <row r="188" spans="1:10">
      <c r="A188" s="3" t="s">
        <v>330</v>
      </c>
      <c r="B188" s="6" t="s">
        <v>11</v>
      </c>
      <c r="C188" s="7">
        <v>4113106</v>
      </c>
      <c r="D188" s="7">
        <v>86920</v>
      </c>
      <c r="E188" s="8">
        <v>2558</v>
      </c>
      <c r="F188" s="98">
        <v>0.05</v>
      </c>
      <c r="G188" s="8">
        <v>2325</v>
      </c>
      <c r="H188" s="98">
        <v>0.04</v>
      </c>
      <c r="I188" s="99">
        <v>-9.11</v>
      </c>
      <c r="J188" s="9"/>
    </row>
    <row r="189" spans="1:10">
      <c r="A189" s="3" t="s">
        <v>50</v>
      </c>
      <c r="B189" s="6" t="s">
        <v>7</v>
      </c>
      <c r="C189" s="7">
        <v>4113205</v>
      </c>
      <c r="D189" s="7">
        <v>83750</v>
      </c>
      <c r="E189" s="8">
        <v>19818</v>
      </c>
      <c r="F189" s="98">
        <v>0.43</v>
      </c>
      <c r="G189" s="8">
        <v>22493</v>
      </c>
      <c r="H189" s="98">
        <v>0.4</v>
      </c>
      <c r="I189" s="99">
        <v>13.5</v>
      </c>
      <c r="J189" s="9"/>
    </row>
    <row r="190" spans="1:10">
      <c r="A190" s="3" t="s">
        <v>388</v>
      </c>
      <c r="B190" s="11" t="s">
        <v>21</v>
      </c>
      <c r="C190" s="7">
        <v>4113254</v>
      </c>
      <c r="D190" s="7">
        <v>85275</v>
      </c>
      <c r="E190" s="8">
        <v>2778</v>
      </c>
      <c r="F190" s="98">
        <v>0.06</v>
      </c>
      <c r="G190" s="8">
        <v>3005</v>
      </c>
      <c r="H190" s="98">
        <v>0.05</v>
      </c>
      <c r="I190" s="99">
        <v>8.17</v>
      </c>
      <c r="J190" s="9"/>
    </row>
    <row r="191" spans="1:10">
      <c r="A191" s="3" t="s">
        <v>135</v>
      </c>
      <c r="B191" s="11" t="s">
        <v>21</v>
      </c>
      <c r="C191" s="7">
        <v>4113304</v>
      </c>
      <c r="D191" s="7">
        <v>85300</v>
      </c>
      <c r="E191" s="8">
        <v>13091</v>
      </c>
      <c r="F191" s="98">
        <v>0.28000000000000003</v>
      </c>
      <c r="G191" s="8">
        <v>15451</v>
      </c>
      <c r="H191" s="98">
        <v>0.28000000000000003</v>
      </c>
      <c r="I191" s="99">
        <v>18.03</v>
      </c>
      <c r="J191" s="9"/>
    </row>
    <row r="192" spans="1:10">
      <c r="A192" s="3" t="s">
        <v>298</v>
      </c>
      <c r="B192" s="6" t="s">
        <v>11</v>
      </c>
      <c r="C192" s="7">
        <v>4113403</v>
      </c>
      <c r="D192" s="7">
        <v>86330</v>
      </c>
      <c r="E192" s="8">
        <v>2019</v>
      </c>
      <c r="F192" s="98">
        <v>0.04</v>
      </c>
      <c r="G192" s="8">
        <v>1922</v>
      </c>
      <c r="H192" s="98">
        <v>0.03</v>
      </c>
      <c r="I192" s="99">
        <v>-4.8</v>
      </c>
      <c r="J192" s="9"/>
    </row>
    <row r="193" spans="1:10">
      <c r="A193" s="3" t="s">
        <v>372</v>
      </c>
      <c r="B193" s="11" t="s">
        <v>21</v>
      </c>
      <c r="C193" s="7">
        <v>4113429</v>
      </c>
      <c r="D193" s="7">
        <v>86865</v>
      </c>
      <c r="E193" s="8">
        <v>2631</v>
      </c>
      <c r="F193" s="98">
        <v>0.06</v>
      </c>
      <c r="G193" s="8">
        <v>1931</v>
      </c>
      <c r="H193" s="98">
        <v>0.03</v>
      </c>
      <c r="I193" s="99">
        <v>-26.61</v>
      </c>
      <c r="J193" s="9"/>
    </row>
    <row r="194" spans="1:10">
      <c r="A194" s="3" t="s">
        <v>337</v>
      </c>
      <c r="B194" s="6" t="s">
        <v>15</v>
      </c>
      <c r="C194" s="7">
        <v>4113452</v>
      </c>
      <c r="D194" s="7">
        <v>85826</v>
      </c>
      <c r="E194" s="8">
        <v>3191</v>
      </c>
      <c r="F194" s="98">
        <v>7.0000000000000007E-2</v>
      </c>
      <c r="G194" s="8">
        <v>2200</v>
      </c>
      <c r="H194" s="98">
        <v>0.04</v>
      </c>
      <c r="I194" s="99">
        <v>-31.06</v>
      </c>
      <c r="J194" s="9"/>
    </row>
    <row r="195" spans="1:10">
      <c r="A195" s="3" t="s">
        <v>163</v>
      </c>
      <c r="B195" s="11" t="s">
        <v>29</v>
      </c>
      <c r="C195" s="7">
        <v>4113502</v>
      </c>
      <c r="D195" s="7">
        <v>87900</v>
      </c>
      <c r="E195" s="8">
        <v>9355</v>
      </c>
      <c r="F195" s="98">
        <v>0.2</v>
      </c>
      <c r="G195" s="8">
        <v>11741</v>
      </c>
      <c r="H195" s="98">
        <v>0.21</v>
      </c>
      <c r="I195" s="99">
        <v>25.51</v>
      </c>
      <c r="J195" s="9"/>
    </row>
    <row r="196" spans="1:10">
      <c r="A196" s="3" t="s">
        <v>227</v>
      </c>
      <c r="B196" s="6" t="s">
        <v>11</v>
      </c>
      <c r="C196" s="7">
        <v>4113601</v>
      </c>
      <c r="D196" s="7">
        <v>86790</v>
      </c>
      <c r="E196" s="8">
        <v>2194</v>
      </c>
      <c r="F196" s="98">
        <v>0.05</v>
      </c>
      <c r="G196" s="8">
        <v>2524</v>
      </c>
      <c r="H196" s="98">
        <v>0.05</v>
      </c>
      <c r="I196" s="99">
        <v>15.04</v>
      </c>
      <c r="J196" s="9"/>
    </row>
    <row r="197" spans="1:10">
      <c r="A197" s="3" t="s">
        <v>10</v>
      </c>
      <c r="B197" s="6" t="s">
        <v>11</v>
      </c>
      <c r="C197" s="7">
        <v>4113700</v>
      </c>
      <c r="D197" s="7">
        <v>86000</v>
      </c>
      <c r="E197" s="8">
        <v>231144</v>
      </c>
      <c r="F197" s="98">
        <v>4.97</v>
      </c>
      <c r="G197" s="8">
        <v>275978</v>
      </c>
      <c r="H197" s="98">
        <v>4.9400000000000004</v>
      </c>
      <c r="I197" s="99">
        <v>19.399999999999999</v>
      </c>
      <c r="J197" s="9"/>
    </row>
    <row r="198" spans="1:10">
      <c r="A198" s="3" t="s">
        <v>134</v>
      </c>
      <c r="B198" s="11" t="s">
        <v>21</v>
      </c>
      <c r="C198" s="7">
        <v>4113734</v>
      </c>
      <c r="D198" s="7">
        <v>87290</v>
      </c>
      <c r="E198" s="8">
        <v>3111</v>
      </c>
      <c r="F198" s="98">
        <v>7.0000000000000007E-2</v>
      </c>
      <c r="G198" s="8">
        <v>3434</v>
      </c>
      <c r="H198" s="98">
        <v>0.06</v>
      </c>
      <c r="I198" s="99">
        <v>10.38</v>
      </c>
      <c r="J198" s="9"/>
    </row>
    <row r="199" spans="1:10">
      <c r="A199" s="3" t="s">
        <v>380</v>
      </c>
      <c r="B199" s="11" t="s">
        <v>21</v>
      </c>
      <c r="C199" s="7">
        <v>4113759</v>
      </c>
      <c r="D199" s="7">
        <v>86935</v>
      </c>
      <c r="E199" s="8">
        <v>2920</v>
      </c>
      <c r="F199" s="98">
        <v>0.06</v>
      </c>
      <c r="G199" s="8">
        <v>2658</v>
      </c>
      <c r="H199" s="98">
        <v>0.05</v>
      </c>
      <c r="I199" s="99">
        <v>-8.9700000000000006</v>
      </c>
      <c r="J199" s="9"/>
    </row>
    <row r="200" spans="1:10">
      <c r="A200" s="3" t="s">
        <v>304</v>
      </c>
      <c r="B200" s="6" t="s">
        <v>11</v>
      </c>
      <c r="C200" s="7">
        <v>4113809</v>
      </c>
      <c r="D200" s="7">
        <v>86635</v>
      </c>
      <c r="E200" s="8">
        <v>2047</v>
      </c>
      <c r="F200" s="98">
        <v>0.04</v>
      </c>
      <c r="G200" s="8">
        <v>2477</v>
      </c>
      <c r="H200" s="98">
        <v>0.04</v>
      </c>
      <c r="I200" s="99">
        <v>21.01</v>
      </c>
      <c r="J200" s="9"/>
    </row>
    <row r="201" spans="1:10">
      <c r="A201" s="3" t="s">
        <v>123</v>
      </c>
      <c r="B201" s="11" t="s">
        <v>21</v>
      </c>
      <c r="C201" s="7">
        <v>4113908</v>
      </c>
      <c r="D201" s="7">
        <v>84570</v>
      </c>
      <c r="E201" s="8">
        <v>6300</v>
      </c>
      <c r="F201" s="98">
        <v>0.14000000000000001</v>
      </c>
      <c r="G201" s="8">
        <v>6831</v>
      </c>
      <c r="H201" s="98">
        <v>0.12</v>
      </c>
      <c r="I201" s="99">
        <v>8.43</v>
      </c>
      <c r="J201" s="9"/>
    </row>
    <row r="202" spans="1:10">
      <c r="A202" s="3" t="s">
        <v>85</v>
      </c>
      <c r="B202" s="11" t="s">
        <v>21</v>
      </c>
      <c r="C202" s="7">
        <v>4114005</v>
      </c>
      <c r="D202" s="7">
        <v>87340</v>
      </c>
      <c r="E202" s="8">
        <v>6364</v>
      </c>
      <c r="F202" s="98">
        <v>0.14000000000000001</v>
      </c>
      <c r="G202" s="8">
        <v>6773</v>
      </c>
      <c r="H202" s="98">
        <v>0.12</v>
      </c>
      <c r="I202" s="99">
        <v>6.43</v>
      </c>
      <c r="J202" s="9"/>
    </row>
    <row r="203" spans="1:10">
      <c r="A203" s="3" t="s">
        <v>130</v>
      </c>
      <c r="B203" s="6" t="s">
        <v>11</v>
      </c>
      <c r="C203" s="7">
        <v>4114104</v>
      </c>
      <c r="D203" s="7">
        <v>87160</v>
      </c>
      <c r="E203" s="8">
        <v>7739</v>
      </c>
      <c r="F203" s="98">
        <v>0.17</v>
      </c>
      <c r="G203" s="8">
        <v>10602</v>
      </c>
      <c r="H203" s="98">
        <v>0.19</v>
      </c>
      <c r="I203" s="99">
        <v>36.99</v>
      </c>
      <c r="J203" s="9"/>
    </row>
    <row r="204" spans="1:10">
      <c r="A204" s="3" t="s">
        <v>72</v>
      </c>
      <c r="B204" s="6" t="s">
        <v>11</v>
      </c>
      <c r="C204" s="7">
        <v>4114203</v>
      </c>
      <c r="D204" s="7">
        <v>86975</v>
      </c>
      <c r="E204" s="8">
        <v>16246</v>
      </c>
      <c r="F204" s="98">
        <v>0.35</v>
      </c>
      <c r="G204" s="8">
        <v>18290</v>
      </c>
      <c r="H204" s="98">
        <v>0.33</v>
      </c>
      <c r="I204" s="99">
        <v>12.58</v>
      </c>
      <c r="J204" s="9"/>
    </row>
    <row r="205" spans="1:10">
      <c r="A205" s="3" t="s">
        <v>128</v>
      </c>
      <c r="B205" s="6" t="s">
        <v>7</v>
      </c>
      <c r="C205" s="7">
        <v>4114302</v>
      </c>
      <c r="D205" s="7">
        <v>83800</v>
      </c>
      <c r="E205" s="8">
        <v>7364</v>
      </c>
      <c r="F205" s="98">
        <v>0.16</v>
      </c>
      <c r="G205" s="8">
        <v>11712</v>
      </c>
      <c r="H205" s="98">
        <v>0.21</v>
      </c>
      <c r="I205" s="99">
        <v>59.04</v>
      </c>
      <c r="J205" s="9"/>
    </row>
    <row r="206" spans="1:10">
      <c r="A206" s="3" t="s">
        <v>365</v>
      </c>
      <c r="B206" s="11" t="s">
        <v>31</v>
      </c>
      <c r="C206" s="7">
        <v>4114351</v>
      </c>
      <c r="D206" s="7">
        <v>85628</v>
      </c>
      <c r="E206" s="8">
        <v>2116</v>
      </c>
      <c r="F206" s="98">
        <v>0.05</v>
      </c>
      <c r="G206" s="8">
        <v>1737</v>
      </c>
      <c r="H206" s="98">
        <v>0.03</v>
      </c>
      <c r="I206" s="99">
        <v>-17.91</v>
      </c>
      <c r="J206" s="9"/>
    </row>
    <row r="207" spans="1:10">
      <c r="A207" s="3" t="s">
        <v>45</v>
      </c>
      <c r="B207" s="11" t="s">
        <v>21</v>
      </c>
      <c r="C207" s="7">
        <v>4114401</v>
      </c>
      <c r="D207" s="7">
        <v>85540</v>
      </c>
      <c r="E207" s="8">
        <v>6842</v>
      </c>
      <c r="F207" s="98">
        <v>0.15</v>
      </c>
      <c r="G207" s="8">
        <v>8508</v>
      </c>
      <c r="H207" s="98">
        <v>0.15</v>
      </c>
      <c r="I207" s="99">
        <v>24.35</v>
      </c>
      <c r="J207" s="9"/>
    </row>
    <row r="208" spans="1:10">
      <c r="A208" s="3" t="s">
        <v>111</v>
      </c>
      <c r="B208" s="11" t="s">
        <v>21</v>
      </c>
      <c r="C208" s="7">
        <v>4114500</v>
      </c>
      <c r="D208" s="7">
        <v>85260</v>
      </c>
      <c r="E208" s="8">
        <v>5743</v>
      </c>
      <c r="F208" s="98">
        <v>0.12</v>
      </c>
      <c r="G208" s="8">
        <v>7716</v>
      </c>
      <c r="H208" s="98">
        <v>0.14000000000000001</v>
      </c>
      <c r="I208" s="99">
        <v>34.35</v>
      </c>
      <c r="J208" s="9"/>
    </row>
    <row r="209" spans="1:10">
      <c r="A209" s="3" t="s">
        <v>39</v>
      </c>
      <c r="B209" s="6" t="s">
        <v>15</v>
      </c>
      <c r="C209" s="7">
        <v>4114609</v>
      </c>
      <c r="D209" s="7">
        <v>85960</v>
      </c>
      <c r="E209" s="8">
        <v>23445</v>
      </c>
      <c r="F209" s="98">
        <v>0.5</v>
      </c>
      <c r="G209" s="8">
        <v>27560</v>
      </c>
      <c r="H209" s="98">
        <v>0.49</v>
      </c>
      <c r="I209" s="99">
        <v>17.55</v>
      </c>
      <c r="J209" s="9"/>
    </row>
    <row r="210" spans="1:10">
      <c r="A210" s="3" t="s">
        <v>354</v>
      </c>
      <c r="B210" s="11" t="s">
        <v>29</v>
      </c>
      <c r="C210" s="7">
        <v>4114708</v>
      </c>
      <c r="D210" s="7">
        <v>87480</v>
      </c>
      <c r="E210" s="8">
        <v>2743</v>
      </c>
      <c r="F210" s="98">
        <v>0.06</v>
      </c>
      <c r="G210" s="8">
        <v>3158</v>
      </c>
      <c r="H210" s="98">
        <v>0.06</v>
      </c>
      <c r="I210" s="99">
        <v>15.13</v>
      </c>
      <c r="J210" s="9"/>
    </row>
    <row r="211" spans="1:10">
      <c r="A211" s="3" t="s">
        <v>67</v>
      </c>
      <c r="B211" s="6" t="s">
        <v>11</v>
      </c>
      <c r="C211" s="7">
        <v>4114807</v>
      </c>
      <c r="D211" s="7">
        <v>86990</v>
      </c>
      <c r="E211" s="8">
        <v>15238</v>
      </c>
      <c r="F211" s="98">
        <v>0.33</v>
      </c>
      <c r="G211" s="8">
        <v>17889</v>
      </c>
      <c r="H211" s="98">
        <v>0.32</v>
      </c>
      <c r="I211" s="99">
        <v>17.399999999999999</v>
      </c>
      <c r="J211" s="9"/>
    </row>
    <row r="212" spans="1:10">
      <c r="A212" s="3" t="s">
        <v>190</v>
      </c>
      <c r="B212" s="6" t="s">
        <v>11</v>
      </c>
      <c r="C212" s="7">
        <v>4114906</v>
      </c>
      <c r="D212" s="7">
        <v>86825</v>
      </c>
      <c r="E212" s="8">
        <v>3956</v>
      </c>
      <c r="F212" s="98">
        <v>0.09</v>
      </c>
      <c r="G212" s="8">
        <v>4345</v>
      </c>
      <c r="H212" s="98">
        <v>0.08</v>
      </c>
      <c r="I212" s="99">
        <v>9.83</v>
      </c>
      <c r="J212" s="9"/>
    </row>
    <row r="213" spans="1:10">
      <c r="A213" s="3" t="s">
        <v>374</v>
      </c>
      <c r="B213" s="11" t="s">
        <v>29</v>
      </c>
      <c r="C213" s="7">
        <v>4115002</v>
      </c>
      <c r="D213" s="7">
        <v>87960</v>
      </c>
      <c r="E213" s="8">
        <v>3261</v>
      </c>
      <c r="F213" s="98">
        <v>7.0000000000000007E-2</v>
      </c>
      <c r="G213" s="8">
        <v>3500</v>
      </c>
      <c r="H213" s="98">
        <v>0.06</v>
      </c>
      <c r="I213" s="99">
        <v>7.33</v>
      </c>
      <c r="J213" s="9"/>
    </row>
    <row r="214" spans="1:10">
      <c r="A214" s="3" t="s">
        <v>242</v>
      </c>
      <c r="B214" s="11" t="s">
        <v>29</v>
      </c>
      <c r="C214" s="7">
        <v>4115101</v>
      </c>
      <c r="D214" s="7">
        <v>87470</v>
      </c>
      <c r="E214" s="8">
        <v>4502</v>
      </c>
      <c r="F214" s="98">
        <v>0.1</v>
      </c>
      <c r="G214" s="8">
        <v>4621</v>
      </c>
      <c r="H214" s="98">
        <v>0.08</v>
      </c>
      <c r="I214" s="99">
        <v>2.64</v>
      </c>
      <c r="J214" s="9"/>
    </row>
    <row r="215" spans="1:10">
      <c r="A215" s="3" t="s">
        <v>12</v>
      </c>
      <c r="B215" s="6" t="s">
        <v>11</v>
      </c>
      <c r="C215" s="7">
        <v>4115200</v>
      </c>
      <c r="D215" s="7">
        <v>87000</v>
      </c>
      <c r="E215" s="8">
        <v>151652</v>
      </c>
      <c r="F215" s="98">
        <v>3.26</v>
      </c>
      <c r="G215" s="8">
        <v>204301</v>
      </c>
      <c r="H215" s="98">
        <v>3.66</v>
      </c>
      <c r="I215" s="99">
        <v>34.72</v>
      </c>
      <c r="J215" s="9"/>
    </row>
    <row r="216" spans="1:10">
      <c r="A216" s="3" t="s">
        <v>239</v>
      </c>
      <c r="B216" s="11" t="s">
        <v>31</v>
      </c>
      <c r="C216" s="7">
        <v>4115309</v>
      </c>
      <c r="D216" s="7">
        <v>85525</v>
      </c>
      <c r="E216" s="8">
        <v>2961</v>
      </c>
      <c r="F216" s="98">
        <v>0.06</v>
      </c>
      <c r="G216" s="8">
        <v>3385</v>
      </c>
      <c r="H216" s="98">
        <v>0.06</v>
      </c>
      <c r="I216" s="99">
        <v>14.32</v>
      </c>
      <c r="J216" s="9"/>
    </row>
    <row r="217" spans="1:10">
      <c r="A217" s="3" t="s">
        <v>96</v>
      </c>
      <c r="B217" s="6" t="s">
        <v>15</v>
      </c>
      <c r="C217" s="7">
        <v>4115358</v>
      </c>
      <c r="D217" s="7">
        <v>85955</v>
      </c>
      <c r="E217" s="8">
        <v>3148</v>
      </c>
      <c r="F217" s="98">
        <v>7.0000000000000007E-2</v>
      </c>
      <c r="G217" s="8">
        <v>3590</v>
      </c>
      <c r="H217" s="98">
        <v>0.06</v>
      </c>
      <c r="I217" s="99">
        <v>14.04</v>
      </c>
      <c r="J217" s="9"/>
    </row>
    <row r="218" spans="1:10">
      <c r="A218" s="3" t="s">
        <v>146</v>
      </c>
      <c r="B218" s="11" t="s">
        <v>31</v>
      </c>
      <c r="C218" s="7">
        <v>4115408</v>
      </c>
      <c r="D218" s="7">
        <v>85615</v>
      </c>
      <c r="E218" s="8">
        <v>7414</v>
      </c>
      <c r="F218" s="98">
        <v>0.16</v>
      </c>
      <c r="G218" s="8">
        <v>8333</v>
      </c>
      <c r="H218" s="98">
        <v>0.15</v>
      </c>
      <c r="I218" s="99">
        <v>12.4</v>
      </c>
      <c r="J218" s="9"/>
    </row>
    <row r="219" spans="1:10">
      <c r="A219" s="3" t="s">
        <v>387</v>
      </c>
      <c r="B219" s="11" t="s">
        <v>21</v>
      </c>
      <c r="C219" s="7">
        <v>4115457</v>
      </c>
      <c r="D219" s="7">
        <v>85168</v>
      </c>
      <c r="E219" s="8">
        <v>3205</v>
      </c>
      <c r="F219" s="98">
        <v>7.0000000000000007E-2</v>
      </c>
      <c r="G219" s="8">
        <v>3004</v>
      </c>
      <c r="H219" s="98">
        <v>0.05</v>
      </c>
      <c r="I219" s="99">
        <v>-6.27</v>
      </c>
      <c r="J219" s="9"/>
    </row>
    <row r="220" spans="1:10">
      <c r="A220" s="3" t="s">
        <v>384</v>
      </c>
      <c r="B220" s="6" t="s">
        <v>11</v>
      </c>
      <c r="C220" s="7">
        <v>4115507</v>
      </c>
      <c r="D220" s="7">
        <v>86910</v>
      </c>
      <c r="E220" s="8">
        <v>2369</v>
      </c>
      <c r="F220" s="98">
        <v>0.05</v>
      </c>
      <c r="G220" s="8">
        <v>2766</v>
      </c>
      <c r="H220" s="98">
        <v>0.05</v>
      </c>
      <c r="I220" s="99">
        <v>16.760000000000002</v>
      </c>
      <c r="J220" s="9"/>
    </row>
    <row r="221" spans="1:10">
      <c r="A221" s="3" t="s">
        <v>66</v>
      </c>
      <c r="B221" s="6" t="s">
        <v>15</v>
      </c>
      <c r="C221" s="7">
        <v>4115606</v>
      </c>
      <c r="D221" s="7">
        <v>85887</v>
      </c>
      <c r="E221" s="8">
        <v>7229</v>
      </c>
      <c r="F221" s="98">
        <v>0.16</v>
      </c>
      <c r="G221" s="8">
        <v>9008</v>
      </c>
      <c r="H221" s="98">
        <v>0.16</v>
      </c>
      <c r="I221" s="99">
        <v>24.61</v>
      </c>
      <c r="J221" s="9"/>
    </row>
    <row r="222" spans="1:10">
      <c r="A222" s="3" t="s">
        <v>230</v>
      </c>
      <c r="B222" s="6" t="s">
        <v>7</v>
      </c>
      <c r="C222" s="7">
        <v>4115705</v>
      </c>
      <c r="D222" s="7">
        <v>83260</v>
      </c>
      <c r="E222" s="8">
        <v>11598</v>
      </c>
      <c r="F222" s="98">
        <v>0.25</v>
      </c>
      <c r="G222" s="8">
        <v>15009</v>
      </c>
      <c r="H222" s="98">
        <v>0.27</v>
      </c>
      <c r="I222" s="99">
        <v>29.41</v>
      </c>
      <c r="J222" s="9"/>
    </row>
    <row r="223" spans="1:10">
      <c r="A223" s="3" t="s">
        <v>391</v>
      </c>
      <c r="B223" s="11" t="s">
        <v>21</v>
      </c>
      <c r="C223" s="7">
        <v>4115739</v>
      </c>
      <c r="D223" s="7">
        <v>85240</v>
      </c>
      <c r="E223" s="8">
        <v>2183</v>
      </c>
      <c r="F223" s="98">
        <v>0.05</v>
      </c>
      <c r="G223" s="8">
        <v>2271</v>
      </c>
      <c r="H223" s="98">
        <v>0.04</v>
      </c>
      <c r="I223" s="99">
        <v>4.03</v>
      </c>
      <c r="J223" s="9"/>
    </row>
    <row r="224" spans="1:10">
      <c r="A224" s="3" t="s">
        <v>209</v>
      </c>
      <c r="B224" s="6" t="s">
        <v>11</v>
      </c>
      <c r="C224" s="7">
        <v>4115754</v>
      </c>
      <c r="D224" s="7">
        <v>86828</v>
      </c>
      <c r="E224" s="8">
        <v>2863</v>
      </c>
      <c r="F224" s="98">
        <v>0.06</v>
      </c>
      <c r="G224" s="8">
        <v>3908</v>
      </c>
      <c r="H224" s="98">
        <v>7.0000000000000007E-2</v>
      </c>
      <c r="I224" s="99">
        <v>36.5</v>
      </c>
      <c r="J224" s="9"/>
    </row>
    <row r="225" spans="1:10">
      <c r="A225" s="3" t="s">
        <v>48</v>
      </c>
      <c r="B225" s="6" t="s">
        <v>15</v>
      </c>
      <c r="C225" s="7">
        <v>4115804</v>
      </c>
      <c r="D225" s="7">
        <v>85884</v>
      </c>
      <c r="E225" s="8">
        <v>19545</v>
      </c>
      <c r="F225" s="98">
        <v>0.42</v>
      </c>
      <c r="G225" s="8">
        <v>24774</v>
      </c>
      <c r="H225" s="98">
        <v>0.44</v>
      </c>
      <c r="I225" s="99">
        <v>26.75</v>
      </c>
      <c r="J225" s="9"/>
    </row>
    <row r="226" spans="1:10">
      <c r="A226" s="3" t="s">
        <v>210</v>
      </c>
      <c r="B226" s="6" t="s">
        <v>15</v>
      </c>
      <c r="C226" s="7">
        <v>4115853</v>
      </c>
      <c r="D226" s="7">
        <v>85998</v>
      </c>
      <c r="E226" s="8">
        <v>2816</v>
      </c>
      <c r="F226" s="98">
        <v>0.06</v>
      </c>
      <c r="G226" s="8">
        <v>2990</v>
      </c>
      <c r="H226" s="98">
        <v>0.05</v>
      </c>
      <c r="I226" s="99">
        <v>6.18</v>
      </c>
      <c r="J226" s="9"/>
    </row>
    <row r="227" spans="1:10">
      <c r="A227" s="3" t="s">
        <v>329</v>
      </c>
      <c r="B227" s="11" t="s">
        <v>29</v>
      </c>
      <c r="C227" s="7">
        <v>4115903</v>
      </c>
      <c r="D227" s="7">
        <v>87840</v>
      </c>
      <c r="E227" s="8">
        <v>1092</v>
      </c>
      <c r="F227" s="98">
        <v>0.02</v>
      </c>
      <c r="G227" s="8">
        <v>949</v>
      </c>
      <c r="H227" s="98">
        <v>0.02</v>
      </c>
      <c r="I227" s="99">
        <v>-13.1</v>
      </c>
      <c r="J227" s="9"/>
    </row>
    <row r="228" spans="1:10">
      <c r="A228" s="3" t="s">
        <v>402</v>
      </c>
      <c r="B228" s="6" t="s">
        <v>11</v>
      </c>
      <c r="C228" s="7">
        <v>4116000</v>
      </c>
      <c r="D228" s="7">
        <v>86615</v>
      </c>
      <c r="E228" s="8">
        <v>1112</v>
      </c>
      <c r="F228" s="98">
        <v>0.02</v>
      </c>
      <c r="G228" s="8">
        <v>992</v>
      </c>
      <c r="H228" s="98">
        <v>0.02</v>
      </c>
      <c r="I228" s="99">
        <v>-10.79</v>
      </c>
      <c r="J228" s="9"/>
    </row>
    <row r="229" spans="1:10">
      <c r="A229" s="3" t="s">
        <v>143</v>
      </c>
      <c r="B229" s="6" t="s">
        <v>15</v>
      </c>
      <c r="C229" s="7">
        <v>4116059</v>
      </c>
      <c r="D229" s="7">
        <v>85890</v>
      </c>
      <c r="E229" s="8">
        <v>5476</v>
      </c>
      <c r="F229" s="98">
        <v>0.12</v>
      </c>
      <c r="G229" s="8">
        <v>5714</v>
      </c>
      <c r="H229" s="98">
        <v>0.1</v>
      </c>
      <c r="I229" s="99">
        <v>4.3499999999999996</v>
      </c>
      <c r="J229" s="9"/>
    </row>
    <row r="230" spans="1:10">
      <c r="A230" s="3" t="s">
        <v>213</v>
      </c>
      <c r="B230" s="11" t="s">
        <v>29</v>
      </c>
      <c r="C230" s="7">
        <v>4116109</v>
      </c>
      <c r="D230" s="7">
        <v>87370</v>
      </c>
      <c r="E230" s="8">
        <v>6335</v>
      </c>
      <c r="F230" s="98">
        <v>0.14000000000000001</v>
      </c>
      <c r="G230" s="8">
        <v>6094</v>
      </c>
      <c r="H230" s="98">
        <v>0.11</v>
      </c>
      <c r="I230" s="99">
        <v>-3.8</v>
      </c>
      <c r="J230" s="9"/>
    </row>
    <row r="231" spans="1:10">
      <c r="A231" s="3" t="s">
        <v>325</v>
      </c>
      <c r="B231" s="6" t="s">
        <v>7</v>
      </c>
      <c r="C231" s="7">
        <v>4116208</v>
      </c>
      <c r="D231" s="7">
        <v>83350</v>
      </c>
      <c r="E231" s="8">
        <v>6785</v>
      </c>
      <c r="F231" s="98">
        <v>0.15</v>
      </c>
      <c r="G231" s="8">
        <v>7644</v>
      </c>
      <c r="H231" s="98">
        <v>0.14000000000000001</v>
      </c>
      <c r="I231" s="99">
        <v>12.66</v>
      </c>
      <c r="J231" s="9"/>
    </row>
    <row r="232" spans="1:10">
      <c r="A232" s="3" t="s">
        <v>283</v>
      </c>
      <c r="B232" s="6" t="s">
        <v>11</v>
      </c>
      <c r="C232" s="7">
        <v>4116307</v>
      </c>
      <c r="D232" s="7">
        <v>86760</v>
      </c>
      <c r="E232" s="8">
        <v>1701</v>
      </c>
      <c r="F232" s="98">
        <v>0.04</v>
      </c>
      <c r="G232" s="8">
        <v>2030</v>
      </c>
      <c r="H232" s="98">
        <v>0.04</v>
      </c>
      <c r="I232" s="99">
        <v>19.34</v>
      </c>
      <c r="J232" s="9"/>
    </row>
    <row r="233" spans="1:10">
      <c r="A233" s="3" t="s">
        <v>346</v>
      </c>
      <c r="B233" s="6" t="s">
        <v>11</v>
      </c>
      <c r="C233" s="7">
        <v>4116406</v>
      </c>
      <c r="D233" s="7">
        <v>86680</v>
      </c>
      <c r="E233" s="8">
        <v>1741</v>
      </c>
      <c r="F233" s="98">
        <v>0.04</v>
      </c>
      <c r="G233" s="8">
        <v>1903</v>
      </c>
      <c r="H233" s="98">
        <v>0.03</v>
      </c>
      <c r="I233" s="99">
        <v>9.3000000000000007</v>
      </c>
      <c r="J233" s="9"/>
    </row>
    <row r="234" spans="1:10">
      <c r="A234" s="3" t="s">
        <v>403</v>
      </c>
      <c r="B234" s="11" t="s">
        <v>29</v>
      </c>
      <c r="C234" s="7">
        <v>4116505</v>
      </c>
      <c r="D234" s="7">
        <v>87790</v>
      </c>
      <c r="E234" s="8">
        <v>593</v>
      </c>
      <c r="F234" s="98">
        <v>0.01</v>
      </c>
      <c r="G234" s="8">
        <v>724</v>
      </c>
      <c r="H234" s="98">
        <v>0.01</v>
      </c>
      <c r="I234" s="99">
        <v>22.09</v>
      </c>
      <c r="J234" s="9"/>
    </row>
    <row r="235" spans="1:10">
      <c r="A235" s="3" t="s">
        <v>340</v>
      </c>
      <c r="B235" s="11" t="s">
        <v>63</v>
      </c>
      <c r="C235" s="7">
        <v>4116604</v>
      </c>
      <c r="D235" s="7">
        <v>86230</v>
      </c>
      <c r="E235" s="8">
        <v>1863</v>
      </c>
      <c r="F235" s="98">
        <v>0.04</v>
      </c>
      <c r="G235" s="8">
        <v>1704</v>
      </c>
      <c r="H235" s="98">
        <v>0.03</v>
      </c>
      <c r="I235" s="99">
        <v>-8.5299999999999994</v>
      </c>
      <c r="J235" s="9"/>
    </row>
    <row r="236" spans="1:10">
      <c r="A236" s="3" t="s">
        <v>84</v>
      </c>
      <c r="B236" s="6" t="s">
        <v>15</v>
      </c>
      <c r="C236" s="7">
        <v>4116703</v>
      </c>
      <c r="D236" s="7">
        <v>85410</v>
      </c>
      <c r="E236" s="8">
        <v>6843</v>
      </c>
      <c r="F236" s="98">
        <v>0.15</v>
      </c>
      <c r="G236" s="8">
        <v>6006</v>
      </c>
      <c r="H236" s="98">
        <v>0.11</v>
      </c>
      <c r="I236" s="99">
        <v>-12.23</v>
      </c>
      <c r="J236" s="9"/>
    </row>
    <row r="237" spans="1:10">
      <c r="A237" s="3" t="s">
        <v>286</v>
      </c>
      <c r="B237" s="11" t="s">
        <v>21</v>
      </c>
      <c r="C237" s="7">
        <v>4116802</v>
      </c>
      <c r="D237" s="7">
        <v>87330</v>
      </c>
      <c r="E237" s="8">
        <v>4366</v>
      </c>
      <c r="F237" s="98">
        <v>0.09</v>
      </c>
      <c r="G237" s="8">
        <v>3738</v>
      </c>
      <c r="H237" s="98">
        <v>7.0000000000000007E-2</v>
      </c>
      <c r="I237" s="99">
        <v>-14.38</v>
      </c>
      <c r="J237" s="9"/>
    </row>
    <row r="238" spans="1:10">
      <c r="A238" s="3" t="s">
        <v>113</v>
      </c>
      <c r="B238" s="6" t="s">
        <v>11</v>
      </c>
      <c r="C238" s="7">
        <v>4116901</v>
      </c>
      <c r="D238" s="7">
        <v>87600</v>
      </c>
      <c r="E238" s="8">
        <v>12892</v>
      </c>
      <c r="F238" s="98">
        <v>0.28000000000000003</v>
      </c>
      <c r="G238" s="8">
        <v>14515</v>
      </c>
      <c r="H238" s="98">
        <v>0.26</v>
      </c>
      <c r="I238" s="99">
        <v>12.59</v>
      </c>
      <c r="J238" s="9"/>
    </row>
    <row r="239" spans="1:10">
      <c r="A239" s="3" t="s">
        <v>312</v>
      </c>
      <c r="B239" s="11" t="s">
        <v>31</v>
      </c>
      <c r="C239" s="7">
        <v>4116950</v>
      </c>
      <c r="D239" s="7">
        <v>85635</v>
      </c>
      <c r="E239" s="8">
        <v>2567</v>
      </c>
      <c r="F239" s="98">
        <v>0.06</v>
      </c>
      <c r="G239" s="8">
        <v>3207</v>
      </c>
      <c r="H239" s="98">
        <v>0.06</v>
      </c>
      <c r="I239" s="99">
        <v>24.93</v>
      </c>
      <c r="J239" s="9"/>
    </row>
    <row r="240" spans="1:10">
      <c r="A240" s="3" t="s">
        <v>268</v>
      </c>
      <c r="B240" s="11" t="s">
        <v>63</v>
      </c>
      <c r="C240" s="7">
        <v>4117008</v>
      </c>
      <c r="D240" s="7">
        <v>86310</v>
      </c>
      <c r="E240" s="8">
        <v>3828</v>
      </c>
      <c r="F240" s="98">
        <v>0.08</v>
      </c>
      <c r="G240" s="8">
        <v>4095</v>
      </c>
      <c r="H240" s="98">
        <v>7.0000000000000007E-2</v>
      </c>
      <c r="I240" s="99">
        <v>6.97</v>
      </c>
      <c r="J240" s="9"/>
    </row>
    <row r="241" spans="1:10">
      <c r="A241" s="3" t="s">
        <v>299</v>
      </c>
      <c r="B241" s="11" t="s">
        <v>21</v>
      </c>
      <c r="C241" s="7">
        <v>4117057</v>
      </c>
      <c r="D241" s="7">
        <v>85350</v>
      </c>
      <c r="E241" s="8">
        <v>4772</v>
      </c>
      <c r="F241" s="98">
        <v>0.1</v>
      </c>
      <c r="G241" s="8">
        <v>5795</v>
      </c>
      <c r="H241" s="98">
        <v>0.1</v>
      </c>
      <c r="I241" s="99">
        <v>21.44</v>
      </c>
      <c r="J241" s="9"/>
    </row>
    <row r="242" spans="1:10">
      <c r="A242" s="3" t="s">
        <v>175</v>
      </c>
      <c r="B242" s="11" t="s">
        <v>29</v>
      </c>
      <c r="C242" s="7">
        <v>4117107</v>
      </c>
      <c r="D242" s="7">
        <v>87970</v>
      </c>
      <c r="E242" s="8">
        <v>6463</v>
      </c>
      <c r="F242" s="98">
        <v>0.14000000000000001</v>
      </c>
      <c r="G242" s="8">
        <v>7161</v>
      </c>
      <c r="H242" s="98">
        <v>0.13</v>
      </c>
      <c r="I242" s="99">
        <v>10.8</v>
      </c>
      <c r="J242" s="9"/>
    </row>
    <row r="243" spans="1:10">
      <c r="A243" s="3" t="s">
        <v>324</v>
      </c>
      <c r="B243" s="11" t="s">
        <v>29</v>
      </c>
      <c r="C243" s="7">
        <v>4117206</v>
      </c>
      <c r="D243" s="7">
        <v>87490</v>
      </c>
      <c r="E243" s="8">
        <v>2509</v>
      </c>
      <c r="F243" s="98">
        <v>0.05</v>
      </c>
      <c r="G243" s="8">
        <v>3140</v>
      </c>
      <c r="H243" s="98">
        <v>0.06</v>
      </c>
      <c r="I243" s="99">
        <v>25.15</v>
      </c>
      <c r="J243" s="9"/>
    </row>
    <row r="244" spans="1:10">
      <c r="A244" s="3" t="s">
        <v>156</v>
      </c>
      <c r="B244" s="11" t="s">
        <v>31</v>
      </c>
      <c r="C244" s="7">
        <v>4117255</v>
      </c>
      <c r="D244" s="7">
        <v>85685</v>
      </c>
      <c r="E244" s="8">
        <v>4871</v>
      </c>
      <c r="F244" s="98">
        <v>0.1</v>
      </c>
      <c r="G244" s="8">
        <v>6411</v>
      </c>
      <c r="H244" s="98">
        <v>0.11</v>
      </c>
      <c r="I244" s="99">
        <v>31.62</v>
      </c>
      <c r="J244" s="9"/>
    </row>
    <row r="245" spans="1:10">
      <c r="A245" s="3" t="s">
        <v>401</v>
      </c>
      <c r="B245" s="11" t="s">
        <v>63</v>
      </c>
      <c r="C245" s="7">
        <v>4117214</v>
      </c>
      <c r="D245" s="7">
        <v>86250</v>
      </c>
      <c r="E245" s="8">
        <v>1696</v>
      </c>
      <c r="F245" s="98">
        <v>0.04</v>
      </c>
      <c r="G245" s="8">
        <v>1812</v>
      </c>
      <c r="H245" s="98">
        <v>0.03</v>
      </c>
      <c r="I245" s="99">
        <v>6.84</v>
      </c>
      <c r="J245" s="9"/>
    </row>
    <row r="246" spans="1:10">
      <c r="A246" s="3" t="s">
        <v>99</v>
      </c>
      <c r="B246" s="6" t="s">
        <v>15</v>
      </c>
      <c r="C246" s="7">
        <v>4117222</v>
      </c>
      <c r="D246" s="7">
        <v>85930</v>
      </c>
      <c r="E246" s="8">
        <v>3902</v>
      </c>
      <c r="F246" s="98">
        <v>0.08</v>
      </c>
      <c r="G246" s="8">
        <v>4959</v>
      </c>
      <c r="H246" s="98">
        <v>0.09</v>
      </c>
      <c r="I246" s="99">
        <v>27.09</v>
      </c>
      <c r="J246" s="9"/>
    </row>
    <row r="247" spans="1:10">
      <c r="A247" s="3" t="s">
        <v>307</v>
      </c>
      <c r="B247" s="11" t="s">
        <v>21</v>
      </c>
      <c r="C247" s="7">
        <v>4117271</v>
      </c>
      <c r="D247" s="7">
        <v>85250</v>
      </c>
      <c r="E247" s="8">
        <v>4076</v>
      </c>
      <c r="F247" s="98">
        <v>0.09</v>
      </c>
      <c r="G247" s="8">
        <v>3918</v>
      </c>
      <c r="H247" s="98">
        <v>7.0000000000000007E-2</v>
      </c>
      <c r="I247" s="99">
        <v>-3.88</v>
      </c>
      <c r="J247" s="9"/>
    </row>
    <row r="248" spans="1:10">
      <c r="A248" s="3" t="s">
        <v>357</v>
      </c>
      <c r="B248" s="6" t="s">
        <v>11</v>
      </c>
      <c r="C248" s="7">
        <v>4117297</v>
      </c>
      <c r="D248" s="7">
        <v>86895</v>
      </c>
      <c r="E248" s="8">
        <v>1435</v>
      </c>
      <c r="F248" s="98">
        <v>0.03</v>
      </c>
      <c r="G248" s="8">
        <v>1570</v>
      </c>
      <c r="H248" s="98">
        <v>0.03</v>
      </c>
      <c r="I248" s="99">
        <v>9.41</v>
      </c>
      <c r="J248" s="9"/>
    </row>
    <row r="249" spans="1:10">
      <c r="A249" s="3" t="s">
        <v>172</v>
      </c>
      <c r="B249" s="11" t="s">
        <v>21</v>
      </c>
      <c r="C249" s="7">
        <v>4117305</v>
      </c>
      <c r="D249" s="7">
        <v>84350</v>
      </c>
      <c r="E249" s="8">
        <v>10114</v>
      </c>
      <c r="F249" s="98">
        <v>0.22</v>
      </c>
      <c r="G249" s="8">
        <v>12110</v>
      </c>
      <c r="H249" s="98">
        <v>0.22</v>
      </c>
      <c r="I249" s="99">
        <v>19.739999999999998</v>
      </c>
      <c r="J249" s="9"/>
    </row>
    <row r="250" spans="1:10">
      <c r="A250" s="3" t="s">
        <v>294</v>
      </c>
      <c r="B250" s="6" t="s">
        <v>11</v>
      </c>
      <c r="C250" s="7">
        <v>4117404</v>
      </c>
      <c r="D250" s="7">
        <v>87170</v>
      </c>
      <c r="E250" s="8">
        <v>1550</v>
      </c>
      <c r="F250" s="98">
        <v>0.03</v>
      </c>
      <c r="G250" s="8">
        <v>1875</v>
      </c>
      <c r="H250" s="98">
        <v>0.03</v>
      </c>
      <c r="I250" s="99">
        <v>20.97</v>
      </c>
      <c r="J250" s="9"/>
    </row>
    <row r="251" spans="1:10">
      <c r="A251" s="3" t="s">
        <v>201</v>
      </c>
      <c r="B251" s="6" t="s">
        <v>15</v>
      </c>
      <c r="C251" s="7">
        <v>4117453</v>
      </c>
      <c r="D251" s="7">
        <v>85933</v>
      </c>
      <c r="E251" s="8">
        <v>2262</v>
      </c>
      <c r="F251" s="98">
        <v>0.05</v>
      </c>
      <c r="G251" s="8">
        <v>2890</v>
      </c>
      <c r="H251" s="98">
        <v>0.05</v>
      </c>
      <c r="I251" s="99">
        <v>27.76</v>
      </c>
      <c r="J251" s="9"/>
    </row>
    <row r="252" spans="1:10">
      <c r="A252" s="3" t="s">
        <v>149</v>
      </c>
      <c r="B252" s="6" t="s">
        <v>11</v>
      </c>
      <c r="C252" s="7">
        <v>4117503</v>
      </c>
      <c r="D252" s="7">
        <v>87140</v>
      </c>
      <c r="E252" s="8">
        <v>15020</v>
      </c>
      <c r="F252" s="98">
        <v>0.32</v>
      </c>
      <c r="G252" s="8">
        <v>19751</v>
      </c>
      <c r="H252" s="98">
        <v>0.35</v>
      </c>
      <c r="I252" s="99">
        <v>31.5</v>
      </c>
      <c r="J252" s="9"/>
    </row>
    <row r="253" spans="1:10">
      <c r="A253" s="3" t="s">
        <v>69</v>
      </c>
      <c r="B253" s="11" t="s">
        <v>21</v>
      </c>
      <c r="C253" s="7">
        <v>4117602</v>
      </c>
      <c r="D253" s="7">
        <v>84670</v>
      </c>
      <c r="E253" s="8">
        <v>14139</v>
      </c>
      <c r="F253" s="98">
        <v>0.3</v>
      </c>
      <c r="G253" s="8">
        <v>19666</v>
      </c>
      <c r="H253" s="98">
        <v>0.35</v>
      </c>
      <c r="I253" s="99">
        <v>39.090000000000003</v>
      </c>
      <c r="J253" s="9"/>
    </row>
    <row r="254" spans="1:10">
      <c r="A254" s="3" t="s">
        <v>56</v>
      </c>
      <c r="B254" s="6" t="s">
        <v>7</v>
      </c>
      <c r="C254" s="7">
        <v>4117701</v>
      </c>
      <c r="D254" s="7">
        <v>84130</v>
      </c>
      <c r="E254" s="8">
        <v>13853</v>
      </c>
      <c r="F254" s="98">
        <v>0.3</v>
      </c>
      <c r="G254" s="8">
        <v>15858</v>
      </c>
      <c r="H254" s="98">
        <v>0.28000000000000003</v>
      </c>
      <c r="I254" s="99">
        <v>14.47</v>
      </c>
      <c r="J254" s="9"/>
    </row>
    <row r="255" spans="1:10">
      <c r="A255" s="3" t="s">
        <v>280</v>
      </c>
      <c r="B255" s="11" t="s">
        <v>21</v>
      </c>
      <c r="C255" s="7">
        <v>4117800</v>
      </c>
      <c r="D255" s="7">
        <v>85270</v>
      </c>
      <c r="E255" s="8">
        <v>7447</v>
      </c>
      <c r="F255" s="98">
        <v>0.16</v>
      </c>
      <c r="G255" s="8">
        <v>7850</v>
      </c>
      <c r="H255" s="98">
        <v>0.14000000000000001</v>
      </c>
      <c r="I255" s="99">
        <v>5.41</v>
      </c>
      <c r="J255" s="9"/>
    </row>
    <row r="256" spans="1:10">
      <c r="A256" s="3" t="s">
        <v>40</v>
      </c>
      <c r="B256" s="6" t="s">
        <v>15</v>
      </c>
      <c r="C256" s="7">
        <v>4117909</v>
      </c>
      <c r="D256" s="7">
        <v>85950</v>
      </c>
      <c r="E256" s="8">
        <v>13536</v>
      </c>
      <c r="F256" s="98">
        <v>0.28999999999999998</v>
      </c>
      <c r="G256" s="8">
        <v>17355</v>
      </c>
      <c r="H256" s="98">
        <v>0.31</v>
      </c>
      <c r="I256" s="99">
        <v>28.21</v>
      </c>
      <c r="J256" s="9"/>
    </row>
    <row r="257" spans="1:10">
      <c r="A257" s="3" t="s">
        <v>174</v>
      </c>
      <c r="B257" s="11" t="s">
        <v>29</v>
      </c>
      <c r="C257" s="7">
        <v>4118006</v>
      </c>
      <c r="D257" s="7">
        <v>87780</v>
      </c>
      <c r="E257" s="8">
        <v>4837</v>
      </c>
      <c r="F257" s="98">
        <v>0.1</v>
      </c>
      <c r="G257" s="8">
        <v>6546</v>
      </c>
      <c r="H257" s="98">
        <v>0.12</v>
      </c>
      <c r="I257" s="99">
        <v>35.33</v>
      </c>
      <c r="J257" s="9"/>
    </row>
    <row r="258" spans="1:10">
      <c r="A258" s="3" t="s">
        <v>114</v>
      </c>
      <c r="B258" s="6" t="s">
        <v>11</v>
      </c>
      <c r="C258" s="7">
        <v>4118105</v>
      </c>
      <c r="D258" s="7">
        <v>87660</v>
      </c>
      <c r="E258" s="8">
        <v>4358</v>
      </c>
      <c r="F258" s="98">
        <v>0.09</v>
      </c>
      <c r="G258" s="8">
        <v>5175</v>
      </c>
      <c r="H258" s="98">
        <v>0.09</v>
      </c>
      <c r="I258" s="99">
        <v>18.75</v>
      </c>
      <c r="J258" s="9"/>
    </row>
    <row r="259" spans="1:10">
      <c r="A259" s="3" t="s">
        <v>17</v>
      </c>
      <c r="B259" s="6" t="s">
        <v>7</v>
      </c>
      <c r="C259" s="7">
        <v>4118204</v>
      </c>
      <c r="D259" s="7">
        <v>83200</v>
      </c>
      <c r="E259" s="8">
        <v>52762</v>
      </c>
      <c r="F259" s="98">
        <v>1.1299999999999999</v>
      </c>
      <c r="G259" s="8">
        <v>66849</v>
      </c>
      <c r="H259" s="98">
        <v>1.2</v>
      </c>
      <c r="I259" s="99">
        <v>26.7</v>
      </c>
      <c r="J259" s="9"/>
    </row>
    <row r="260" spans="1:10">
      <c r="A260" s="3" t="s">
        <v>393</v>
      </c>
      <c r="B260" s="6" t="s">
        <v>11</v>
      </c>
      <c r="C260" s="7">
        <v>4118303</v>
      </c>
      <c r="D260" s="7">
        <v>87680</v>
      </c>
      <c r="E260" s="8">
        <v>1000</v>
      </c>
      <c r="F260" s="98">
        <v>0.02</v>
      </c>
      <c r="G260" s="8">
        <v>1409</v>
      </c>
      <c r="H260" s="98">
        <v>0.03</v>
      </c>
      <c r="I260" s="99">
        <v>40.9</v>
      </c>
      <c r="J260" s="9"/>
    </row>
    <row r="261" spans="1:10">
      <c r="A261" s="3" t="s">
        <v>42</v>
      </c>
      <c r="B261" s="11" t="s">
        <v>29</v>
      </c>
      <c r="C261" s="7">
        <v>4118402</v>
      </c>
      <c r="D261" s="7">
        <v>87700</v>
      </c>
      <c r="E261" s="8">
        <v>37056</v>
      </c>
      <c r="F261" s="98">
        <v>0.8</v>
      </c>
      <c r="G261" s="8">
        <v>43835</v>
      </c>
      <c r="H261" s="98">
        <v>0.78</v>
      </c>
      <c r="I261" s="99">
        <v>18.29</v>
      </c>
      <c r="J261" s="9"/>
    </row>
    <row r="262" spans="1:10">
      <c r="A262" s="3" t="s">
        <v>236</v>
      </c>
      <c r="B262" s="6" t="s">
        <v>15</v>
      </c>
      <c r="C262" s="7">
        <v>4118451</v>
      </c>
      <c r="D262" s="7">
        <v>85948</v>
      </c>
      <c r="E262" s="8">
        <v>2412</v>
      </c>
      <c r="F262" s="98">
        <v>0.05</v>
      </c>
      <c r="G262" s="8">
        <v>2978</v>
      </c>
      <c r="H262" s="98">
        <v>0.05</v>
      </c>
      <c r="I262" s="99">
        <v>23.47</v>
      </c>
      <c r="J262" s="9"/>
    </row>
    <row r="263" spans="1:10">
      <c r="A263" s="3" t="s">
        <v>30</v>
      </c>
      <c r="B263" s="11" t="s">
        <v>31</v>
      </c>
      <c r="C263" s="7">
        <v>4118501</v>
      </c>
      <c r="D263" s="7">
        <v>85500</v>
      </c>
      <c r="E263" s="8">
        <v>30640</v>
      </c>
      <c r="F263" s="98">
        <v>0.66</v>
      </c>
      <c r="G263" s="8">
        <v>39966</v>
      </c>
      <c r="H263" s="98">
        <v>0.72</v>
      </c>
      <c r="I263" s="99">
        <v>30.44</v>
      </c>
      <c r="J263" s="9"/>
    </row>
    <row r="264" spans="1:10">
      <c r="A264" s="3" t="s">
        <v>241</v>
      </c>
      <c r="B264" s="11" t="s">
        <v>21</v>
      </c>
      <c r="C264" s="7">
        <v>4118600</v>
      </c>
      <c r="D264" s="7">
        <v>84630</v>
      </c>
      <c r="E264" s="8">
        <v>2121</v>
      </c>
      <c r="F264" s="98">
        <v>0.05</v>
      </c>
      <c r="G264" s="8">
        <v>2381</v>
      </c>
      <c r="H264" s="98">
        <v>0.04</v>
      </c>
      <c r="I264" s="99">
        <v>12.26</v>
      </c>
      <c r="J264" s="9"/>
    </row>
    <row r="265" spans="1:10">
      <c r="A265" s="3" t="s">
        <v>250</v>
      </c>
      <c r="B265" s="11" t="s">
        <v>21</v>
      </c>
      <c r="C265" s="7">
        <v>4118709</v>
      </c>
      <c r="D265" s="7">
        <v>84635</v>
      </c>
      <c r="E265" s="8">
        <v>2727</v>
      </c>
      <c r="F265" s="98">
        <v>0.06</v>
      </c>
      <c r="G265" s="8">
        <v>3821</v>
      </c>
      <c r="H265" s="98">
        <v>7.0000000000000007E-2</v>
      </c>
      <c r="I265" s="99">
        <v>40.119999999999997</v>
      </c>
      <c r="J265" s="9"/>
    </row>
    <row r="266" spans="1:10">
      <c r="A266" s="3" t="s">
        <v>182</v>
      </c>
      <c r="B266" s="11" t="s">
        <v>29</v>
      </c>
      <c r="C266" s="7">
        <v>4118808</v>
      </c>
      <c r="D266" s="7">
        <v>87250</v>
      </c>
      <c r="E266" s="8">
        <v>6288</v>
      </c>
      <c r="F266" s="98">
        <v>0.14000000000000001</v>
      </c>
      <c r="G266" s="8">
        <v>6640</v>
      </c>
      <c r="H266" s="98">
        <v>0.12</v>
      </c>
      <c r="I266" s="99">
        <v>5.6</v>
      </c>
      <c r="J266" s="9"/>
    </row>
    <row r="267" spans="1:10">
      <c r="A267" s="3" t="s">
        <v>233</v>
      </c>
      <c r="B267" s="11" t="s">
        <v>29</v>
      </c>
      <c r="C267" s="7">
        <v>4118857</v>
      </c>
      <c r="D267" s="7">
        <v>87538</v>
      </c>
      <c r="E267" s="8">
        <v>2551</v>
      </c>
      <c r="F267" s="98">
        <v>0.05</v>
      </c>
      <c r="G267" s="8">
        <v>2922</v>
      </c>
      <c r="H267" s="98">
        <v>0.05</v>
      </c>
      <c r="I267" s="99">
        <v>14.54</v>
      </c>
      <c r="J267" s="9"/>
    </row>
    <row r="268" spans="1:10">
      <c r="A268" s="3" t="s">
        <v>107</v>
      </c>
      <c r="B268" s="11" t="s">
        <v>29</v>
      </c>
      <c r="C268" s="7">
        <v>4118907</v>
      </c>
      <c r="D268" s="7">
        <v>87540</v>
      </c>
      <c r="E268" s="8">
        <v>4933</v>
      </c>
      <c r="F268" s="98">
        <v>0.11</v>
      </c>
      <c r="G268" s="8">
        <v>6014</v>
      </c>
      <c r="H268" s="98">
        <v>0.11</v>
      </c>
      <c r="I268" s="99">
        <v>21.91</v>
      </c>
      <c r="J268" s="9"/>
    </row>
    <row r="269" spans="1:10">
      <c r="A269" s="3" t="s">
        <v>327</v>
      </c>
      <c r="B269" s="11" t="s">
        <v>31</v>
      </c>
      <c r="C269" s="7">
        <v>4119004</v>
      </c>
      <c r="D269" s="7">
        <v>85740</v>
      </c>
      <c r="E269" s="8">
        <v>4346</v>
      </c>
      <c r="F269" s="98">
        <v>0.09</v>
      </c>
      <c r="G269" s="8">
        <v>4189</v>
      </c>
      <c r="H269" s="98">
        <v>7.0000000000000007E-2</v>
      </c>
      <c r="I269" s="99">
        <v>-3.61</v>
      </c>
      <c r="J269" s="9"/>
    </row>
    <row r="270" spans="1:10">
      <c r="A270" s="3" t="s">
        <v>80</v>
      </c>
      <c r="B270" s="6" t="s">
        <v>7</v>
      </c>
      <c r="C270" s="7">
        <v>4119103</v>
      </c>
      <c r="D270" s="7">
        <v>83860</v>
      </c>
      <c r="E270" s="8">
        <v>4962</v>
      </c>
      <c r="F270" s="98">
        <v>0.11</v>
      </c>
      <c r="G270" s="8">
        <v>6319</v>
      </c>
      <c r="H270" s="98">
        <v>0.11</v>
      </c>
      <c r="I270" s="99">
        <v>27.35</v>
      </c>
      <c r="J270" s="9"/>
    </row>
    <row r="271" spans="1:10">
      <c r="A271" s="3" t="s">
        <v>19</v>
      </c>
      <c r="B271" s="6" t="s">
        <v>7</v>
      </c>
      <c r="C271" s="7">
        <v>4119152</v>
      </c>
      <c r="D271" s="7">
        <v>83320</v>
      </c>
      <c r="E271" s="8">
        <v>51757</v>
      </c>
      <c r="F271" s="98">
        <v>1.1100000000000001</v>
      </c>
      <c r="G271" s="8">
        <v>61598</v>
      </c>
      <c r="H271" s="98">
        <v>1.1000000000000001</v>
      </c>
      <c r="I271" s="99">
        <v>19.010000000000002</v>
      </c>
      <c r="J271" s="9"/>
    </row>
    <row r="272" spans="1:10">
      <c r="A272" s="3" t="s">
        <v>411</v>
      </c>
      <c r="B272" s="11" t="s">
        <v>31</v>
      </c>
      <c r="C272" s="7">
        <v>4119251</v>
      </c>
      <c r="D272" s="7">
        <v>85727</v>
      </c>
      <c r="E272" s="8">
        <v>829</v>
      </c>
      <c r="F272" s="98">
        <v>0.02</v>
      </c>
      <c r="G272" s="8">
        <v>1578</v>
      </c>
      <c r="H272" s="98">
        <v>0.03</v>
      </c>
      <c r="I272" s="99">
        <v>90.35</v>
      </c>
      <c r="J272" s="9"/>
    </row>
    <row r="273" spans="1:10">
      <c r="A273" s="3" t="s">
        <v>335</v>
      </c>
      <c r="B273" s="11" t="s">
        <v>63</v>
      </c>
      <c r="C273" s="7">
        <v>4119202</v>
      </c>
      <c r="D273" s="7">
        <v>86570</v>
      </c>
      <c r="E273" s="8">
        <v>3124</v>
      </c>
      <c r="F273" s="98">
        <v>7.0000000000000007E-2</v>
      </c>
      <c r="G273" s="8">
        <v>3309</v>
      </c>
      <c r="H273" s="98">
        <v>0.06</v>
      </c>
      <c r="I273" s="99">
        <v>5.92</v>
      </c>
      <c r="J273" s="9"/>
    </row>
    <row r="274" spans="1:10">
      <c r="A274" s="3" t="s">
        <v>68</v>
      </c>
      <c r="B274" s="11" t="s">
        <v>21</v>
      </c>
      <c r="C274" s="7">
        <v>4119301</v>
      </c>
      <c r="D274" s="7">
        <v>85170</v>
      </c>
      <c r="E274" s="8">
        <v>11573</v>
      </c>
      <c r="F274" s="98">
        <v>0.25</v>
      </c>
      <c r="G274" s="8">
        <v>15892</v>
      </c>
      <c r="H274" s="98">
        <v>0.28000000000000003</v>
      </c>
      <c r="I274" s="99">
        <v>37.32</v>
      </c>
      <c r="J274" s="9"/>
    </row>
    <row r="275" spans="1:10">
      <c r="A275" s="3" t="s">
        <v>77</v>
      </c>
      <c r="B275" s="11" t="s">
        <v>23</v>
      </c>
      <c r="C275" s="7">
        <v>4119400</v>
      </c>
      <c r="D275" s="7">
        <v>84240</v>
      </c>
      <c r="E275" s="8">
        <v>8825</v>
      </c>
      <c r="F275" s="98">
        <v>0.19</v>
      </c>
      <c r="G275" s="8">
        <v>9796</v>
      </c>
      <c r="H275" s="98">
        <v>0.18</v>
      </c>
      <c r="I275" s="99">
        <v>11</v>
      </c>
      <c r="J275" s="9"/>
    </row>
    <row r="276" spans="1:10">
      <c r="A276" s="3" t="s">
        <v>138</v>
      </c>
      <c r="B276" s="6" t="s">
        <v>7</v>
      </c>
      <c r="C276" s="7">
        <v>4119509</v>
      </c>
      <c r="D276" s="7">
        <v>83300</v>
      </c>
      <c r="E276" s="8">
        <v>33709</v>
      </c>
      <c r="F276" s="98">
        <v>0.72</v>
      </c>
      <c r="G276" s="8">
        <v>44585</v>
      </c>
      <c r="H276" s="98">
        <v>0.8</v>
      </c>
      <c r="I276" s="99">
        <v>32.26</v>
      </c>
      <c r="J276" s="9"/>
    </row>
    <row r="277" spans="1:10">
      <c r="A277" s="3" t="s">
        <v>91</v>
      </c>
      <c r="B277" s="11" t="s">
        <v>21</v>
      </c>
      <c r="C277" s="7">
        <v>4119608</v>
      </c>
      <c r="D277" s="7">
        <v>85200</v>
      </c>
      <c r="E277" s="8">
        <v>16842</v>
      </c>
      <c r="F277" s="98">
        <v>0.36</v>
      </c>
      <c r="G277" s="8">
        <v>18210</v>
      </c>
      <c r="H277" s="98">
        <v>0.33</v>
      </c>
      <c r="I277" s="99">
        <v>8.1199999999999992</v>
      </c>
      <c r="J277" s="9"/>
    </row>
    <row r="278" spans="1:10">
      <c r="A278" s="3" t="s">
        <v>311</v>
      </c>
      <c r="B278" s="6" t="s">
        <v>11</v>
      </c>
      <c r="C278" s="7">
        <v>4119657</v>
      </c>
      <c r="D278" s="7">
        <v>86613</v>
      </c>
      <c r="E278" s="8">
        <v>1323</v>
      </c>
      <c r="F278" s="98">
        <v>0.03</v>
      </c>
      <c r="G278" s="8">
        <v>1568</v>
      </c>
      <c r="H278" s="98">
        <v>0.03</v>
      </c>
      <c r="I278" s="99">
        <v>18.52</v>
      </c>
      <c r="J278" s="9"/>
    </row>
    <row r="279" spans="1:10">
      <c r="A279" s="3" t="s">
        <v>288</v>
      </c>
      <c r="B279" s="11" t="s">
        <v>29</v>
      </c>
      <c r="C279" s="7">
        <v>4119707</v>
      </c>
      <c r="D279" s="7">
        <v>87860</v>
      </c>
      <c r="E279" s="8">
        <v>1786</v>
      </c>
      <c r="F279" s="98">
        <v>0.04</v>
      </c>
      <c r="G279" s="8">
        <v>2155</v>
      </c>
      <c r="H279" s="98">
        <v>0.04</v>
      </c>
      <c r="I279" s="99">
        <v>20.66</v>
      </c>
      <c r="J279" s="9"/>
    </row>
    <row r="280" spans="1:10">
      <c r="A280" s="3" t="s">
        <v>231</v>
      </c>
      <c r="B280" s="11" t="s">
        <v>31</v>
      </c>
      <c r="C280" s="7">
        <v>4119806</v>
      </c>
      <c r="D280" s="7">
        <v>85750</v>
      </c>
      <c r="E280" s="8">
        <v>8388</v>
      </c>
      <c r="F280" s="98">
        <v>0.18</v>
      </c>
      <c r="G280" s="8">
        <v>8716</v>
      </c>
      <c r="H280" s="98">
        <v>0.16</v>
      </c>
      <c r="I280" s="99">
        <v>3.91</v>
      </c>
      <c r="J280" s="9"/>
    </row>
    <row r="281" spans="1:10">
      <c r="A281" s="3" t="s">
        <v>13</v>
      </c>
      <c r="B281" s="6" t="s">
        <v>7</v>
      </c>
      <c r="C281" s="7">
        <v>4119905</v>
      </c>
      <c r="D281" s="7">
        <v>84000</v>
      </c>
      <c r="E281" s="8">
        <v>118719</v>
      </c>
      <c r="F281" s="98">
        <v>2.5499999999999998</v>
      </c>
      <c r="G281" s="8">
        <v>149288</v>
      </c>
      <c r="H281" s="98">
        <v>2.67</v>
      </c>
      <c r="I281" s="99">
        <v>25.75</v>
      </c>
      <c r="J281" s="9"/>
    </row>
    <row r="282" spans="1:10">
      <c r="A282" s="3" t="s">
        <v>302</v>
      </c>
      <c r="B282" s="6" t="s">
        <v>7</v>
      </c>
      <c r="C282" s="7">
        <v>4119954</v>
      </c>
      <c r="D282" s="7">
        <v>83255</v>
      </c>
      <c r="E282" s="8">
        <v>6881</v>
      </c>
      <c r="F282" s="98">
        <v>0.15</v>
      </c>
      <c r="G282" s="8">
        <v>10140</v>
      </c>
      <c r="H282" s="98">
        <v>0.18</v>
      </c>
      <c r="I282" s="99">
        <v>47.36</v>
      </c>
      <c r="J282" s="9"/>
    </row>
    <row r="283" spans="1:10">
      <c r="A283" s="3" t="s">
        <v>244</v>
      </c>
      <c r="B283" s="6" t="s">
        <v>11</v>
      </c>
      <c r="C283" s="7">
        <v>4120002</v>
      </c>
      <c r="D283" s="7">
        <v>86160</v>
      </c>
      <c r="E283" s="8">
        <v>7301</v>
      </c>
      <c r="F283" s="98">
        <v>0.16</v>
      </c>
      <c r="G283" s="8">
        <v>7362</v>
      </c>
      <c r="H283" s="98">
        <v>0.13</v>
      </c>
      <c r="I283" s="99">
        <v>0.84</v>
      </c>
      <c r="J283" s="9"/>
    </row>
    <row r="284" spans="1:10">
      <c r="A284" s="3" t="s">
        <v>373</v>
      </c>
      <c r="B284" s="6" t="s">
        <v>7</v>
      </c>
      <c r="C284" s="7">
        <v>4120101</v>
      </c>
      <c r="D284" s="7">
        <v>84140</v>
      </c>
      <c r="E284" s="8">
        <v>1914</v>
      </c>
      <c r="F284" s="98">
        <v>0.04</v>
      </c>
      <c r="G284" s="8">
        <v>2374</v>
      </c>
      <c r="H284" s="98">
        <v>0.04</v>
      </c>
      <c r="I284" s="99">
        <v>24.03</v>
      </c>
      <c r="J284" s="9"/>
    </row>
    <row r="285" spans="1:10">
      <c r="A285" s="3" t="s">
        <v>349</v>
      </c>
      <c r="B285" s="11" t="s">
        <v>21</v>
      </c>
      <c r="C285" s="7">
        <v>4120150</v>
      </c>
      <c r="D285" s="7">
        <v>85345</v>
      </c>
      <c r="E285" s="8">
        <v>2482</v>
      </c>
      <c r="F285" s="98">
        <v>0.05</v>
      </c>
      <c r="G285" s="8">
        <v>2391</v>
      </c>
      <c r="H285" s="98">
        <v>0.04</v>
      </c>
      <c r="I285" s="99">
        <v>-3.67</v>
      </c>
      <c r="J285" s="9"/>
    </row>
    <row r="286" spans="1:10">
      <c r="A286" s="3" t="s">
        <v>386</v>
      </c>
      <c r="B286" s="11" t="s">
        <v>29</v>
      </c>
      <c r="C286" s="7">
        <v>4120200</v>
      </c>
      <c r="D286" s="7">
        <v>87950</v>
      </c>
      <c r="E286" s="8">
        <v>1114</v>
      </c>
      <c r="F286" s="98">
        <v>0.02</v>
      </c>
      <c r="G286" s="8">
        <v>1344</v>
      </c>
      <c r="H286" s="98">
        <v>0.02</v>
      </c>
      <c r="I286" s="99">
        <v>20.65</v>
      </c>
      <c r="J286" s="9"/>
    </row>
    <row r="287" spans="1:10">
      <c r="A287" s="3" t="s">
        <v>353</v>
      </c>
      <c r="B287" s="11" t="s">
        <v>21</v>
      </c>
      <c r="C287" s="7">
        <v>4120309</v>
      </c>
      <c r="D287" s="7">
        <v>84610</v>
      </c>
      <c r="E287" s="8">
        <v>1524</v>
      </c>
      <c r="F287" s="98">
        <v>0.03</v>
      </c>
      <c r="G287" s="8">
        <v>2087</v>
      </c>
      <c r="H287" s="98">
        <v>0.04</v>
      </c>
      <c r="I287" s="99">
        <v>36.94</v>
      </c>
      <c r="J287" s="9"/>
    </row>
    <row r="288" spans="1:10">
      <c r="A288" s="3" t="s">
        <v>264</v>
      </c>
      <c r="B288" s="6" t="s">
        <v>11</v>
      </c>
      <c r="C288" s="7">
        <v>4120333</v>
      </c>
      <c r="D288" s="7">
        <v>86618</v>
      </c>
      <c r="E288" s="8">
        <v>1667</v>
      </c>
      <c r="F288" s="98">
        <v>0.04</v>
      </c>
      <c r="G288" s="8">
        <v>1734</v>
      </c>
      <c r="H288" s="98">
        <v>0.03</v>
      </c>
      <c r="I288" s="99">
        <v>4.0199999999999996</v>
      </c>
      <c r="J288" s="9"/>
    </row>
    <row r="289" spans="1:10">
      <c r="A289" s="3" t="s">
        <v>252</v>
      </c>
      <c r="B289" s="11" t="s">
        <v>31</v>
      </c>
      <c r="C289" s="7">
        <v>4120358</v>
      </c>
      <c r="D289" s="7">
        <v>85730</v>
      </c>
      <c r="E289" s="8">
        <v>3658</v>
      </c>
      <c r="F289" s="98">
        <v>0.08</v>
      </c>
      <c r="G289" s="8">
        <v>3448</v>
      </c>
      <c r="H289" s="98">
        <v>0.06</v>
      </c>
      <c r="I289" s="99">
        <v>-5.74</v>
      </c>
      <c r="J289" s="9"/>
    </row>
    <row r="290" spans="1:10">
      <c r="A290" s="3" t="s">
        <v>326</v>
      </c>
      <c r="B290" s="6" t="s">
        <v>11</v>
      </c>
      <c r="C290" s="7">
        <v>4120408</v>
      </c>
      <c r="D290" s="7">
        <v>87180</v>
      </c>
      <c r="E290" s="8">
        <v>2023</v>
      </c>
      <c r="F290" s="98">
        <v>0.04</v>
      </c>
      <c r="G290" s="8">
        <v>2429</v>
      </c>
      <c r="H290" s="98">
        <v>0.04</v>
      </c>
      <c r="I290" s="99">
        <v>20.07</v>
      </c>
      <c r="J290" s="9"/>
    </row>
    <row r="291" spans="1:10">
      <c r="A291" s="3" t="s">
        <v>157</v>
      </c>
      <c r="B291" s="6" t="s">
        <v>11</v>
      </c>
      <c r="C291" s="7">
        <v>4120507</v>
      </c>
      <c r="D291" s="7">
        <v>86140</v>
      </c>
      <c r="E291" s="8">
        <v>5073</v>
      </c>
      <c r="F291" s="98">
        <v>0.11</v>
      </c>
      <c r="G291" s="8">
        <v>5044</v>
      </c>
      <c r="H291" s="98">
        <v>0.09</v>
      </c>
      <c r="I291" s="99">
        <v>-0.56999999999999995</v>
      </c>
      <c r="J291" s="9"/>
    </row>
    <row r="292" spans="1:10">
      <c r="A292" s="3" t="s">
        <v>82</v>
      </c>
      <c r="B292" s="11" t="s">
        <v>21</v>
      </c>
      <c r="C292" s="7">
        <v>4120606</v>
      </c>
      <c r="D292" s="7">
        <v>84400</v>
      </c>
      <c r="E292" s="8">
        <v>24304</v>
      </c>
      <c r="F292" s="98">
        <v>0.52</v>
      </c>
      <c r="G292" s="8">
        <v>28892</v>
      </c>
      <c r="H292" s="98">
        <v>0.52</v>
      </c>
      <c r="I292" s="99">
        <v>18.88</v>
      </c>
      <c r="J292" s="9"/>
    </row>
    <row r="293" spans="1:10">
      <c r="A293" s="3" t="s">
        <v>191</v>
      </c>
      <c r="B293" s="11" t="s">
        <v>21</v>
      </c>
      <c r="C293" s="7">
        <v>4120655</v>
      </c>
      <c r="D293" s="7">
        <v>87365</v>
      </c>
      <c r="E293" s="8">
        <v>2233</v>
      </c>
      <c r="F293" s="98">
        <v>0.05</v>
      </c>
      <c r="G293" s="8">
        <v>2361</v>
      </c>
      <c r="H293" s="98">
        <v>0.04</v>
      </c>
      <c r="I293" s="99">
        <v>5.73</v>
      </c>
      <c r="J293" s="9"/>
    </row>
    <row r="294" spans="1:10">
      <c r="A294" s="3" t="s">
        <v>315</v>
      </c>
      <c r="B294" s="11" t="s">
        <v>63</v>
      </c>
      <c r="C294" s="7">
        <v>4120705</v>
      </c>
      <c r="D294" s="7">
        <v>86540</v>
      </c>
      <c r="E294" s="8">
        <v>3570</v>
      </c>
      <c r="F294" s="98">
        <v>0.08</v>
      </c>
      <c r="G294" s="8">
        <v>3608</v>
      </c>
      <c r="H294" s="98">
        <v>0.06</v>
      </c>
      <c r="I294" s="99">
        <v>1.06</v>
      </c>
      <c r="J294" s="9"/>
    </row>
    <row r="295" spans="1:10">
      <c r="A295" s="3" t="s">
        <v>58</v>
      </c>
      <c r="B295" s="6" t="s">
        <v>7</v>
      </c>
      <c r="C295" s="7">
        <v>4120804</v>
      </c>
      <c r="D295" s="7">
        <v>83420</v>
      </c>
      <c r="E295" s="8">
        <v>8287</v>
      </c>
      <c r="F295" s="98">
        <v>0.18</v>
      </c>
      <c r="G295" s="8">
        <v>10538</v>
      </c>
      <c r="H295" s="98">
        <v>0.19</v>
      </c>
      <c r="I295" s="99">
        <v>27.16</v>
      </c>
      <c r="J295" s="9"/>
    </row>
    <row r="296" spans="1:10">
      <c r="A296" s="3" t="s">
        <v>195</v>
      </c>
      <c r="B296" s="6" t="s">
        <v>15</v>
      </c>
      <c r="C296" s="7">
        <v>4120853</v>
      </c>
      <c r="D296" s="7">
        <v>85940</v>
      </c>
      <c r="E296" s="8">
        <v>2089</v>
      </c>
      <c r="F296" s="98">
        <v>0.04</v>
      </c>
      <c r="G296" s="8">
        <v>2282</v>
      </c>
      <c r="H296" s="98">
        <v>0.04</v>
      </c>
      <c r="I296" s="99">
        <v>9.24</v>
      </c>
      <c r="J296" s="9"/>
    </row>
    <row r="297" spans="1:10">
      <c r="A297" s="3" t="s">
        <v>98</v>
      </c>
      <c r="B297" s="11" t="s">
        <v>31</v>
      </c>
      <c r="C297" s="7">
        <v>4120903</v>
      </c>
      <c r="D297" s="7">
        <v>85460</v>
      </c>
      <c r="E297" s="8">
        <v>12391</v>
      </c>
      <c r="F297" s="98">
        <v>0.27</v>
      </c>
      <c r="G297" s="8">
        <v>16131</v>
      </c>
      <c r="H297" s="98">
        <v>0.28999999999999998</v>
      </c>
      <c r="I297" s="99">
        <v>30.18</v>
      </c>
      <c r="J297" s="9"/>
    </row>
    <row r="298" spans="1:10">
      <c r="A298" s="3" t="s">
        <v>206</v>
      </c>
      <c r="B298" s="11" t="s">
        <v>29</v>
      </c>
      <c r="C298" s="7">
        <v>4121000</v>
      </c>
      <c r="D298" s="7">
        <v>87930</v>
      </c>
      <c r="E298" s="8">
        <v>4909</v>
      </c>
      <c r="F298" s="98">
        <v>0.11</v>
      </c>
      <c r="G298" s="8">
        <v>6513</v>
      </c>
      <c r="H298" s="98">
        <v>0.12</v>
      </c>
      <c r="I298" s="99">
        <v>32.67</v>
      </c>
      <c r="J298" s="9"/>
    </row>
    <row r="299" spans="1:10">
      <c r="A299" s="3" t="s">
        <v>246</v>
      </c>
      <c r="B299" s="11" t="s">
        <v>21</v>
      </c>
      <c r="C299" s="7">
        <v>4121109</v>
      </c>
      <c r="D299" s="7">
        <v>87265</v>
      </c>
      <c r="E299" s="8">
        <v>2144</v>
      </c>
      <c r="F299" s="98">
        <v>0.05</v>
      </c>
      <c r="G299" s="8">
        <v>2763</v>
      </c>
      <c r="H299" s="98">
        <v>0.05</v>
      </c>
      <c r="I299" s="99">
        <v>28.87</v>
      </c>
      <c r="J299" s="9"/>
    </row>
    <row r="300" spans="1:10">
      <c r="A300" s="3" t="s">
        <v>261</v>
      </c>
      <c r="B300" s="6" t="s">
        <v>7</v>
      </c>
      <c r="C300" s="7">
        <v>4121208</v>
      </c>
      <c r="D300" s="7">
        <v>83840</v>
      </c>
      <c r="E300" s="8">
        <v>7057</v>
      </c>
      <c r="F300" s="98">
        <v>0.15</v>
      </c>
      <c r="G300" s="8">
        <v>7944</v>
      </c>
      <c r="H300" s="98">
        <v>0.14000000000000001</v>
      </c>
      <c r="I300" s="99">
        <v>12.57</v>
      </c>
      <c r="J300" s="9"/>
    </row>
    <row r="301" spans="1:10">
      <c r="A301" s="3" t="s">
        <v>358</v>
      </c>
      <c r="B301" s="6" t="s">
        <v>15</v>
      </c>
      <c r="C301" s="7">
        <v>4121257</v>
      </c>
      <c r="D301" s="7">
        <v>85888</v>
      </c>
      <c r="E301" s="8">
        <v>1663</v>
      </c>
      <c r="F301" s="98">
        <v>0.04</v>
      </c>
      <c r="G301" s="8">
        <v>1860</v>
      </c>
      <c r="H301" s="98">
        <v>0.03</v>
      </c>
      <c r="I301" s="99">
        <v>11.85</v>
      </c>
      <c r="J301" s="9"/>
    </row>
    <row r="302" spans="1:10">
      <c r="A302" s="3" t="s">
        <v>320</v>
      </c>
      <c r="B302" s="6" t="s">
        <v>11</v>
      </c>
      <c r="C302" s="7">
        <v>4121307</v>
      </c>
      <c r="D302" s="7">
        <v>86290</v>
      </c>
      <c r="E302" s="8">
        <v>2161</v>
      </c>
      <c r="F302" s="98">
        <v>0.05</v>
      </c>
      <c r="G302" s="8">
        <v>1975</v>
      </c>
      <c r="H302" s="98">
        <v>0.04</v>
      </c>
      <c r="I302" s="99">
        <v>-8.61</v>
      </c>
      <c r="J302" s="9"/>
    </row>
    <row r="303" spans="1:10">
      <c r="A303" s="3" t="s">
        <v>271</v>
      </c>
      <c r="B303" s="11" t="s">
        <v>21</v>
      </c>
      <c r="C303" s="7">
        <v>4121356</v>
      </c>
      <c r="D303" s="7">
        <v>87395</v>
      </c>
      <c r="E303" s="8">
        <v>1375</v>
      </c>
      <c r="F303" s="98">
        <v>0.03</v>
      </c>
      <c r="G303" s="8">
        <v>1349</v>
      </c>
      <c r="H303" s="98">
        <v>0.02</v>
      </c>
      <c r="I303" s="99">
        <v>-1.89</v>
      </c>
      <c r="J303" s="9"/>
    </row>
    <row r="304" spans="1:10">
      <c r="A304" s="3" t="s">
        <v>141</v>
      </c>
      <c r="B304" s="11" t="s">
        <v>31</v>
      </c>
      <c r="C304" s="7">
        <v>4121406</v>
      </c>
      <c r="D304" s="7">
        <v>85770</v>
      </c>
      <c r="E304" s="8">
        <v>7951</v>
      </c>
      <c r="F304" s="98">
        <v>0.17</v>
      </c>
      <c r="G304" s="8">
        <v>9579</v>
      </c>
      <c r="H304" s="98">
        <v>0.17</v>
      </c>
      <c r="I304" s="99">
        <v>20.48</v>
      </c>
      <c r="J304" s="9"/>
    </row>
    <row r="305" spans="1:10">
      <c r="A305" s="3" t="s">
        <v>224</v>
      </c>
      <c r="B305" s="11" t="s">
        <v>21</v>
      </c>
      <c r="C305" s="7">
        <v>4121505</v>
      </c>
      <c r="D305" s="7">
        <v>84550</v>
      </c>
      <c r="E305" s="8">
        <v>6561</v>
      </c>
      <c r="F305" s="98">
        <v>0.14000000000000001</v>
      </c>
      <c r="G305" s="8">
        <v>6887</v>
      </c>
      <c r="H305" s="98">
        <v>0.12</v>
      </c>
      <c r="I305" s="99">
        <v>4.97</v>
      </c>
      <c r="J305" s="9"/>
    </row>
    <row r="306" spans="1:10">
      <c r="A306" s="3" t="s">
        <v>188</v>
      </c>
      <c r="B306" s="11" t="s">
        <v>31</v>
      </c>
      <c r="C306" s="7">
        <v>4121604</v>
      </c>
      <c r="D306" s="7">
        <v>85610</v>
      </c>
      <c r="E306" s="8">
        <v>3151</v>
      </c>
      <c r="F306" s="98">
        <v>7.0000000000000007E-2</v>
      </c>
      <c r="G306" s="8">
        <v>4204</v>
      </c>
      <c r="H306" s="98">
        <v>0.08</v>
      </c>
      <c r="I306" s="99">
        <v>33.42</v>
      </c>
      <c r="J306" s="9"/>
    </row>
    <row r="307" spans="1:10">
      <c r="A307" s="3" t="s">
        <v>124</v>
      </c>
      <c r="B307" s="11" t="s">
        <v>21</v>
      </c>
      <c r="C307" s="7">
        <v>4121703</v>
      </c>
      <c r="D307" s="7">
        <v>84320</v>
      </c>
      <c r="E307" s="8">
        <v>9900</v>
      </c>
      <c r="F307" s="98">
        <v>0.21</v>
      </c>
      <c r="G307" s="8">
        <v>11721</v>
      </c>
      <c r="H307" s="98">
        <v>0.21</v>
      </c>
      <c r="I307" s="99">
        <v>18.39</v>
      </c>
      <c r="J307" s="9"/>
    </row>
    <row r="308" spans="1:10">
      <c r="A308" s="3" t="s">
        <v>262</v>
      </c>
      <c r="B308" s="11" t="s">
        <v>21</v>
      </c>
      <c r="C308" s="7">
        <v>4121752</v>
      </c>
      <c r="D308" s="7">
        <v>85195</v>
      </c>
      <c r="E308" s="8">
        <v>2558</v>
      </c>
      <c r="F308" s="98">
        <v>0.05</v>
      </c>
      <c r="G308" s="8">
        <v>3262</v>
      </c>
      <c r="H308" s="98">
        <v>0.06</v>
      </c>
      <c r="I308" s="99">
        <v>27.52</v>
      </c>
      <c r="J308" s="9"/>
    </row>
    <row r="309" spans="1:10">
      <c r="A309" s="3" t="s">
        <v>184</v>
      </c>
      <c r="B309" s="11" t="s">
        <v>63</v>
      </c>
      <c r="C309" s="7">
        <v>4121802</v>
      </c>
      <c r="D309" s="7">
        <v>86410</v>
      </c>
      <c r="E309" s="8">
        <v>5343</v>
      </c>
      <c r="F309" s="98">
        <v>0.11</v>
      </c>
      <c r="G309" s="8">
        <v>5039</v>
      </c>
      <c r="H309" s="98">
        <v>0.09</v>
      </c>
      <c r="I309" s="99">
        <v>-5.69</v>
      </c>
      <c r="J309" s="9"/>
    </row>
    <row r="310" spans="1:10">
      <c r="A310" s="3" t="s">
        <v>328</v>
      </c>
      <c r="B310" s="11" t="s">
        <v>63</v>
      </c>
      <c r="C310" s="7">
        <v>4121901</v>
      </c>
      <c r="D310" s="7">
        <v>86490</v>
      </c>
      <c r="E310" s="8">
        <v>6458</v>
      </c>
      <c r="F310" s="98">
        <v>0.14000000000000001</v>
      </c>
      <c r="G310" s="8">
        <v>6714</v>
      </c>
      <c r="H310" s="98">
        <v>0.12</v>
      </c>
      <c r="I310" s="99">
        <v>3.96</v>
      </c>
      <c r="J310" s="9"/>
    </row>
    <row r="311" spans="1:10">
      <c r="A311" s="3" t="s">
        <v>186</v>
      </c>
      <c r="B311" s="11" t="s">
        <v>21</v>
      </c>
      <c r="C311" s="7">
        <v>4122008</v>
      </c>
      <c r="D311" s="7">
        <v>84560</v>
      </c>
      <c r="E311" s="8">
        <v>6988</v>
      </c>
      <c r="F311" s="98">
        <v>0.15</v>
      </c>
      <c r="G311" s="8">
        <v>8122</v>
      </c>
      <c r="H311" s="98">
        <v>0.15</v>
      </c>
      <c r="I311" s="99">
        <v>16.23</v>
      </c>
      <c r="J311" s="9"/>
    </row>
    <row r="312" spans="1:10">
      <c r="A312" s="3" t="s">
        <v>392</v>
      </c>
      <c r="B312" s="6" t="s">
        <v>11</v>
      </c>
      <c r="C312" s="7">
        <v>4122107</v>
      </c>
      <c r="D312" s="7">
        <v>86830</v>
      </c>
      <c r="E312" s="8">
        <v>1582</v>
      </c>
      <c r="F312" s="98">
        <v>0.03</v>
      </c>
      <c r="G312" s="8">
        <v>1531</v>
      </c>
      <c r="H312" s="98">
        <v>0.03</v>
      </c>
      <c r="I312" s="99">
        <v>-3.22</v>
      </c>
      <c r="J312" s="9"/>
    </row>
    <row r="313" spans="1:10">
      <c r="A313" s="3" t="s">
        <v>194</v>
      </c>
      <c r="B313" s="11" t="s">
        <v>21</v>
      </c>
      <c r="C313" s="7">
        <v>4122156</v>
      </c>
      <c r="D313" s="7">
        <v>85340</v>
      </c>
      <c r="E313" s="8">
        <v>6378</v>
      </c>
      <c r="F313" s="98">
        <v>0.14000000000000001</v>
      </c>
      <c r="G313" s="8">
        <v>8337</v>
      </c>
      <c r="H313" s="98">
        <v>0.15</v>
      </c>
      <c r="I313" s="99">
        <v>30.71</v>
      </c>
      <c r="J313" s="9"/>
    </row>
    <row r="314" spans="1:10">
      <c r="A314" s="3" t="s">
        <v>334</v>
      </c>
      <c r="B314" s="11" t="s">
        <v>21</v>
      </c>
      <c r="C314" s="7">
        <v>4122172</v>
      </c>
      <c r="D314" s="7">
        <v>86848</v>
      </c>
      <c r="E314" s="8">
        <v>1489</v>
      </c>
      <c r="F314" s="98">
        <v>0.03</v>
      </c>
      <c r="G314" s="8">
        <v>1867</v>
      </c>
      <c r="H314" s="98">
        <v>0.03</v>
      </c>
      <c r="I314" s="99">
        <v>25.39</v>
      </c>
      <c r="J314" s="9"/>
    </row>
    <row r="315" spans="1:10">
      <c r="A315" s="3" t="s">
        <v>41</v>
      </c>
      <c r="B315" s="6" t="s">
        <v>7</v>
      </c>
      <c r="C315" s="7">
        <v>4122206</v>
      </c>
      <c r="D315" s="7">
        <v>83540</v>
      </c>
      <c r="E315" s="8">
        <v>12067</v>
      </c>
      <c r="F315" s="98">
        <v>0.26</v>
      </c>
      <c r="G315" s="8">
        <v>14312</v>
      </c>
      <c r="H315" s="98">
        <v>0.26</v>
      </c>
      <c r="I315" s="99">
        <v>18.600000000000001</v>
      </c>
      <c r="J315" s="9"/>
    </row>
    <row r="316" spans="1:10">
      <c r="A316" s="3" t="s">
        <v>74</v>
      </c>
      <c r="B316" s="6" t="s">
        <v>7</v>
      </c>
      <c r="C316" s="7">
        <v>4122305</v>
      </c>
      <c r="D316" s="7">
        <v>83880</v>
      </c>
      <c r="E316" s="8">
        <v>12585</v>
      </c>
      <c r="F316" s="98">
        <v>0.27</v>
      </c>
      <c r="G316" s="8">
        <v>15946</v>
      </c>
      <c r="H316" s="98">
        <v>0.28999999999999998</v>
      </c>
      <c r="I316" s="99">
        <v>26.71</v>
      </c>
      <c r="J316" s="9"/>
    </row>
    <row r="317" spans="1:10">
      <c r="A317" s="3" t="s">
        <v>36</v>
      </c>
      <c r="B317" s="6" t="s">
        <v>11</v>
      </c>
      <c r="C317" s="7">
        <v>4122404</v>
      </c>
      <c r="D317" s="7">
        <v>86600</v>
      </c>
      <c r="E317" s="8">
        <v>25685</v>
      </c>
      <c r="F317" s="98">
        <v>0.55000000000000004</v>
      </c>
      <c r="G317" s="8">
        <v>32457</v>
      </c>
      <c r="H317" s="98">
        <v>0.57999999999999996</v>
      </c>
      <c r="I317" s="99">
        <v>26.37</v>
      </c>
      <c r="J317" s="9"/>
    </row>
    <row r="318" spans="1:10">
      <c r="A318" s="3" t="s">
        <v>139</v>
      </c>
      <c r="B318" s="11" t="s">
        <v>21</v>
      </c>
      <c r="C318" s="7">
        <v>4122503</v>
      </c>
      <c r="D318" s="7">
        <v>87320</v>
      </c>
      <c r="E318" s="8">
        <v>5860</v>
      </c>
      <c r="F318" s="98">
        <v>0.13</v>
      </c>
      <c r="G318" s="8">
        <v>6042</v>
      </c>
      <c r="H318" s="98">
        <v>0.11</v>
      </c>
      <c r="I318" s="99">
        <v>3.11</v>
      </c>
      <c r="J318" s="9"/>
    </row>
    <row r="319" spans="1:10">
      <c r="A319" s="3" t="s">
        <v>117</v>
      </c>
      <c r="B319" s="11" t="s">
        <v>29</v>
      </c>
      <c r="C319" s="7">
        <v>4122602</v>
      </c>
      <c r="D319" s="7">
        <v>87800</v>
      </c>
      <c r="E319" s="8">
        <v>4408</v>
      </c>
      <c r="F319" s="98">
        <v>0.09</v>
      </c>
      <c r="G319" s="8">
        <v>5147</v>
      </c>
      <c r="H319" s="98">
        <v>0.09</v>
      </c>
      <c r="I319" s="99">
        <v>16.760000000000002</v>
      </c>
      <c r="J319" s="9"/>
    </row>
    <row r="320" spans="1:10">
      <c r="A320" s="3" t="s">
        <v>378</v>
      </c>
      <c r="B320" s="11" t="s">
        <v>21</v>
      </c>
      <c r="C320" s="7">
        <v>4122651</v>
      </c>
      <c r="D320" s="7">
        <v>86850</v>
      </c>
      <c r="E320" s="8">
        <v>2543</v>
      </c>
      <c r="F320" s="98">
        <v>0.05</v>
      </c>
      <c r="G320" s="8">
        <v>2772</v>
      </c>
      <c r="H320" s="98">
        <v>0.05</v>
      </c>
      <c r="I320" s="99">
        <v>9.01</v>
      </c>
      <c r="J320" s="9"/>
    </row>
    <row r="321" spans="1:10">
      <c r="A321" s="3" t="s">
        <v>168</v>
      </c>
      <c r="B321" s="6" t="s">
        <v>11</v>
      </c>
      <c r="C321" s="7">
        <v>4122701</v>
      </c>
      <c r="D321" s="7">
        <v>86720</v>
      </c>
      <c r="E321" s="8">
        <v>2739</v>
      </c>
      <c r="F321" s="98">
        <v>0.06</v>
      </c>
      <c r="G321" s="8">
        <v>3527</v>
      </c>
      <c r="H321" s="98">
        <v>0.06</v>
      </c>
      <c r="I321" s="99">
        <v>28.77</v>
      </c>
      <c r="J321" s="9"/>
    </row>
    <row r="322" spans="1:10">
      <c r="A322" s="3" t="s">
        <v>364</v>
      </c>
      <c r="B322" s="11" t="s">
        <v>31</v>
      </c>
      <c r="C322" s="7">
        <v>4122800</v>
      </c>
      <c r="D322" s="7">
        <v>85620</v>
      </c>
      <c r="E322" s="8">
        <v>2584</v>
      </c>
      <c r="F322" s="98">
        <v>0.06</v>
      </c>
      <c r="G322" s="8">
        <v>2588</v>
      </c>
      <c r="H322" s="98">
        <v>0.05</v>
      </c>
      <c r="I322" s="99">
        <v>0.15</v>
      </c>
      <c r="J322" s="9"/>
    </row>
    <row r="323" spans="1:10">
      <c r="A323" s="3" t="s">
        <v>407</v>
      </c>
      <c r="B323" s="11" t="s">
        <v>63</v>
      </c>
      <c r="C323" s="7">
        <v>4122909</v>
      </c>
      <c r="D323" s="7">
        <v>86535</v>
      </c>
      <c r="E323" s="8">
        <v>2513</v>
      </c>
      <c r="F323" s="98">
        <v>0.05</v>
      </c>
      <c r="G323" s="8">
        <v>2836</v>
      </c>
      <c r="H323" s="98">
        <v>0.05</v>
      </c>
      <c r="I323" s="99">
        <v>12.85</v>
      </c>
      <c r="J323" s="9"/>
    </row>
    <row r="324" spans="1:10">
      <c r="A324" s="3" t="s">
        <v>185</v>
      </c>
      <c r="B324" s="11" t="s">
        <v>31</v>
      </c>
      <c r="C324" s="7">
        <v>4123006</v>
      </c>
      <c r="D324" s="7">
        <v>85670</v>
      </c>
      <c r="E324" s="8">
        <v>6092</v>
      </c>
      <c r="F324" s="98">
        <v>0.13</v>
      </c>
      <c r="G324" s="8">
        <v>7835</v>
      </c>
      <c r="H324" s="98">
        <v>0.14000000000000001</v>
      </c>
      <c r="I324" s="99">
        <v>28.61</v>
      </c>
      <c r="J324" s="9"/>
    </row>
    <row r="325" spans="1:10">
      <c r="A325" s="3" t="s">
        <v>396</v>
      </c>
      <c r="B325" s="11" t="s">
        <v>63</v>
      </c>
      <c r="C325" s="7">
        <v>4123105</v>
      </c>
      <c r="D325" s="7">
        <v>86370</v>
      </c>
      <c r="E325" s="8">
        <v>2245</v>
      </c>
      <c r="F325" s="98">
        <v>0.05</v>
      </c>
      <c r="G325" s="8">
        <v>1892</v>
      </c>
      <c r="H325" s="98">
        <v>0.03</v>
      </c>
      <c r="I325" s="99">
        <v>-15.72</v>
      </c>
      <c r="J325" s="9"/>
    </row>
    <row r="326" spans="1:10">
      <c r="A326" s="3" t="s">
        <v>359</v>
      </c>
      <c r="B326" s="11" t="s">
        <v>63</v>
      </c>
      <c r="C326" s="7">
        <v>4123204</v>
      </c>
      <c r="D326" s="7">
        <v>86225</v>
      </c>
      <c r="E326" s="8">
        <v>1915</v>
      </c>
      <c r="F326" s="98">
        <v>0.04</v>
      </c>
      <c r="G326" s="8">
        <v>1823</v>
      </c>
      <c r="H326" s="98">
        <v>0.03</v>
      </c>
      <c r="I326" s="99">
        <v>-4.8</v>
      </c>
      <c r="J326" s="9"/>
    </row>
    <row r="327" spans="1:10">
      <c r="A327" s="3" t="s">
        <v>273</v>
      </c>
      <c r="B327" s="11" t="s">
        <v>29</v>
      </c>
      <c r="C327" s="7">
        <v>4123303</v>
      </c>
      <c r="D327" s="7">
        <v>87920</v>
      </c>
      <c r="E327" s="8">
        <v>3881</v>
      </c>
      <c r="F327" s="98">
        <v>0.08</v>
      </c>
      <c r="G327" s="8">
        <v>4819</v>
      </c>
      <c r="H327" s="98">
        <v>0.09</v>
      </c>
      <c r="I327" s="99">
        <v>24.17</v>
      </c>
      <c r="J327" s="9"/>
    </row>
    <row r="328" spans="1:10">
      <c r="A328" s="3" t="s">
        <v>176</v>
      </c>
      <c r="B328" s="6" t="s">
        <v>11</v>
      </c>
      <c r="C328" s="7">
        <v>4123402</v>
      </c>
      <c r="D328" s="7">
        <v>86770</v>
      </c>
      <c r="E328" s="8">
        <v>4783</v>
      </c>
      <c r="F328" s="98">
        <v>0.1</v>
      </c>
      <c r="G328" s="8">
        <v>5968</v>
      </c>
      <c r="H328" s="98">
        <v>0.11</v>
      </c>
      <c r="I328" s="99">
        <v>24.78</v>
      </c>
      <c r="J328" s="9"/>
    </row>
    <row r="329" spans="1:10">
      <c r="A329" s="3" t="s">
        <v>76</v>
      </c>
      <c r="B329" s="6" t="s">
        <v>15</v>
      </c>
      <c r="C329" s="7">
        <v>4123501</v>
      </c>
      <c r="D329" s="7">
        <v>85892</v>
      </c>
      <c r="E329" s="8">
        <v>10349</v>
      </c>
      <c r="F329" s="98">
        <v>0.22</v>
      </c>
      <c r="G329" s="8">
        <v>13557</v>
      </c>
      <c r="H329" s="98">
        <v>0.24</v>
      </c>
      <c r="I329" s="99">
        <v>31</v>
      </c>
      <c r="J329" s="9"/>
    </row>
    <row r="330" spans="1:10">
      <c r="A330" s="3" t="s">
        <v>383</v>
      </c>
      <c r="B330" s="6" t="s">
        <v>11</v>
      </c>
      <c r="C330" s="7">
        <v>4123600</v>
      </c>
      <c r="D330" s="7">
        <v>86660</v>
      </c>
      <c r="E330" s="8">
        <v>952</v>
      </c>
      <c r="F330" s="98">
        <v>0.02</v>
      </c>
      <c r="G330" s="8">
        <v>878</v>
      </c>
      <c r="H330" s="98">
        <v>0.02</v>
      </c>
      <c r="I330" s="99">
        <v>-7.77</v>
      </c>
      <c r="J330" s="9"/>
    </row>
    <row r="331" spans="1:10">
      <c r="A331" s="3" t="s">
        <v>296</v>
      </c>
      <c r="B331" s="11" t="s">
        <v>29</v>
      </c>
      <c r="C331" s="7">
        <v>4123709</v>
      </c>
      <c r="D331" s="7">
        <v>87910</v>
      </c>
      <c r="E331" s="8">
        <v>4161</v>
      </c>
      <c r="F331" s="98">
        <v>0.09</v>
      </c>
      <c r="G331" s="8">
        <v>4692</v>
      </c>
      <c r="H331" s="98">
        <v>0.08</v>
      </c>
      <c r="I331" s="99">
        <v>12.76</v>
      </c>
      <c r="J331" s="9"/>
    </row>
    <row r="332" spans="1:10">
      <c r="A332" s="3" t="s">
        <v>187</v>
      </c>
      <c r="B332" s="11" t="s">
        <v>31</v>
      </c>
      <c r="C332" s="7">
        <v>4123808</v>
      </c>
      <c r="D332" s="7">
        <v>85650</v>
      </c>
      <c r="E332" s="8">
        <v>6284</v>
      </c>
      <c r="F332" s="98">
        <v>0.14000000000000001</v>
      </c>
      <c r="G332" s="8">
        <v>6382</v>
      </c>
      <c r="H332" s="98">
        <v>0.11</v>
      </c>
      <c r="I332" s="99">
        <v>1.56</v>
      </c>
      <c r="J332" s="9"/>
    </row>
    <row r="333" spans="1:10">
      <c r="A333" s="3" t="s">
        <v>313</v>
      </c>
      <c r="B333" s="6" t="s">
        <v>15</v>
      </c>
      <c r="C333" s="7">
        <v>4123824</v>
      </c>
      <c r="D333" s="7">
        <v>85795</v>
      </c>
      <c r="E333" s="8">
        <v>2131</v>
      </c>
      <c r="F333" s="98">
        <v>0.05</v>
      </c>
      <c r="G333" s="8">
        <v>2129</v>
      </c>
      <c r="H333" s="98">
        <v>0.04</v>
      </c>
      <c r="I333" s="99">
        <v>-0.09</v>
      </c>
      <c r="J333" s="9"/>
    </row>
    <row r="334" spans="1:10">
      <c r="A334" s="3" t="s">
        <v>290</v>
      </c>
      <c r="B334" s="11" t="s">
        <v>21</v>
      </c>
      <c r="C334" s="7">
        <v>4123857</v>
      </c>
      <c r="D334" s="7">
        <v>85230</v>
      </c>
      <c r="E334" s="8">
        <v>6400</v>
      </c>
      <c r="F334" s="98">
        <v>0.14000000000000001</v>
      </c>
      <c r="G334" s="8">
        <v>5710</v>
      </c>
      <c r="H334" s="98">
        <v>0.1</v>
      </c>
      <c r="I334" s="99">
        <v>-10.78</v>
      </c>
      <c r="J334" s="9"/>
    </row>
    <row r="335" spans="1:10">
      <c r="A335" s="3" t="s">
        <v>169</v>
      </c>
      <c r="B335" s="11" t="s">
        <v>63</v>
      </c>
      <c r="C335" s="7">
        <v>4123907</v>
      </c>
      <c r="D335" s="7">
        <v>86350</v>
      </c>
      <c r="E335" s="8">
        <v>6108</v>
      </c>
      <c r="F335" s="98">
        <v>0.13</v>
      </c>
      <c r="G335" s="8">
        <v>6057</v>
      </c>
      <c r="H335" s="98">
        <v>0.11</v>
      </c>
      <c r="I335" s="99">
        <v>-0.83</v>
      </c>
      <c r="J335" s="9"/>
    </row>
    <row r="336" spans="1:10">
      <c r="A336" s="3" t="s">
        <v>345</v>
      </c>
      <c r="B336" s="11" t="s">
        <v>29</v>
      </c>
      <c r="C336" s="7">
        <v>4123956</v>
      </c>
      <c r="D336" s="7">
        <v>87915</v>
      </c>
      <c r="E336" s="8">
        <v>1399</v>
      </c>
      <c r="F336" s="98">
        <v>0.03</v>
      </c>
      <c r="G336" s="8">
        <v>1903</v>
      </c>
      <c r="H336" s="98">
        <v>0.03</v>
      </c>
      <c r="I336" s="99">
        <v>36.03</v>
      </c>
      <c r="J336" s="9"/>
    </row>
    <row r="337" spans="1:10">
      <c r="A337" s="3" t="s">
        <v>150</v>
      </c>
      <c r="B337" s="6" t="s">
        <v>15</v>
      </c>
      <c r="C337" s="7">
        <v>4124020</v>
      </c>
      <c r="D337" s="7">
        <v>85825</v>
      </c>
      <c r="E337" s="8">
        <v>4669</v>
      </c>
      <c r="F337" s="98">
        <v>0.1</v>
      </c>
      <c r="G337" s="8">
        <v>5145</v>
      </c>
      <c r="H337" s="98">
        <v>0.09</v>
      </c>
      <c r="I337" s="99">
        <v>10.19</v>
      </c>
      <c r="J337" s="9"/>
    </row>
    <row r="338" spans="1:10">
      <c r="A338" s="3" t="s">
        <v>142</v>
      </c>
      <c r="B338" s="6" t="s">
        <v>15</v>
      </c>
      <c r="C338" s="7">
        <v>4124053</v>
      </c>
      <c r="D338" s="7">
        <v>85875</v>
      </c>
      <c r="E338" s="8">
        <v>9355</v>
      </c>
      <c r="F338" s="98">
        <v>0.2</v>
      </c>
      <c r="G338" s="8">
        <v>10842</v>
      </c>
      <c r="H338" s="98">
        <v>0.19</v>
      </c>
      <c r="I338" s="99">
        <v>15.9</v>
      </c>
      <c r="J338" s="9"/>
    </row>
    <row r="339" spans="1:10">
      <c r="A339" s="3" t="s">
        <v>352</v>
      </c>
      <c r="B339" s="11" t="s">
        <v>63</v>
      </c>
      <c r="C339" s="7">
        <v>4124004</v>
      </c>
      <c r="D339" s="7">
        <v>86505</v>
      </c>
      <c r="E339" s="8">
        <v>2150</v>
      </c>
      <c r="F339" s="98">
        <v>0.05</v>
      </c>
      <c r="G339" s="8">
        <v>2274</v>
      </c>
      <c r="H339" s="98">
        <v>0.04</v>
      </c>
      <c r="I339" s="99">
        <v>5.77</v>
      </c>
      <c r="J339" s="9"/>
    </row>
    <row r="340" spans="1:10">
      <c r="A340" s="3" t="s">
        <v>87</v>
      </c>
      <c r="B340" s="11" t="s">
        <v>63</v>
      </c>
      <c r="C340" s="7">
        <v>4124103</v>
      </c>
      <c r="D340" s="7">
        <v>86430</v>
      </c>
      <c r="E340" s="8">
        <v>19080</v>
      </c>
      <c r="F340" s="98">
        <v>0.41</v>
      </c>
      <c r="G340" s="8">
        <v>22269</v>
      </c>
      <c r="H340" s="98">
        <v>0.4</v>
      </c>
      <c r="I340" s="99">
        <v>16.71</v>
      </c>
      <c r="J340" s="9"/>
    </row>
    <row r="341" spans="1:10">
      <c r="A341" s="3" t="s">
        <v>398</v>
      </c>
      <c r="B341" s="11" t="s">
        <v>29</v>
      </c>
      <c r="C341" s="7">
        <v>4124202</v>
      </c>
      <c r="D341" s="7">
        <v>87730</v>
      </c>
      <c r="E341" s="8">
        <v>1323</v>
      </c>
      <c r="F341" s="98">
        <v>0.03</v>
      </c>
      <c r="G341" s="8">
        <v>1204</v>
      </c>
      <c r="H341" s="98">
        <v>0.02</v>
      </c>
      <c r="I341" s="99">
        <v>-8.99</v>
      </c>
      <c r="J341" s="9"/>
    </row>
    <row r="342" spans="1:10">
      <c r="A342" s="3" t="s">
        <v>362</v>
      </c>
      <c r="B342" s="11" t="s">
        <v>63</v>
      </c>
      <c r="C342" s="7">
        <v>4124301</v>
      </c>
      <c r="D342" s="7">
        <v>86315</v>
      </c>
      <c r="E342" s="8">
        <v>1200</v>
      </c>
      <c r="F342" s="98">
        <v>0.03</v>
      </c>
      <c r="G342" s="8">
        <v>1101</v>
      </c>
      <c r="H342" s="98">
        <v>0.02</v>
      </c>
      <c r="I342" s="99">
        <v>-8.25</v>
      </c>
      <c r="J342" s="9"/>
    </row>
    <row r="343" spans="1:10">
      <c r="A343" s="3" t="s">
        <v>179</v>
      </c>
      <c r="B343" s="11" t="s">
        <v>31</v>
      </c>
      <c r="C343" s="7">
        <v>4124400</v>
      </c>
      <c r="D343" s="7">
        <v>85710</v>
      </c>
      <c r="E343" s="8">
        <v>8250</v>
      </c>
      <c r="F343" s="98">
        <v>0.18</v>
      </c>
      <c r="G343" s="8">
        <v>9682</v>
      </c>
      <c r="H343" s="98">
        <v>0.17</v>
      </c>
      <c r="I343" s="99">
        <v>17.36</v>
      </c>
      <c r="J343" s="9"/>
    </row>
    <row r="344" spans="1:10">
      <c r="A344" s="3" t="s">
        <v>120</v>
      </c>
      <c r="B344" s="6" t="s">
        <v>11</v>
      </c>
      <c r="C344" s="7">
        <v>4124509</v>
      </c>
      <c r="D344" s="7">
        <v>86650</v>
      </c>
      <c r="E344" s="8">
        <v>2389</v>
      </c>
      <c r="F344" s="98">
        <v>0.05</v>
      </c>
      <c r="G344" s="8">
        <v>2855</v>
      </c>
      <c r="H344" s="98">
        <v>0.05</v>
      </c>
      <c r="I344" s="99">
        <v>19.510000000000002</v>
      </c>
      <c r="J344" s="9"/>
    </row>
    <row r="345" spans="1:10">
      <c r="A345" s="3" t="s">
        <v>145</v>
      </c>
      <c r="B345" s="11" t="s">
        <v>29</v>
      </c>
      <c r="C345" s="7">
        <v>4124608</v>
      </c>
      <c r="D345" s="7">
        <v>87770</v>
      </c>
      <c r="E345" s="8">
        <v>3089</v>
      </c>
      <c r="F345" s="98">
        <v>7.0000000000000007E-2</v>
      </c>
      <c r="G345" s="8">
        <v>3227</v>
      </c>
      <c r="H345" s="98">
        <v>0.06</v>
      </c>
      <c r="I345" s="99">
        <v>4.47</v>
      </c>
      <c r="J345" s="9"/>
    </row>
    <row r="346" spans="1:10">
      <c r="A346" s="3" t="s">
        <v>276</v>
      </c>
      <c r="B346" s="6" t="s">
        <v>11</v>
      </c>
      <c r="C346" s="7">
        <v>4124707</v>
      </c>
      <c r="D346" s="7">
        <v>86270</v>
      </c>
      <c r="E346" s="8">
        <v>5393</v>
      </c>
      <c r="F346" s="98">
        <v>0.12</v>
      </c>
      <c r="G346" s="8">
        <v>4976</v>
      </c>
      <c r="H346" s="98">
        <v>0.09</v>
      </c>
      <c r="I346" s="99">
        <v>-7.73</v>
      </c>
      <c r="J346" s="9"/>
    </row>
    <row r="347" spans="1:10">
      <c r="A347" s="3" t="s">
        <v>106</v>
      </c>
      <c r="B347" s="11" t="s">
        <v>31</v>
      </c>
      <c r="C347" s="7">
        <v>4124806</v>
      </c>
      <c r="D347" s="7">
        <v>85570</v>
      </c>
      <c r="E347" s="8">
        <v>6070</v>
      </c>
      <c r="F347" s="98">
        <v>0.13</v>
      </c>
      <c r="G347" s="8">
        <v>5649</v>
      </c>
      <c r="H347" s="98">
        <v>0.1</v>
      </c>
      <c r="I347" s="99">
        <v>-6.94</v>
      </c>
      <c r="J347" s="9"/>
    </row>
    <row r="348" spans="1:10">
      <c r="A348" s="3" t="s">
        <v>363</v>
      </c>
      <c r="B348" s="11" t="s">
        <v>29</v>
      </c>
      <c r="C348" s="7">
        <v>4124905</v>
      </c>
      <c r="D348" s="7">
        <v>87740</v>
      </c>
      <c r="E348" s="8">
        <v>2816</v>
      </c>
      <c r="F348" s="98">
        <v>0.06</v>
      </c>
      <c r="G348" s="8">
        <v>2745</v>
      </c>
      <c r="H348" s="98">
        <v>0.05</v>
      </c>
      <c r="I348" s="99">
        <v>-2.52</v>
      </c>
      <c r="J348" s="9"/>
    </row>
    <row r="349" spans="1:10">
      <c r="A349" s="3" t="s">
        <v>219</v>
      </c>
      <c r="B349" s="11" t="s">
        <v>21</v>
      </c>
      <c r="C349" s="7">
        <v>4125001</v>
      </c>
      <c r="D349" s="7">
        <v>86930</v>
      </c>
      <c r="E349" s="8">
        <v>6376</v>
      </c>
      <c r="F349" s="98">
        <v>0.14000000000000001</v>
      </c>
      <c r="G349" s="8">
        <v>5715</v>
      </c>
      <c r="H349" s="98">
        <v>0.1</v>
      </c>
      <c r="I349" s="99">
        <v>-10.37</v>
      </c>
      <c r="J349" s="9"/>
    </row>
    <row r="350" spans="1:10">
      <c r="A350" s="3" t="s">
        <v>177</v>
      </c>
      <c r="B350" s="11" t="s">
        <v>21</v>
      </c>
      <c r="C350" s="7">
        <v>4125100</v>
      </c>
      <c r="D350" s="7">
        <v>84150</v>
      </c>
      <c r="E350" s="8">
        <v>6623</v>
      </c>
      <c r="F350" s="98">
        <v>0.14000000000000001</v>
      </c>
      <c r="G350" s="8">
        <v>7010</v>
      </c>
      <c r="H350" s="98">
        <v>0.13</v>
      </c>
      <c r="I350" s="99">
        <v>5.84</v>
      </c>
      <c r="J350" s="9"/>
    </row>
    <row r="351" spans="1:10">
      <c r="A351" s="3" t="s">
        <v>183</v>
      </c>
      <c r="B351" s="6" t="s">
        <v>11</v>
      </c>
      <c r="C351" s="7">
        <v>4125308</v>
      </c>
      <c r="D351" s="7">
        <v>87190</v>
      </c>
      <c r="E351" s="8">
        <v>2932</v>
      </c>
      <c r="F351" s="98">
        <v>0.06</v>
      </c>
      <c r="G351" s="8">
        <v>2955</v>
      </c>
      <c r="H351" s="98">
        <v>0.05</v>
      </c>
      <c r="I351" s="99">
        <v>0.78</v>
      </c>
      <c r="J351" s="9"/>
    </row>
    <row r="352" spans="1:10">
      <c r="A352" s="3" t="s">
        <v>310</v>
      </c>
      <c r="B352" s="11" t="s">
        <v>29</v>
      </c>
      <c r="C352" s="7">
        <v>4125357</v>
      </c>
      <c r="D352" s="7">
        <v>87555</v>
      </c>
      <c r="E352" s="8">
        <v>3897</v>
      </c>
      <c r="F352" s="98">
        <v>0.08</v>
      </c>
      <c r="G352" s="8">
        <v>3737</v>
      </c>
      <c r="H352" s="98">
        <v>7.0000000000000007E-2</v>
      </c>
      <c r="I352" s="99">
        <v>-4.1100000000000003</v>
      </c>
      <c r="J352" s="9"/>
    </row>
    <row r="353" spans="1:10">
      <c r="A353" s="3" t="s">
        <v>52</v>
      </c>
      <c r="B353" s="11" t="s">
        <v>31</v>
      </c>
      <c r="C353" s="7">
        <v>4125209</v>
      </c>
      <c r="D353" s="7">
        <v>85575</v>
      </c>
      <c r="E353" s="8">
        <v>5189</v>
      </c>
      <c r="F353" s="98">
        <v>0.11</v>
      </c>
      <c r="G353" s="8">
        <v>5291</v>
      </c>
      <c r="H353" s="98">
        <v>0.09</v>
      </c>
      <c r="I353" s="99">
        <v>1.97</v>
      </c>
      <c r="J353" s="9"/>
    </row>
    <row r="354" spans="1:10">
      <c r="A354" s="3" t="s">
        <v>301</v>
      </c>
      <c r="B354" s="11" t="s">
        <v>63</v>
      </c>
      <c r="C354" s="7">
        <v>4125407</v>
      </c>
      <c r="D354" s="7">
        <v>86520</v>
      </c>
      <c r="E354" s="8">
        <v>2581</v>
      </c>
      <c r="F354" s="98">
        <v>0.06</v>
      </c>
      <c r="G354" s="8">
        <v>3391</v>
      </c>
      <c r="H354" s="98">
        <v>0.06</v>
      </c>
      <c r="I354" s="99">
        <v>31.38</v>
      </c>
      <c r="J354" s="9"/>
    </row>
    <row r="355" spans="1:10">
      <c r="A355" s="3" t="s">
        <v>366</v>
      </c>
      <c r="B355" s="6" t="s">
        <v>15</v>
      </c>
      <c r="C355" s="7">
        <v>4125456</v>
      </c>
      <c r="D355" s="7">
        <v>85898</v>
      </c>
      <c r="E355" s="8">
        <v>2295</v>
      </c>
      <c r="F355" s="98">
        <v>0.05</v>
      </c>
      <c r="G355" s="8">
        <v>1942</v>
      </c>
      <c r="H355" s="98">
        <v>0.03</v>
      </c>
      <c r="I355" s="99">
        <v>-15.38</v>
      </c>
      <c r="J355" s="9"/>
    </row>
    <row r="356" spans="1:10">
      <c r="A356" s="3" t="s">
        <v>8</v>
      </c>
      <c r="B356" s="6" t="s">
        <v>7</v>
      </c>
      <c r="C356" s="7">
        <v>4125506</v>
      </c>
      <c r="D356" s="7">
        <v>83000</v>
      </c>
      <c r="E356" s="8">
        <v>101140</v>
      </c>
      <c r="F356" s="98">
        <v>2.17</v>
      </c>
      <c r="G356" s="8">
        <v>146612</v>
      </c>
      <c r="H356" s="98">
        <v>2.62</v>
      </c>
      <c r="I356" s="99">
        <v>44.96</v>
      </c>
      <c r="J356" s="9"/>
    </row>
    <row r="357" spans="1:10">
      <c r="A357" s="3" t="s">
        <v>256</v>
      </c>
      <c r="B357" s="11" t="s">
        <v>29</v>
      </c>
      <c r="C357" s="7">
        <v>4125555</v>
      </c>
      <c r="D357" s="7">
        <v>87215</v>
      </c>
      <c r="E357" s="8">
        <v>1145</v>
      </c>
      <c r="F357" s="98">
        <v>0.02</v>
      </c>
      <c r="G357" s="8">
        <v>1186</v>
      </c>
      <c r="H357" s="98">
        <v>0.02</v>
      </c>
      <c r="I357" s="99">
        <v>3.58</v>
      </c>
      <c r="J357" s="9"/>
    </row>
    <row r="358" spans="1:10">
      <c r="A358" s="3" t="s">
        <v>53</v>
      </c>
      <c r="B358" s="6" t="s">
        <v>7</v>
      </c>
      <c r="C358" s="7">
        <v>4125605</v>
      </c>
      <c r="D358" s="7">
        <v>83900</v>
      </c>
      <c r="E358" s="8">
        <v>16474</v>
      </c>
      <c r="F358" s="98">
        <v>0.35</v>
      </c>
      <c r="G358" s="8">
        <v>21508</v>
      </c>
      <c r="H358" s="98">
        <v>0.38</v>
      </c>
      <c r="I358" s="99">
        <v>30.56</v>
      </c>
      <c r="J358" s="9"/>
    </row>
    <row r="359" spans="1:10">
      <c r="A359" s="3" t="s">
        <v>61</v>
      </c>
      <c r="B359" s="6" t="s">
        <v>15</v>
      </c>
      <c r="C359" s="7">
        <v>4125704</v>
      </c>
      <c r="D359" s="7">
        <v>85877</v>
      </c>
      <c r="E359" s="8">
        <v>11199</v>
      </c>
      <c r="F359" s="98">
        <v>0.24</v>
      </c>
      <c r="G359" s="8">
        <v>13370</v>
      </c>
      <c r="H359" s="98">
        <v>0.24</v>
      </c>
      <c r="I359" s="99">
        <v>19.39</v>
      </c>
      <c r="J359" s="9"/>
    </row>
    <row r="360" spans="1:10">
      <c r="A360" s="3" t="s">
        <v>229</v>
      </c>
      <c r="B360" s="6" t="s">
        <v>15</v>
      </c>
      <c r="C360" s="7">
        <v>4125753</v>
      </c>
      <c r="D360" s="7">
        <v>85929</v>
      </c>
      <c r="E360" s="8">
        <v>3821</v>
      </c>
      <c r="F360" s="98">
        <v>0.08</v>
      </c>
      <c r="G360" s="8">
        <v>3376</v>
      </c>
      <c r="H360" s="98">
        <v>0.06</v>
      </c>
      <c r="I360" s="99">
        <v>-11.65</v>
      </c>
      <c r="J360" s="9"/>
    </row>
    <row r="361" spans="1:10">
      <c r="A361" s="3" t="s">
        <v>110</v>
      </c>
      <c r="B361" s="6" t="s">
        <v>11</v>
      </c>
      <c r="C361" s="7">
        <v>4125803</v>
      </c>
      <c r="D361" s="7">
        <v>86945</v>
      </c>
      <c r="E361" s="8">
        <v>4546</v>
      </c>
      <c r="F361" s="98">
        <v>0.1</v>
      </c>
      <c r="G361" s="8">
        <v>5671</v>
      </c>
      <c r="H361" s="98">
        <v>0.1</v>
      </c>
      <c r="I361" s="99">
        <v>24.75</v>
      </c>
      <c r="J361" s="9"/>
    </row>
    <row r="362" spans="1:10">
      <c r="A362" s="3" t="s">
        <v>348</v>
      </c>
      <c r="B362" s="11" t="s">
        <v>29</v>
      </c>
      <c r="C362" s="7">
        <v>4125902</v>
      </c>
      <c r="D362" s="7">
        <v>87955</v>
      </c>
      <c r="E362" s="8">
        <v>1329</v>
      </c>
      <c r="F362" s="98">
        <v>0.03</v>
      </c>
      <c r="G362" s="8">
        <v>1230</v>
      </c>
      <c r="H362" s="98">
        <v>0.02</v>
      </c>
      <c r="I362" s="99">
        <v>-7.45</v>
      </c>
      <c r="J362" s="9"/>
    </row>
    <row r="363" spans="1:10">
      <c r="A363" s="3" t="s">
        <v>243</v>
      </c>
      <c r="B363" s="11" t="s">
        <v>63</v>
      </c>
      <c r="C363" s="7">
        <v>4126009</v>
      </c>
      <c r="D363" s="7">
        <v>86240</v>
      </c>
      <c r="E363" s="8">
        <v>3854</v>
      </c>
      <c r="F363" s="98">
        <v>0.08</v>
      </c>
      <c r="G363" s="8">
        <v>4222</v>
      </c>
      <c r="H363" s="98">
        <v>0.08</v>
      </c>
      <c r="I363" s="99">
        <v>9.5500000000000007</v>
      </c>
      <c r="J363" s="9"/>
    </row>
    <row r="364" spans="1:10">
      <c r="A364" s="3" t="s">
        <v>158</v>
      </c>
      <c r="B364" s="11" t="s">
        <v>29</v>
      </c>
      <c r="C364" s="7">
        <v>4126108</v>
      </c>
      <c r="D364" s="7">
        <v>87220</v>
      </c>
      <c r="E364" s="8">
        <v>2790</v>
      </c>
      <c r="F364" s="98">
        <v>0.06</v>
      </c>
      <c r="G364" s="8">
        <v>2861</v>
      </c>
      <c r="H364" s="98">
        <v>0.05</v>
      </c>
      <c r="I364" s="99">
        <v>2.54</v>
      </c>
      <c r="J364" s="9"/>
    </row>
    <row r="365" spans="1:10">
      <c r="A365" s="3" t="s">
        <v>381</v>
      </c>
      <c r="B365" s="11" t="s">
        <v>63</v>
      </c>
      <c r="C365" s="7">
        <v>4126207</v>
      </c>
      <c r="D365" s="7">
        <v>84290</v>
      </c>
      <c r="E365" s="8">
        <v>3086</v>
      </c>
      <c r="F365" s="98">
        <v>7.0000000000000007E-2</v>
      </c>
      <c r="G365" s="8">
        <v>3612</v>
      </c>
      <c r="H365" s="98">
        <v>0.06</v>
      </c>
      <c r="I365" s="99">
        <v>17.04</v>
      </c>
      <c r="J365" s="9"/>
    </row>
    <row r="366" spans="1:10">
      <c r="A366" s="3" t="s">
        <v>55</v>
      </c>
      <c r="B366" s="6" t="s">
        <v>11</v>
      </c>
      <c r="C366" s="7">
        <v>4126256</v>
      </c>
      <c r="D366" s="7">
        <v>86985</v>
      </c>
      <c r="E366" s="8">
        <v>35180</v>
      </c>
      <c r="F366" s="98">
        <v>0.76</v>
      </c>
      <c r="G366" s="8">
        <v>42712</v>
      </c>
      <c r="H366" s="98">
        <v>0.76</v>
      </c>
      <c r="I366" s="99">
        <v>21.41</v>
      </c>
      <c r="J366" s="9"/>
    </row>
    <row r="367" spans="1:10">
      <c r="A367" s="3" t="s">
        <v>47</v>
      </c>
      <c r="B367" s="11" t="s">
        <v>21</v>
      </c>
      <c r="C367" s="7">
        <v>4126272</v>
      </c>
      <c r="D367" s="7">
        <v>85568</v>
      </c>
      <c r="E367" s="8">
        <v>2418</v>
      </c>
      <c r="F367" s="98">
        <v>0.05</v>
      </c>
      <c r="G367" s="8">
        <v>2849</v>
      </c>
      <c r="H367" s="98">
        <v>0.05</v>
      </c>
      <c r="I367" s="99">
        <v>17.82</v>
      </c>
      <c r="J367" s="9"/>
    </row>
    <row r="368" spans="1:10">
      <c r="A368" s="3" t="s">
        <v>126</v>
      </c>
      <c r="B368" s="11" t="s">
        <v>23</v>
      </c>
      <c r="C368" s="7">
        <v>4126306</v>
      </c>
      <c r="D368" s="7">
        <v>84220</v>
      </c>
      <c r="E368" s="8">
        <v>7130</v>
      </c>
      <c r="F368" s="98">
        <v>0.15</v>
      </c>
      <c r="G368" s="8">
        <v>7901</v>
      </c>
      <c r="H368" s="98">
        <v>0.14000000000000001</v>
      </c>
      <c r="I368" s="99">
        <v>10.81</v>
      </c>
      <c r="J368" s="9"/>
    </row>
    <row r="369" spans="1:10">
      <c r="A369" s="3" t="s">
        <v>202</v>
      </c>
      <c r="B369" s="6" t="s">
        <v>15</v>
      </c>
      <c r="C369" s="7">
        <v>4126355</v>
      </c>
      <c r="D369" s="7">
        <v>85885</v>
      </c>
      <c r="E369" s="8">
        <v>2932</v>
      </c>
      <c r="F369" s="98">
        <v>0.06</v>
      </c>
      <c r="G369" s="8">
        <v>3052</v>
      </c>
      <c r="H369" s="98">
        <v>0.05</v>
      </c>
      <c r="I369" s="99">
        <v>4.09</v>
      </c>
      <c r="J369" s="9"/>
    </row>
    <row r="370" spans="1:10">
      <c r="A370" s="3" t="s">
        <v>144</v>
      </c>
      <c r="B370" s="6" t="s">
        <v>11</v>
      </c>
      <c r="C370" s="7">
        <v>4126405</v>
      </c>
      <c r="D370" s="7">
        <v>86340</v>
      </c>
      <c r="E370" s="8">
        <v>3184</v>
      </c>
      <c r="F370" s="98">
        <v>7.0000000000000007E-2</v>
      </c>
      <c r="G370" s="8">
        <v>2912</v>
      </c>
      <c r="H370" s="98">
        <v>0.05</v>
      </c>
      <c r="I370" s="99">
        <v>-8.5399999999999991</v>
      </c>
      <c r="J370" s="9"/>
    </row>
    <row r="371" spans="1:10">
      <c r="A371" s="3" t="s">
        <v>88</v>
      </c>
      <c r="B371" s="6" t="s">
        <v>11</v>
      </c>
      <c r="C371" s="7">
        <v>4126504</v>
      </c>
      <c r="D371" s="7">
        <v>86170</v>
      </c>
      <c r="E371" s="8">
        <v>7751</v>
      </c>
      <c r="F371" s="98">
        <v>0.17</v>
      </c>
      <c r="G371" s="8">
        <v>8341</v>
      </c>
      <c r="H371" s="98">
        <v>0.15</v>
      </c>
      <c r="I371" s="99">
        <v>7.61</v>
      </c>
      <c r="J371" s="9"/>
    </row>
    <row r="372" spans="1:10">
      <c r="A372" s="3" t="s">
        <v>165</v>
      </c>
      <c r="B372" s="11" t="s">
        <v>63</v>
      </c>
      <c r="C372" s="7">
        <v>4126603</v>
      </c>
      <c r="D372" s="7">
        <v>86530</v>
      </c>
      <c r="E372" s="8">
        <v>7536</v>
      </c>
      <c r="F372" s="98">
        <v>0.16</v>
      </c>
      <c r="G372" s="8">
        <v>9487</v>
      </c>
      <c r="H372" s="98">
        <v>0.17</v>
      </c>
      <c r="I372" s="99">
        <v>25.89</v>
      </c>
      <c r="J372" s="9"/>
    </row>
    <row r="373" spans="1:10">
      <c r="A373" s="3" t="s">
        <v>322</v>
      </c>
      <c r="B373" s="11" t="s">
        <v>21</v>
      </c>
      <c r="C373" s="7">
        <v>4126652</v>
      </c>
      <c r="D373" s="7">
        <v>85565</v>
      </c>
      <c r="E373" s="8">
        <v>2251</v>
      </c>
      <c r="F373" s="98">
        <v>0.05</v>
      </c>
      <c r="G373" s="8">
        <v>1655</v>
      </c>
      <c r="H373" s="98">
        <v>0.03</v>
      </c>
      <c r="I373" s="99">
        <v>-26.48</v>
      </c>
      <c r="J373" s="9"/>
    </row>
    <row r="374" spans="1:10">
      <c r="A374" s="3" t="s">
        <v>193</v>
      </c>
      <c r="B374" s="6" t="s">
        <v>11</v>
      </c>
      <c r="C374" s="7">
        <v>4126678</v>
      </c>
      <c r="D374" s="7">
        <v>86125</v>
      </c>
      <c r="E374" s="8">
        <v>4354</v>
      </c>
      <c r="F374" s="98">
        <v>0.09</v>
      </c>
      <c r="G374" s="8">
        <v>5787</v>
      </c>
      <c r="H374" s="98">
        <v>0.1</v>
      </c>
      <c r="I374" s="99">
        <v>32.909999999999997</v>
      </c>
      <c r="J374" s="9"/>
    </row>
    <row r="375" spans="1:10">
      <c r="A375" s="3" t="s">
        <v>323</v>
      </c>
      <c r="B375" s="11" t="s">
        <v>29</v>
      </c>
      <c r="C375" s="7">
        <v>4126702</v>
      </c>
      <c r="D375" s="7">
        <v>87760</v>
      </c>
      <c r="E375" s="8">
        <v>1896</v>
      </c>
      <c r="F375" s="98">
        <v>0.04</v>
      </c>
      <c r="G375" s="8">
        <v>2420</v>
      </c>
      <c r="H375" s="98">
        <v>0.04</v>
      </c>
      <c r="I375" s="99">
        <v>27.64</v>
      </c>
      <c r="J375" s="9"/>
    </row>
    <row r="376" spans="1:10">
      <c r="A376" s="3" t="s">
        <v>89</v>
      </c>
      <c r="B376" s="11" t="s">
        <v>29</v>
      </c>
      <c r="C376" s="7">
        <v>4126801</v>
      </c>
      <c r="D376" s="7">
        <v>87430</v>
      </c>
      <c r="E376" s="8">
        <v>6537</v>
      </c>
      <c r="F376" s="98">
        <v>0.14000000000000001</v>
      </c>
      <c r="G376" s="8">
        <v>7043</v>
      </c>
      <c r="H376" s="98">
        <v>0.13</v>
      </c>
      <c r="I376" s="99">
        <v>7.74</v>
      </c>
      <c r="J376" s="9"/>
    </row>
    <row r="377" spans="1:10">
      <c r="A377" s="3" t="s">
        <v>277</v>
      </c>
      <c r="B377" s="11" t="s">
        <v>29</v>
      </c>
      <c r="C377" s="7">
        <v>4126900</v>
      </c>
      <c r="D377" s="7">
        <v>87830</v>
      </c>
      <c r="E377" s="8">
        <v>2909</v>
      </c>
      <c r="F377" s="98">
        <v>0.06</v>
      </c>
      <c r="G377" s="8">
        <v>3320</v>
      </c>
      <c r="H377" s="98">
        <v>0.06</v>
      </c>
      <c r="I377" s="99">
        <v>14.13</v>
      </c>
      <c r="J377" s="9"/>
    </row>
    <row r="378" spans="1:10">
      <c r="A378" s="3" t="s">
        <v>154</v>
      </c>
      <c r="B378" s="6" t="s">
        <v>7</v>
      </c>
      <c r="C378" s="7">
        <v>4127007</v>
      </c>
      <c r="D378" s="7">
        <v>84530</v>
      </c>
      <c r="E378" s="8">
        <v>3610</v>
      </c>
      <c r="F378" s="98">
        <v>0.08</v>
      </c>
      <c r="G378" s="8">
        <v>5216</v>
      </c>
      <c r="H378" s="98">
        <v>0.09</v>
      </c>
      <c r="I378" s="99">
        <v>44.49</v>
      </c>
      <c r="J378" s="9"/>
    </row>
    <row r="379" spans="1:10">
      <c r="A379" s="3" t="s">
        <v>22</v>
      </c>
      <c r="B379" s="11" t="s">
        <v>23</v>
      </c>
      <c r="C379" s="7">
        <v>4127106</v>
      </c>
      <c r="D379" s="7">
        <v>84260</v>
      </c>
      <c r="E379" s="8">
        <v>25176</v>
      </c>
      <c r="F379" s="98">
        <v>0.54</v>
      </c>
      <c r="G379" s="8">
        <v>32418</v>
      </c>
      <c r="H379" s="98">
        <v>0.57999999999999996</v>
      </c>
      <c r="I379" s="99">
        <v>28.77</v>
      </c>
      <c r="J379" s="9"/>
    </row>
    <row r="380" spans="1:10">
      <c r="A380" s="3" t="s">
        <v>109</v>
      </c>
      <c r="B380" s="11" t="s">
        <v>29</v>
      </c>
      <c r="C380" s="7">
        <v>4127205</v>
      </c>
      <c r="D380" s="7">
        <v>87240</v>
      </c>
      <c r="E380" s="8">
        <v>7167</v>
      </c>
      <c r="F380" s="98">
        <v>0.15</v>
      </c>
      <c r="G380" s="8">
        <v>8899</v>
      </c>
      <c r="H380" s="98">
        <v>0.16</v>
      </c>
      <c r="I380" s="99">
        <v>24.17</v>
      </c>
      <c r="J380" s="9"/>
    </row>
    <row r="381" spans="1:10">
      <c r="A381" s="3" t="s">
        <v>133</v>
      </c>
      <c r="B381" s="11" t="s">
        <v>29</v>
      </c>
      <c r="C381" s="7">
        <v>4127304</v>
      </c>
      <c r="D381" s="7">
        <v>87890</v>
      </c>
      <c r="E381" s="8">
        <v>7355</v>
      </c>
      <c r="F381" s="98">
        <v>0.16</v>
      </c>
      <c r="G381" s="8">
        <v>7896</v>
      </c>
      <c r="H381" s="98">
        <v>0.14000000000000001</v>
      </c>
      <c r="I381" s="99">
        <v>7.36</v>
      </c>
      <c r="J381" s="9"/>
    </row>
    <row r="382" spans="1:10">
      <c r="A382" s="3" t="s">
        <v>83</v>
      </c>
      <c r="B382" s="6" t="s">
        <v>15</v>
      </c>
      <c r="C382" s="7">
        <v>4127403</v>
      </c>
      <c r="D382" s="7">
        <v>85990</v>
      </c>
      <c r="E382" s="8">
        <v>8176</v>
      </c>
      <c r="F382" s="98">
        <v>0.18</v>
      </c>
      <c r="G382" s="8">
        <v>9866</v>
      </c>
      <c r="H382" s="98">
        <v>0.18</v>
      </c>
      <c r="I382" s="99">
        <v>20.67</v>
      </c>
      <c r="J382" s="9"/>
    </row>
    <row r="383" spans="1:10">
      <c r="A383" s="3" t="s">
        <v>60</v>
      </c>
      <c r="B383" s="6" t="s">
        <v>7</v>
      </c>
      <c r="C383" s="7">
        <v>4127502</v>
      </c>
      <c r="D383" s="7">
        <v>84300</v>
      </c>
      <c r="E383" s="8">
        <v>7827</v>
      </c>
      <c r="F383" s="98">
        <v>0.17</v>
      </c>
      <c r="G383" s="8">
        <v>8298</v>
      </c>
      <c r="H383" s="98">
        <v>0.15</v>
      </c>
      <c r="I383" s="99">
        <v>6.02</v>
      </c>
      <c r="J383" s="9"/>
    </row>
    <row r="384" spans="1:10">
      <c r="A384" s="3" t="s">
        <v>247</v>
      </c>
      <c r="B384" s="6" t="s">
        <v>7</v>
      </c>
      <c r="C384" s="7">
        <v>4127601</v>
      </c>
      <c r="D384" s="7">
        <v>83190</v>
      </c>
      <c r="E384" s="8">
        <v>5914</v>
      </c>
      <c r="F384" s="98">
        <v>0.13</v>
      </c>
      <c r="G384" s="8">
        <v>7597</v>
      </c>
      <c r="H384" s="98">
        <v>0.14000000000000001</v>
      </c>
      <c r="I384" s="99">
        <v>28.46</v>
      </c>
      <c r="J384" s="9"/>
    </row>
    <row r="385" spans="1:10">
      <c r="A385" s="3" t="s">
        <v>18</v>
      </c>
      <c r="B385" s="6" t="s">
        <v>15</v>
      </c>
      <c r="C385" s="7">
        <v>4127700</v>
      </c>
      <c r="D385" s="7">
        <v>85900</v>
      </c>
      <c r="E385" s="8">
        <v>49323</v>
      </c>
      <c r="F385" s="98">
        <v>1.06</v>
      </c>
      <c r="G385" s="8">
        <v>70248</v>
      </c>
      <c r="H385" s="98">
        <v>1.26</v>
      </c>
      <c r="I385" s="99">
        <v>42.42</v>
      </c>
      <c r="J385" s="9"/>
    </row>
    <row r="386" spans="1:10">
      <c r="A386" s="3" t="s">
        <v>295</v>
      </c>
      <c r="B386" s="11" t="s">
        <v>63</v>
      </c>
      <c r="C386" s="7">
        <v>4127809</v>
      </c>
      <c r="D386" s="7">
        <v>86560</v>
      </c>
      <c r="E386" s="8">
        <v>5095</v>
      </c>
      <c r="F386" s="98">
        <v>0.11</v>
      </c>
      <c r="G386" s="8">
        <v>4586</v>
      </c>
      <c r="H386" s="98">
        <v>0.08</v>
      </c>
      <c r="I386" s="99">
        <v>-9.99</v>
      </c>
      <c r="J386" s="9"/>
    </row>
    <row r="387" spans="1:10">
      <c r="A387" s="3" t="s">
        <v>112</v>
      </c>
      <c r="B387" s="6" t="s">
        <v>15</v>
      </c>
      <c r="C387" s="7">
        <v>4127858</v>
      </c>
      <c r="D387" s="7">
        <v>85485</v>
      </c>
      <c r="E387" s="8">
        <v>5374</v>
      </c>
      <c r="F387" s="98">
        <v>0.12</v>
      </c>
      <c r="G387" s="8">
        <v>6782</v>
      </c>
      <c r="H387" s="98">
        <v>0.12</v>
      </c>
      <c r="I387" s="99">
        <v>26.2</v>
      </c>
      <c r="J387" s="9"/>
    </row>
    <row r="388" spans="1:10">
      <c r="A388" s="3" t="s">
        <v>370</v>
      </c>
      <c r="B388" s="11" t="s">
        <v>266</v>
      </c>
      <c r="C388" s="7">
        <v>4127882</v>
      </c>
      <c r="D388" s="7">
        <v>83480</v>
      </c>
      <c r="E388" s="8">
        <v>1129</v>
      </c>
      <c r="F388" s="98">
        <v>0.02</v>
      </c>
      <c r="G388" s="8">
        <v>2542</v>
      </c>
      <c r="H388" s="98">
        <v>0.05</v>
      </c>
      <c r="I388" s="99">
        <v>125.16</v>
      </c>
      <c r="J388" s="9"/>
    </row>
    <row r="389" spans="1:10">
      <c r="A389" s="3" t="s">
        <v>205</v>
      </c>
      <c r="B389" s="11" t="s">
        <v>29</v>
      </c>
      <c r="C389" s="7">
        <v>4127908</v>
      </c>
      <c r="D389" s="7">
        <v>87450</v>
      </c>
      <c r="E389" s="8">
        <v>4546</v>
      </c>
      <c r="F389" s="98">
        <v>0.1</v>
      </c>
      <c r="G389" s="8">
        <v>4147</v>
      </c>
      <c r="H389" s="98">
        <v>7.0000000000000007E-2</v>
      </c>
      <c r="I389" s="99">
        <v>-8.7799999999999994</v>
      </c>
      <c r="J389" s="9"/>
    </row>
    <row r="390" spans="1:10">
      <c r="A390" s="3" t="s">
        <v>119</v>
      </c>
      <c r="B390" s="6" t="s">
        <v>15</v>
      </c>
      <c r="C390" s="7">
        <v>4127957</v>
      </c>
      <c r="D390" s="7">
        <v>85945</v>
      </c>
      <c r="E390" s="8">
        <v>3585</v>
      </c>
      <c r="F390" s="98">
        <v>0.08</v>
      </c>
      <c r="G390" s="8">
        <v>4491</v>
      </c>
      <c r="H390" s="98">
        <v>0.08</v>
      </c>
      <c r="I390" s="99">
        <v>25.27</v>
      </c>
      <c r="J390" s="9"/>
    </row>
    <row r="391" spans="1:10">
      <c r="A391" s="3" t="s">
        <v>155</v>
      </c>
      <c r="B391" s="11" t="s">
        <v>21</v>
      </c>
      <c r="C391" s="7">
        <v>4127965</v>
      </c>
      <c r="D391" s="7">
        <v>85150</v>
      </c>
      <c r="E391" s="8">
        <v>6741</v>
      </c>
      <c r="F391" s="98">
        <v>0.14000000000000001</v>
      </c>
      <c r="G391" s="8">
        <v>6837</v>
      </c>
      <c r="H391" s="98">
        <v>0.12</v>
      </c>
      <c r="I391" s="99">
        <v>1.42</v>
      </c>
      <c r="J391" s="9"/>
    </row>
    <row r="392" spans="1:10">
      <c r="A392" s="3" t="s">
        <v>71</v>
      </c>
      <c r="B392" s="6" t="s">
        <v>15</v>
      </c>
      <c r="C392" s="7">
        <v>4128005</v>
      </c>
      <c r="D392" s="7">
        <v>87350</v>
      </c>
      <c r="E392" s="8">
        <v>10113</v>
      </c>
      <c r="F392" s="98">
        <v>0.22</v>
      </c>
      <c r="G392" s="8">
        <v>10703</v>
      </c>
      <c r="H392" s="98">
        <v>0.19</v>
      </c>
      <c r="I392" s="99">
        <v>5.83</v>
      </c>
      <c r="J392" s="9"/>
    </row>
    <row r="393" spans="1:10">
      <c r="A393" s="3" t="s">
        <v>38</v>
      </c>
      <c r="B393" s="11" t="s">
        <v>29</v>
      </c>
      <c r="C393" s="7">
        <v>4128104</v>
      </c>
      <c r="D393" s="7">
        <v>87500</v>
      </c>
      <c r="E393" s="8">
        <v>47177</v>
      </c>
      <c r="F393" s="98">
        <v>1.01</v>
      </c>
      <c r="G393" s="8">
        <v>55922</v>
      </c>
      <c r="H393" s="98">
        <v>1</v>
      </c>
      <c r="I393" s="99">
        <v>18.54</v>
      </c>
      <c r="J393" s="9"/>
    </row>
    <row r="394" spans="1:10">
      <c r="A394" s="3" t="s">
        <v>65</v>
      </c>
      <c r="B394" s="11" t="s">
        <v>21</v>
      </c>
      <c r="C394" s="7">
        <v>4128203</v>
      </c>
      <c r="D394" s="7">
        <v>84600</v>
      </c>
      <c r="E394" s="8">
        <v>21919</v>
      </c>
      <c r="F394" s="98">
        <v>0.47</v>
      </c>
      <c r="G394" s="8">
        <v>26136</v>
      </c>
      <c r="H394" s="98">
        <v>0.47</v>
      </c>
      <c r="I394" s="99">
        <v>19.239999999999998</v>
      </c>
      <c r="J394" s="9"/>
    </row>
    <row r="395" spans="1:10">
      <c r="A395" s="3" t="s">
        <v>390</v>
      </c>
      <c r="B395" s="6" t="s">
        <v>11</v>
      </c>
      <c r="C395" s="7">
        <v>4128302</v>
      </c>
      <c r="D395" s="7">
        <v>87640</v>
      </c>
      <c r="E395" s="8">
        <v>1117</v>
      </c>
      <c r="F395" s="98">
        <v>0.02</v>
      </c>
      <c r="G395" s="8">
        <v>1351</v>
      </c>
      <c r="H395" s="98">
        <v>0.02</v>
      </c>
      <c r="I395" s="99">
        <v>20.95</v>
      </c>
      <c r="J395" s="9"/>
    </row>
    <row r="396" spans="1:10">
      <c r="A396" s="3" t="s">
        <v>289</v>
      </c>
      <c r="B396" s="6" t="s">
        <v>11</v>
      </c>
      <c r="C396" s="7">
        <v>4128401</v>
      </c>
      <c r="D396" s="7">
        <v>86280</v>
      </c>
      <c r="E396" s="8">
        <v>5730</v>
      </c>
      <c r="F396" s="98">
        <v>0.12</v>
      </c>
      <c r="G396" s="8">
        <v>5935</v>
      </c>
      <c r="H396" s="98">
        <v>0.11</v>
      </c>
      <c r="I396" s="99">
        <v>3.58</v>
      </c>
      <c r="J396" s="9"/>
    </row>
    <row r="397" spans="1:10">
      <c r="A397" s="3" t="s">
        <v>171</v>
      </c>
      <c r="B397" s="11" t="s">
        <v>23</v>
      </c>
      <c r="C397" s="7">
        <v>4128534</v>
      </c>
      <c r="D397" s="7">
        <v>84345</v>
      </c>
      <c r="E397" s="8">
        <v>3232</v>
      </c>
      <c r="F397" s="98">
        <v>7.0000000000000007E-2</v>
      </c>
      <c r="G397" s="8">
        <v>4537</v>
      </c>
      <c r="H397" s="98">
        <v>0.08</v>
      </c>
      <c r="I397" s="99">
        <v>40.380000000000003</v>
      </c>
      <c r="J397" s="9"/>
    </row>
    <row r="398" spans="1:10">
      <c r="A398" s="3" t="s">
        <v>216</v>
      </c>
      <c r="B398" s="6" t="s">
        <v>15</v>
      </c>
      <c r="C398" s="7">
        <v>4128559</v>
      </c>
      <c r="D398" s="7">
        <v>85845</v>
      </c>
      <c r="E398" s="8">
        <v>4414</v>
      </c>
      <c r="F398" s="98">
        <v>0.09</v>
      </c>
      <c r="G398" s="8">
        <v>4314</v>
      </c>
      <c r="H398" s="98">
        <v>0.08</v>
      </c>
      <c r="I398" s="99">
        <v>-2.27</v>
      </c>
      <c r="J398" s="9"/>
    </row>
    <row r="399" spans="1:10">
      <c r="A399" s="3" t="s">
        <v>160</v>
      </c>
      <c r="B399" s="11" t="s">
        <v>31</v>
      </c>
      <c r="C399" s="7">
        <v>4128609</v>
      </c>
      <c r="D399" s="7">
        <v>85585</v>
      </c>
      <c r="E399" s="8">
        <v>4312</v>
      </c>
      <c r="F399" s="98">
        <v>0.09</v>
      </c>
      <c r="G399" s="8">
        <v>4614</v>
      </c>
      <c r="H399" s="98">
        <v>0.08</v>
      </c>
      <c r="I399" s="99">
        <v>7</v>
      </c>
      <c r="J399" s="9"/>
    </row>
    <row r="400" spans="1:10">
      <c r="A400" s="3" t="s">
        <v>342</v>
      </c>
      <c r="B400" s="11" t="s">
        <v>21</v>
      </c>
      <c r="C400" s="7">
        <v>4128658</v>
      </c>
      <c r="D400" s="7">
        <v>85390</v>
      </c>
      <c r="E400" s="8">
        <v>2098</v>
      </c>
      <c r="F400" s="98">
        <v>0.05</v>
      </c>
      <c r="G400" s="8">
        <v>2322</v>
      </c>
      <c r="H400" s="98">
        <v>0.04</v>
      </c>
      <c r="I400" s="99">
        <v>10.68</v>
      </c>
      <c r="J400" s="9"/>
    </row>
    <row r="401" spans="1:10">
      <c r="A401" s="3" t="s">
        <v>159</v>
      </c>
      <c r="B401" s="11" t="s">
        <v>31</v>
      </c>
      <c r="C401" s="7">
        <v>4128708</v>
      </c>
      <c r="D401" s="7">
        <v>85520</v>
      </c>
      <c r="E401" s="8">
        <v>3029</v>
      </c>
      <c r="F401" s="98">
        <v>7.0000000000000007E-2</v>
      </c>
      <c r="G401" s="8">
        <v>3415</v>
      </c>
      <c r="H401" s="98">
        <v>0.06</v>
      </c>
      <c r="I401" s="99">
        <v>12.74</v>
      </c>
      <c r="J401" s="9"/>
    </row>
    <row r="402" spans="1:10">
      <c r="A402" s="15" t="s">
        <v>173</v>
      </c>
      <c r="B402" s="11" t="s">
        <v>63</v>
      </c>
      <c r="C402" s="7">
        <v>4128500</v>
      </c>
      <c r="D402" s="7">
        <v>86500</v>
      </c>
      <c r="E402" s="17">
        <v>8470</v>
      </c>
      <c r="F402" s="100">
        <v>0.18</v>
      </c>
      <c r="G402" s="17">
        <v>9433</v>
      </c>
      <c r="H402" s="100">
        <v>0.17</v>
      </c>
      <c r="I402" s="101">
        <v>11.37</v>
      </c>
      <c r="J402" s="9"/>
    </row>
    <row r="403" spans="1:10">
      <c r="A403" s="15" t="s">
        <v>355</v>
      </c>
      <c r="B403" s="11" t="s">
        <v>29</v>
      </c>
      <c r="C403" s="7">
        <v>4128807</v>
      </c>
      <c r="D403" s="7">
        <v>87535</v>
      </c>
      <c r="E403" s="17">
        <v>3155</v>
      </c>
      <c r="F403" s="100">
        <v>7.0000000000000007E-2</v>
      </c>
      <c r="G403" s="17">
        <v>2906</v>
      </c>
      <c r="H403" s="100">
        <v>0.05</v>
      </c>
      <c r="I403" s="101">
        <v>-7.89</v>
      </c>
      <c r="J403" s="9"/>
    </row>
    <row r="404" spans="1:10">
      <c r="A404" s="19" t="s">
        <v>435</v>
      </c>
      <c r="B404" s="19"/>
      <c r="C404" s="21"/>
      <c r="D404" s="21"/>
      <c r="E404" s="22">
        <v>4651849</v>
      </c>
      <c r="F404" s="102">
        <v>100</v>
      </c>
      <c r="G404" s="22">
        <v>5587968</v>
      </c>
      <c r="H404" s="102">
        <v>100</v>
      </c>
      <c r="I404" s="103">
        <v>20.12</v>
      </c>
      <c r="J404" s="9"/>
    </row>
    <row r="405" spans="1:10">
      <c r="A405" s="3" t="s">
        <v>670</v>
      </c>
      <c r="F405" s="100"/>
      <c r="G405" s="15"/>
      <c r="H405" s="100"/>
      <c r="I405" s="88"/>
      <c r="J405" s="9"/>
    </row>
    <row r="406" spans="1:10">
      <c r="A406" s="3" t="s">
        <v>426</v>
      </c>
      <c r="B406" s="59"/>
    </row>
  </sheetData>
  <mergeCells count="9">
    <mergeCell ref="A1:I1"/>
    <mergeCell ref="A2:A4"/>
    <mergeCell ref="B2:B4"/>
    <mergeCell ref="C2:C4"/>
    <mergeCell ref="D2:D4"/>
    <mergeCell ref="E2:I2"/>
    <mergeCell ref="E3:F3"/>
    <mergeCell ref="G3:H3"/>
    <mergeCell ref="I3:I4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5"/>
  <sheetViews>
    <sheetView workbookViewId="0">
      <selection activeCell="B406" sqref="B406"/>
    </sheetView>
  </sheetViews>
  <sheetFormatPr defaultRowHeight="14.25"/>
  <cols>
    <col min="1" max="1" width="29.140625" style="3" customWidth="1"/>
    <col min="2" max="2" width="46.7109375" style="3" customWidth="1"/>
    <col min="3" max="4" width="14.7109375" style="3" customWidth="1"/>
    <col min="5" max="5" width="18" style="3" customWidth="1"/>
    <col min="6" max="6" width="9.28515625" style="4" customWidth="1"/>
    <col min="7" max="7" width="17.85546875" style="3" customWidth="1"/>
    <col min="8" max="8" width="9" style="4" customWidth="1"/>
    <col min="9" max="9" width="17.7109375" style="3" customWidth="1"/>
    <col min="10" max="10" width="9" style="4" customWidth="1"/>
    <col min="11" max="11" width="9.140625" style="3"/>
    <col min="12" max="12" width="19.28515625" style="3" bestFit="1" customWidth="1"/>
    <col min="13" max="256" width="9.140625" style="3"/>
    <col min="257" max="257" width="28.28515625" style="3" bestFit="1" customWidth="1"/>
    <col min="258" max="258" width="46.7109375" style="3" customWidth="1"/>
    <col min="259" max="260" width="14.7109375" style="3" customWidth="1"/>
    <col min="261" max="261" width="18" style="3" customWidth="1"/>
    <col min="262" max="262" width="9.28515625" style="3" customWidth="1"/>
    <col min="263" max="263" width="17.85546875" style="3" customWidth="1"/>
    <col min="264" max="264" width="9" style="3" customWidth="1"/>
    <col min="265" max="265" width="17.7109375" style="3" customWidth="1"/>
    <col min="266" max="266" width="9" style="3" customWidth="1"/>
    <col min="267" max="267" width="9.140625" style="3"/>
    <col min="268" max="268" width="19.28515625" style="3" bestFit="1" customWidth="1"/>
    <col min="269" max="512" width="9.140625" style="3"/>
    <col min="513" max="513" width="28.28515625" style="3" bestFit="1" customWidth="1"/>
    <col min="514" max="514" width="46.7109375" style="3" customWidth="1"/>
    <col min="515" max="516" width="14.7109375" style="3" customWidth="1"/>
    <col min="517" max="517" width="18" style="3" customWidth="1"/>
    <col min="518" max="518" width="9.28515625" style="3" customWidth="1"/>
    <col min="519" max="519" width="17.85546875" style="3" customWidth="1"/>
    <col min="520" max="520" width="9" style="3" customWidth="1"/>
    <col min="521" max="521" width="17.7109375" style="3" customWidth="1"/>
    <col min="522" max="522" width="9" style="3" customWidth="1"/>
    <col min="523" max="523" width="9.140625" style="3"/>
    <col min="524" max="524" width="19.28515625" style="3" bestFit="1" customWidth="1"/>
    <col min="525" max="768" width="9.140625" style="3"/>
    <col min="769" max="769" width="28.28515625" style="3" bestFit="1" customWidth="1"/>
    <col min="770" max="770" width="46.7109375" style="3" customWidth="1"/>
    <col min="771" max="772" width="14.7109375" style="3" customWidth="1"/>
    <col min="773" max="773" width="18" style="3" customWidth="1"/>
    <col min="774" max="774" width="9.28515625" style="3" customWidth="1"/>
    <col min="775" max="775" width="17.85546875" style="3" customWidth="1"/>
    <col min="776" max="776" width="9" style="3" customWidth="1"/>
    <col min="777" max="777" width="17.7109375" style="3" customWidth="1"/>
    <col min="778" max="778" width="9" style="3" customWidth="1"/>
    <col min="779" max="779" width="9.140625" style="3"/>
    <col min="780" max="780" width="19.28515625" style="3" bestFit="1" customWidth="1"/>
    <col min="781" max="1024" width="9.140625" style="3"/>
    <col min="1025" max="1025" width="28.28515625" style="3" bestFit="1" customWidth="1"/>
    <col min="1026" max="1026" width="46.7109375" style="3" customWidth="1"/>
    <col min="1027" max="1028" width="14.7109375" style="3" customWidth="1"/>
    <col min="1029" max="1029" width="18" style="3" customWidth="1"/>
    <col min="1030" max="1030" width="9.28515625" style="3" customWidth="1"/>
    <col min="1031" max="1031" width="17.85546875" style="3" customWidth="1"/>
    <col min="1032" max="1032" width="9" style="3" customWidth="1"/>
    <col min="1033" max="1033" width="17.7109375" style="3" customWidth="1"/>
    <col min="1034" max="1034" width="9" style="3" customWidth="1"/>
    <col min="1035" max="1035" width="9.140625" style="3"/>
    <col min="1036" max="1036" width="19.28515625" style="3" bestFit="1" customWidth="1"/>
    <col min="1037" max="1280" width="9.140625" style="3"/>
    <col min="1281" max="1281" width="28.28515625" style="3" bestFit="1" customWidth="1"/>
    <col min="1282" max="1282" width="46.7109375" style="3" customWidth="1"/>
    <col min="1283" max="1284" width="14.7109375" style="3" customWidth="1"/>
    <col min="1285" max="1285" width="18" style="3" customWidth="1"/>
    <col min="1286" max="1286" width="9.28515625" style="3" customWidth="1"/>
    <col min="1287" max="1287" width="17.85546875" style="3" customWidth="1"/>
    <col min="1288" max="1288" width="9" style="3" customWidth="1"/>
    <col min="1289" max="1289" width="17.7109375" style="3" customWidth="1"/>
    <col min="1290" max="1290" width="9" style="3" customWidth="1"/>
    <col min="1291" max="1291" width="9.140625" style="3"/>
    <col min="1292" max="1292" width="19.28515625" style="3" bestFit="1" customWidth="1"/>
    <col min="1293" max="1536" width="9.140625" style="3"/>
    <col min="1537" max="1537" width="28.28515625" style="3" bestFit="1" customWidth="1"/>
    <col min="1538" max="1538" width="46.7109375" style="3" customWidth="1"/>
    <col min="1539" max="1540" width="14.7109375" style="3" customWidth="1"/>
    <col min="1541" max="1541" width="18" style="3" customWidth="1"/>
    <col min="1542" max="1542" width="9.28515625" style="3" customWidth="1"/>
    <col min="1543" max="1543" width="17.85546875" style="3" customWidth="1"/>
    <col min="1544" max="1544" width="9" style="3" customWidth="1"/>
    <col min="1545" max="1545" width="17.7109375" style="3" customWidth="1"/>
    <col min="1546" max="1546" width="9" style="3" customWidth="1"/>
    <col min="1547" max="1547" width="9.140625" style="3"/>
    <col min="1548" max="1548" width="19.28515625" style="3" bestFit="1" customWidth="1"/>
    <col min="1549" max="1792" width="9.140625" style="3"/>
    <col min="1793" max="1793" width="28.28515625" style="3" bestFit="1" customWidth="1"/>
    <col min="1794" max="1794" width="46.7109375" style="3" customWidth="1"/>
    <col min="1795" max="1796" width="14.7109375" style="3" customWidth="1"/>
    <col min="1797" max="1797" width="18" style="3" customWidth="1"/>
    <col min="1798" max="1798" width="9.28515625" style="3" customWidth="1"/>
    <col min="1799" max="1799" width="17.85546875" style="3" customWidth="1"/>
    <col min="1800" max="1800" width="9" style="3" customWidth="1"/>
    <col min="1801" max="1801" width="17.7109375" style="3" customWidth="1"/>
    <col min="1802" max="1802" width="9" style="3" customWidth="1"/>
    <col min="1803" max="1803" width="9.140625" style="3"/>
    <col min="1804" max="1804" width="19.28515625" style="3" bestFit="1" customWidth="1"/>
    <col min="1805" max="2048" width="9.140625" style="3"/>
    <col min="2049" max="2049" width="28.28515625" style="3" bestFit="1" customWidth="1"/>
    <col min="2050" max="2050" width="46.7109375" style="3" customWidth="1"/>
    <col min="2051" max="2052" width="14.7109375" style="3" customWidth="1"/>
    <col min="2053" max="2053" width="18" style="3" customWidth="1"/>
    <col min="2054" max="2054" width="9.28515625" style="3" customWidth="1"/>
    <col min="2055" max="2055" width="17.85546875" style="3" customWidth="1"/>
    <col min="2056" max="2056" width="9" style="3" customWidth="1"/>
    <col min="2057" max="2057" width="17.7109375" style="3" customWidth="1"/>
    <col min="2058" max="2058" width="9" style="3" customWidth="1"/>
    <col min="2059" max="2059" width="9.140625" style="3"/>
    <col min="2060" max="2060" width="19.28515625" style="3" bestFit="1" customWidth="1"/>
    <col min="2061" max="2304" width="9.140625" style="3"/>
    <col min="2305" max="2305" width="28.28515625" style="3" bestFit="1" customWidth="1"/>
    <col min="2306" max="2306" width="46.7109375" style="3" customWidth="1"/>
    <col min="2307" max="2308" width="14.7109375" style="3" customWidth="1"/>
    <col min="2309" max="2309" width="18" style="3" customWidth="1"/>
    <col min="2310" max="2310" width="9.28515625" style="3" customWidth="1"/>
    <col min="2311" max="2311" width="17.85546875" style="3" customWidth="1"/>
    <col min="2312" max="2312" width="9" style="3" customWidth="1"/>
    <col min="2313" max="2313" width="17.7109375" style="3" customWidth="1"/>
    <col min="2314" max="2314" width="9" style="3" customWidth="1"/>
    <col min="2315" max="2315" width="9.140625" style="3"/>
    <col min="2316" max="2316" width="19.28515625" style="3" bestFit="1" customWidth="1"/>
    <col min="2317" max="2560" width="9.140625" style="3"/>
    <col min="2561" max="2561" width="28.28515625" style="3" bestFit="1" customWidth="1"/>
    <col min="2562" max="2562" width="46.7109375" style="3" customWidth="1"/>
    <col min="2563" max="2564" width="14.7109375" style="3" customWidth="1"/>
    <col min="2565" max="2565" width="18" style="3" customWidth="1"/>
    <col min="2566" max="2566" width="9.28515625" style="3" customWidth="1"/>
    <col min="2567" max="2567" width="17.85546875" style="3" customWidth="1"/>
    <col min="2568" max="2568" width="9" style="3" customWidth="1"/>
    <col min="2569" max="2569" width="17.7109375" style="3" customWidth="1"/>
    <col min="2570" max="2570" width="9" style="3" customWidth="1"/>
    <col min="2571" max="2571" width="9.140625" style="3"/>
    <col min="2572" max="2572" width="19.28515625" style="3" bestFit="1" customWidth="1"/>
    <col min="2573" max="2816" width="9.140625" style="3"/>
    <col min="2817" max="2817" width="28.28515625" style="3" bestFit="1" customWidth="1"/>
    <col min="2818" max="2818" width="46.7109375" style="3" customWidth="1"/>
    <col min="2819" max="2820" width="14.7109375" style="3" customWidth="1"/>
    <col min="2821" max="2821" width="18" style="3" customWidth="1"/>
    <col min="2822" max="2822" width="9.28515625" style="3" customWidth="1"/>
    <col min="2823" max="2823" width="17.85546875" style="3" customWidth="1"/>
    <col min="2824" max="2824" width="9" style="3" customWidth="1"/>
    <col min="2825" max="2825" width="17.7109375" style="3" customWidth="1"/>
    <col min="2826" max="2826" width="9" style="3" customWidth="1"/>
    <col min="2827" max="2827" width="9.140625" style="3"/>
    <col min="2828" max="2828" width="19.28515625" style="3" bestFit="1" customWidth="1"/>
    <col min="2829" max="3072" width="9.140625" style="3"/>
    <col min="3073" max="3073" width="28.28515625" style="3" bestFit="1" customWidth="1"/>
    <col min="3074" max="3074" width="46.7109375" style="3" customWidth="1"/>
    <col min="3075" max="3076" width="14.7109375" style="3" customWidth="1"/>
    <col min="3077" max="3077" width="18" style="3" customWidth="1"/>
    <col min="3078" max="3078" width="9.28515625" style="3" customWidth="1"/>
    <col min="3079" max="3079" width="17.85546875" style="3" customWidth="1"/>
    <col min="3080" max="3080" width="9" style="3" customWidth="1"/>
    <col min="3081" max="3081" width="17.7109375" style="3" customWidth="1"/>
    <col min="3082" max="3082" width="9" style="3" customWidth="1"/>
    <col min="3083" max="3083" width="9.140625" style="3"/>
    <col min="3084" max="3084" width="19.28515625" style="3" bestFit="1" customWidth="1"/>
    <col min="3085" max="3328" width="9.140625" style="3"/>
    <col min="3329" max="3329" width="28.28515625" style="3" bestFit="1" customWidth="1"/>
    <col min="3330" max="3330" width="46.7109375" style="3" customWidth="1"/>
    <col min="3331" max="3332" width="14.7109375" style="3" customWidth="1"/>
    <col min="3333" max="3333" width="18" style="3" customWidth="1"/>
    <col min="3334" max="3334" width="9.28515625" style="3" customWidth="1"/>
    <col min="3335" max="3335" width="17.85546875" style="3" customWidth="1"/>
    <col min="3336" max="3336" width="9" style="3" customWidth="1"/>
    <col min="3337" max="3337" width="17.7109375" style="3" customWidth="1"/>
    <col min="3338" max="3338" width="9" style="3" customWidth="1"/>
    <col min="3339" max="3339" width="9.140625" style="3"/>
    <col min="3340" max="3340" width="19.28515625" style="3" bestFit="1" customWidth="1"/>
    <col min="3341" max="3584" width="9.140625" style="3"/>
    <col min="3585" max="3585" width="28.28515625" style="3" bestFit="1" customWidth="1"/>
    <col min="3586" max="3586" width="46.7109375" style="3" customWidth="1"/>
    <col min="3587" max="3588" width="14.7109375" style="3" customWidth="1"/>
    <col min="3589" max="3589" width="18" style="3" customWidth="1"/>
    <col min="3590" max="3590" width="9.28515625" style="3" customWidth="1"/>
    <col min="3591" max="3591" width="17.85546875" style="3" customWidth="1"/>
    <col min="3592" max="3592" width="9" style="3" customWidth="1"/>
    <col min="3593" max="3593" width="17.7109375" style="3" customWidth="1"/>
    <col min="3594" max="3594" width="9" style="3" customWidth="1"/>
    <col min="3595" max="3595" width="9.140625" style="3"/>
    <col min="3596" max="3596" width="19.28515625" style="3" bestFit="1" customWidth="1"/>
    <col min="3597" max="3840" width="9.140625" style="3"/>
    <col min="3841" max="3841" width="28.28515625" style="3" bestFit="1" customWidth="1"/>
    <col min="3842" max="3842" width="46.7109375" style="3" customWidth="1"/>
    <col min="3843" max="3844" width="14.7109375" style="3" customWidth="1"/>
    <col min="3845" max="3845" width="18" style="3" customWidth="1"/>
    <col min="3846" max="3846" width="9.28515625" style="3" customWidth="1"/>
    <col min="3847" max="3847" width="17.85546875" style="3" customWidth="1"/>
    <col min="3848" max="3848" width="9" style="3" customWidth="1"/>
    <col min="3849" max="3849" width="17.7109375" style="3" customWidth="1"/>
    <col min="3850" max="3850" width="9" style="3" customWidth="1"/>
    <col min="3851" max="3851" width="9.140625" style="3"/>
    <col min="3852" max="3852" width="19.28515625" style="3" bestFit="1" customWidth="1"/>
    <col min="3853" max="4096" width="9.140625" style="3"/>
    <col min="4097" max="4097" width="28.28515625" style="3" bestFit="1" customWidth="1"/>
    <col min="4098" max="4098" width="46.7109375" style="3" customWidth="1"/>
    <col min="4099" max="4100" width="14.7109375" style="3" customWidth="1"/>
    <col min="4101" max="4101" width="18" style="3" customWidth="1"/>
    <col min="4102" max="4102" width="9.28515625" style="3" customWidth="1"/>
    <col min="4103" max="4103" width="17.85546875" style="3" customWidth="1"/>
    <col min="4104" max="4104" width="9" style="3" customWidth="1"/>
    <col min="4105" max="4105" width="17.7109375" style="3" customWidth="1"/>
    <col min="4106" max="4106" width="9" style="3" customWidth="1"/>
    <col min="4107" max="4107" width="9.140625" style="3"/>
    <col min="4108" max="4108" width="19.28515625" style="3" bestFit="1" customWidth="1"/>
    <col min="4109" max="4352" width="9.140625" style="3"/>
    <col min="4353" max="4353" width="28.28515625" style="3" bestFit="1" customWidth="1"/>
    <col min="4354" max="4354" width="46.7109375" style="3" customWidth="1"/>
    <col min="4355" max="4356" width="14.7109375" style="3" customWidth="1"/>
    <col min="4357" max="4357" width="18" style="3" customWidth="1"/>
    <col min="4358" max="4358" width="9.28515625" style="3" customWidth="1"/>
    <col min="4359" max="4359" width="17.85546875" style="3" customWidth="1"/>
    <col min="4360" max="4360" width="9" style="3" customWidth="1"/>
    <col min="4361" max="4361" width="17.7109375" style="3" customWidth="1"/>
    <col min="4362" max="4362" width="9" style="3" customWidth="1"/>
    <col min="4363" max="4363" width="9.140625" style="3"/>
    <col min="4364" max="4364" width="19.28515625" style="3" bestFit="1" customWidth="1"/>
    <col min="4365" max="4608" width="9.140625" style="3"/>
    <col min="4609" max="4609" width="28.28515625" style="3" bestFit="1" customWidth="1"/>
    <col min="4610" max="4610" width="46.7109375" style="3" customWidth="1"/>
    <col min="4611" max="4612" width="14.7109375" style="3" customWidth="1"/>
    <col min="4613" max="4613" width="18" style="3" customWidth="1"/>
    <col min="4614" max="4614" width="9.28515625" style="3" customWidth="1"/>
    <col min="4615" max="4615" width="17.85546875" style="3" customWidth="1"/>
    <col min="4616" max="4616" width="9" style="3" customWidth="1"/>
    <col min="4617" max="4617" width="17.7109375" style="3" customWidth="1"/>
    <col min="4618" max="4618" width="9" style="3" customWidth="1"/>
    <col min="4619" max="4619" width="9.140625" style="3"/>
    <col min="4620" max="4620" width="19.28515625" style="3" bestFit="1" customWidth="1"/>
    <col min="4621" max="4864" width="9.140625" style="3"/>
    <col min="4865" max="4865" width="28.28515625" style="3" bestFit="1" customWidth="1"/>
    <col min="4866" max="4866" width="46.7109375" style="3" customWidth="1"/>
    <col min="4867" max="4868" width="14.7109375" style="3" customWidth="1"/>
    <col min="4869" max="4869" width="18" style="3" customWidth="1"/>
    <col min="4870" max="4870" width="9.28515625" style="3" customWidth="1"/>
    <col min="4871" max="4871" width="17.85546875" style="3" customWidth="1"/>
    <col min="4872" max="4872" width="9" style="3" customWidth="1"/>
    <col min="4873" max="4873" width="17.7109375" style="3" customWidth="1"/>
    <col min="4874" max="4874" width="9" style="3" customWidth="1"/>
    <col min="4875" max="4875" width="9.140625" style="3"/>
    <col min="4876" max="4876" width="19.28515625" style="3" bestFit="1" customWidth="1"/>
    <col min="4877" max="5120" width="9.140625" style="3"/>
    <col min="5121" max="5121" width="28.28515625" style="3" bestFit="1" customWidth="1"/>
    <col min="5122" max="5122" width="46.7109375" style="3" customWidth="1"/>
    <col min="5123" max="5124" width="14.7109375" style="3" customWidth="1"/>
    <col min="5125" max="5125" width="18" style="3" customWidth="1"/>
    <col min="5126" max="5126" width="9.28515625" style="3" customWidth="1"/>
    <col min="5127" max="5127" width="17.85546875" style="3" customWidth="1"/>
    <col min="5128" max="5128" width="9" style="3" customWidth="1"/>
    <col min="5129" max="5129" width="17.7109375" style="3" customWidth="1"/>
    <col min="5130" max="5130" width="9" style="3" customWidth="1"/>
    <col min="5131" max="5131" width="9.140625" style="3"/>
    <col min="5132" max="5132" width="19.28515625" style="3" bestFit="1" customWidth="1"/>
    <col min="5133" max="5376" width="9.140625" style="3"/>
    <col min="5377" max="5377" width="28.28515625" style="3" bestFit="1" customWidth="1"/>
    <col min="5378" max="5378" width="46.7109375" style="3" customWidth="1"/>
    <col min="5379" max="5380" width="14.7109375" style="3" customWidth="1"/>
    <col min="5381" max="5381" width="18" style="3" customWidth="1"/>
    <col min="5382" max="5382" width="9.28515625" style="3" customWidth="1"/>
    <col min="5383" max="5383" width="17.85546875" style="3" customWidth="1"/>
    <col min="5384" max="5384" width="9" style="3" customWidth="1"/>
    <col min="5385" max="5385" width="17.7109375" style="3" customWidth="1"/>
    <col min="5386" max="5386" width="9" style="3" customWidth="1"/>
    <col min="5387" max="5387" width="9.140625" style="3"/>
    <col min="5388" max="5388" width="19.28515625" style="3" bestFit="1" customWidth="1"/>
    <col min="5389" max="5632" width="9.140625" style="3"/>
    <col min="5633" max="5633" width="28.28515625" style="3" bestFit="1" customWidth="1"/>
    <col min="5634" max="5634" width="46.7109375" style="3" customWidth="1"/>
    <col min="5635" max="5636" width="14.7109375" style="3" customWidth="1"/>
    <col min="5637" max="5637" width="18" style="3" customWidth="1"/>
    <col min="5638" max="5638" width="9.28515625" style="3" customWidth="1"/>
    <col min="5639" max="5639" width="17.85546875" style="3" customWidth="1"/>
    <col min="5640" max="5640" width="9" style="3" customWidth="1"/>
    <col min="5641" max="5641" width="17.7109375" style="3" customWidth="1"/>
    <col min="5642" max="5642" width="9" style="3" customWidth="1"/>
    <col min="5643" max="5643" width="9.140625" style="3"/>
    <col min="5644" max="5644" width="19.28515625" style="3" bestFit="1" customWidth="1"/>
    <col min="5645" max="5888" width="9.140625" style="3"/>
    <col min="5889" max="5889" width="28.28515625" style="3" bestFit="1" customWidth="1"/>
    <col min="5890" max="5890" width="46.7109375" style="3" customWidth="1"/>
    <col min="5891" max="5892" width="14.7109375" style="3" customWidth="1"/>
    <col min="5893" max="5893" width="18" style="3" customWidth="1"/>
    <col min="5894" max="5894" width="9.28515625" style="3" customWidth="1"/>
    <col min="5895" max="5895" width="17.85546875" style="3" customWidth="1"/>
    <col min="5896" max="5896" width="9" style="3" customWidth="1"/>
    <col min="5897" max="5897" width="17.7109375" style="3" customWidth="1"/>
    <col min="5898" max="5898" width="9" style="3" customWidth="1"/>
    <col min="5899" max="5899" width="9.140625" style="3"/>
    <col min="5900" max="5900" width="19.28515625" style="3" bestFit="1" customWidth="1"/>
    <col min="5901" max="6144" width="9.140625" style="3"/>
    <col min="6145" max="6145" width="28.28515625" style="3" bestFit="1" customWidth="1"/>
    <col min="6146" max="6146" width="46.7109375" style="3" customWidth="1"/>
    <col min="6147" max="6148" width="14.7109375" style="3" customWidth="1"/>
    <col min="6149" max="6149" width="18" style="3" customWidth="1"/>
    <col min="6150" max="6150" width="9.28515625" style="3" customWidth="1"/>
    <col min="6151" max="6151" width="17.85546875" style="3" customWidth="1"/>
    <col min="6152" max="6152" width="9" style="3" customWidth="1"/>
    <col min="6153" max="6153" width="17.7109375" style="3" customWidth="1"/>
    <col min="6154" max="6154" width="9" style="3" customWidth="1"/>
    <col min="6155" max="6155" width="9.140625" style="3"/>
    <col min="6156" max="6156" width="19.28515625" style="3" bestFit="1" customWidth="1"/>
    <col min="6157" max="6400" width="9.140625" style="3"/>
    <col min="6401" max="6401" width="28.28515625" style="3" bestFit="1" customWidth="1"/>
    <col min="6402" max="6402" width="46.7109375" style="3" customWidth="1"/>
    <col min="6403" max="6404" width="14.7109375" style="3" customWidth="1"/>
    <col min="6405" max="6405" width="18" style="3" customWidth="1"/>
    <col min="6406" max="6406" width="9.28515625" style="3" customWidth="1"/>
    <col min="6407" max="6407" width="17.85546875" style="3" customWidth="1"/>
    <col min="6408" max="6408" width="9" style="3" customWidth="1"/>
    <col min="6409" max="6409" width="17.7109375" style="3" customWidth="1"/>
    <col min="6410" max="6410" width="9" style="3" customWidth="1"/>
    <col min="6411" max="6411" width="9.140625" style="3"/>
    <col min="6412" max="6412" width="19.28515625" style="3" bestFit="1" customWidth="1"/>
    <col min="6413" max="6656" width="9.140625" style="3"/>
    <col min="6657" max="6657" width="28.28515625" style="3" bestFit="1" customWidth="1"/>
    <col min="6658" max="6658" width="46.7109375" style="3" customWidth="1"/>
    <col min="6659" max="6660" width="14.7109375" style="3" customWidth="1"/>
    <col min="6661" max="6661" width="18" style="3" customWidth="1"/>
    <col min="6662" max="6662" width="9.28515625" style="3" customWidth="1"/>
    <col min="6663" max="6663" width="17.85546875" style="3" customWidth="1"/>
    <col min="6664" max="6664" width="9" style="3" customWidth="1"/>
    <col min="6665" max="6665" width="17.7109375" style="3" customWidth="1"/>
    <col min="6666" max="6666" width="9" style="3" customWidth="1"/>
    <col min="6667" max="6667" width="9.140625" style="3"/>
    <col min="6668" max="6668" width="19.28515625" style="3" bestFit="1" customWidth="1"/>
    <col min="6669" max="6912" width="9.140625" style="3"/>
    <col min="6913" max="6913" width="28.28515625" style="3" bestFit="1" customWidth="1"/>
    <col min="6914" max="6914" width="46.7109375" style="3" customWidth="1"/>
    <col min="6915" max="6916" width="14.7109375" style="3" customWidth="1"/>
    <col min="6917" max="6917" width="18" style="3" customWidth="1"/>
    <col min="6918" max="6918" width="9.28515625" style="3" customWidth="1"/>
    <col min="6919" max="6919" width="17.85546875" style="3" customWidth="1"/>
    <col min="6920" max="6920" width="9" style="3" customWidth="1"/>
    <col min="6921" max="6921" width="17.7109375" style="3" customWidth="1"/>
    <col min="6922" max="6922" width="9" style="3" customWidth="1"/>
    <col min="6923" max="6923" width="9.140625" style="3"/>
    <col min="6924" max="6924" width="19.28515625" style="3" bestFit="1" customWidth="1"/>
    <col min="6925" max="7168" width="9.140625" style="3"/>
    <col min="7169" max="7169" width="28.28515625" style="3" bestFit="1" customWidth="1"/>
    <col min="7170" max="7170" width="46.7109375" style="3" customWidth="1"/>
    <col min="7171" max="7172" width="14.7109375" style="3" customWidth="1"/>
    <col min="7173" max="7173" width="18" style="3" customWidth="1"/>
    <col min="7174" max="7174" width="9.28515625" style="3" customWidth="1"/>
    <col min="7175" max="7175" width="17.85546875" style="3" customWidth="1"/>
    <col min="7176" max="7176" width="9" style="3" customWidth="1"/>
    <col min="7177" max="7177" width="17.7109375" style="3" customWidth="1"/>
    <col min="7178" max="7178" width="9" style="3" customWidth="1"/>
    <col min="7179" max="7179" width="9.140625" style="3"/>
    <col min="7180" max="7180" width="19.28515625" style="3" bestFit="1" customWidth="1"/>
    <col min="7181" max="7424" width="9.140625" style="3"/>
    <col min="7425" max="7425" width="28.28515625" style="3" bestFit="1" customWidth="1"/>
    <col min="7426" max="7426" width="46.7109375" style="3" customWidth="1"/>
    <col min="7427" max="7428" width="14.7109375" style="3" customWidth="1"/>
    <col min="7429" max="7429" width="18" style="3" customWidth="1"/>
    <col min="7430" max="7430" width="9.28515625" style="3" customWidth="1"/>
    <col min="7431" max="7431" width="17.85546875" style="3" customWidth="1"/>
    <col min="7432" max="7432" width="9" style="3" customWidth="1"/>
    <col min="7433" max="7433" width="17.7109375" style="3" customWidth="1"/>
    <col min="7434" max="7434" width="9" style="3" customWidth="1"/>
    <col min="7435" max="7435" width="9.140625" style="3"/>
    <col min="7436" max="7436" width="19.28515625" style="3" bestFit="1" customWidth="1"/>
    <col min="7437" max="7680" width="9.140625" style="3"/>
    <col min="7681" max="7681" width="28.28515625" style="3" bestFit="1" customWidth="1"/>
    <col min="7682" max="7682" width="46.7109375" style="3" customWidth="1"/>
    <col min="7683" max="7684" width="14.7109375" style="3" customWidth="1"/>
    <col min="7685" max="7685" width="18" style="3" customWidth="1"/>
    <col min="7686" max="7686" width="9.28515625" style="3" customWidth="1"/>
    <col min="7687" max="7687" width="17.85546875" style="3" customWidth="1"/>
    <col min="7688" max="7688" width="9" style="3" customWidth="1"/>
    <col min="7689" max="7689" width="17.7109375" style="3" customWidth="1"/>
    <col min="7690" max="7690" width="9" style="3" customWidth="1"/>
    <col min="7691" max="7691" width="9.140625" style="3"/>
    <col min="7692" max="7692" width="19.28515625" style="3" bestFit="1" customWidth="1"/>
    <col min="7693" max="7936" width="9.140625" style="3"/>
    <col min="7937" max="7937" width="28.28515625" style="3" bestFit="1" customWidth="1"/>
    <col min="7938" max="7938" width="46.7109375" style="3" customWidth="1"/>
    <col min="7939" max="7940" width="14.7109375" style="3" customWidth="1"/>
    <col min="7941" max="7941" width="18" style="3" customWidth="1"/>
    <col min="7942" max="7942" width="9.28515625" style="3" customWidth="1"/>
    <col min="7943" max="7943" width="17.85546875" style="3" customWidth="1"/>
    <col min="7944" max="7944" width="9" style="3" customWidth="1"/>
    <col min="7945" max="7945" width="17.7109375" style="3" customWidth="1"/>
    <col min="7946" max="7946" width="9" style="3" customWidth="1"/>
    <col min="7947" max="7947" width="9.140625" style="3"/>
    <col min="7948" max="7948" width="19.28515625" style="3" bestFit="1" customWidth="1"/>
    <col min="7949" max="8192" width="9.140625" style="3"/>
    <col min="8193" max="8193" width="28.28515625" style="3" bestFit="1" customWidth="1"/>
    <col min="8194" max="8194" width="46.7109375" style="3" customWidth="1"/>
    <col min="8195" max="8196" width="14.7109375" style="3" customWidth="1"/>
    <col min="8197" max="8197" width="18" style="3" customWidth="1"/>
    <col min="8198" max="8198" width="9.28515625" style="3" customWidth="1"/>
    <col min="8199" max="8199" width="17.85546875" style="3" customWidth="1"/>
    <col min="8200" max="8200" width="9" style="3" customWidth="1"/>
    <col min="8201" max="8201" width="17.7109375" style="3" customWidth="1"/>
    <col min="8202" max="8202" width="9" style="3" customWidth="1"/>
    <col min="8203" max="8203" width="9.140625" style="3"/>
    <col min="8204" max="8204" width="19.28515625" style="3" bestFit="1" customWidth="1"/>
    <col min="8205" max="8448" width="9.140625" style="3"/>
    <col min="8449" max="8449" width="28.28515625" style="3" bestFit="1" customWidth="1"/>
    <col min="8450" max="8450" width="46.7109375" style="3" customWidth="1"/>
    <col min="8451" max="8452" width="14.7109375" style="3" customWidth="1"/>
    <col min="8453" max="8453" width="18" style="3" customWidth="1"/>
    <col min="8454" max="8454" width="9.28515625" style="3" customWidth="1"/>
    <col min="8455" max="8455" width="17.85546875" style="3" customWidth="1"/>
    <col min="8456" max="8456" width="9" style="3" customWidth="1"/>
    <col min="8457" max="8457" width="17.7109375" style="3" customWidth="1"/>
    <col min="8458" max="8458" width="9" style="3" customWidth="1"/>
    <col min="8459" max="8459" width="9.140625" style="3"/>
    <col min="8460" max="8460" width="19.28515625" style="3" bestFit="1" customWidth="1"/>
    <col min="8461" max="8704" width="9.140625" style="3"/>
    <col min="8705" max="8705" width="28.28515625" style="3" bestFit="1" customWidth="1"/>
    <col min="8706" max="8706" width="46.7109375" style="3" customWidth="1"/>
    <col min="8707" max="8708" width="14.7109375" style="3" customWidth="1"/>
    <col min="8709" max="8709" width="18" style="3" customWidth="1"/>
    <col min="8710" max="8710" width="9.28515625" style="3" customWidth="1"/>
    <col min="8711" max="8711" width="17.85546875" style="3" customWidth="1"/>
    <col min="8712" max="8712" width="9" style="3" customWidth="1"/>
    <col min="8713" max="8713" width="17.7109375" style="3" customWidth="1"/>
    <col min="8714" max="8714" width="9" style="3" customWidth="1"/>
    <col min="8715" max="8715" width="9.140625" style="3"/>
    <col min="8716" max="8716" width="19.28515625" style="3" bestFit="1" customWidth="1"/>
    <col min="8717" max="8960" width="9.140625" style="3"/>
    <col min="8961" max="8961" width="28.28515625" style="3" bestFit="1" customWidth="1"/>
    <col min="8962" max="8962" width="46.7109375" style="3" customWidth="1"/>
    <col min="8963" max="8964" width="14.7109375" style="3" customWidth="1"/>
    <col min="8965" max="8965" width="18" style="3" customWidth="1"/>
    <col min="8966" max="8966" width="9.28515625" style="3" customWidth="1"/>
    <col min="8967" max="8967" width="17.85546875" style="3" customWidth="1"/>
    <col min="8968" max="8968" width="9" style="3" customWidth="1"/>
    <col min="8969" max="8969" width="17.7109375" style="3" customWidth="1"/>
    <col min="8970" max="8970" width="9" style="3" customWidth="1"/>
    <col min="8971" max="8971" width="9.140625" style="3"/>
    <col min="8972" max="8972" width="19.28515625" style="3" bestFit="1" customWidth="1"/>
    <col min="8973" max="9216" width="9.140625" style="3"/>
    <col min="9217" max="9217" width="28.28515625" style="3" bestFit="1" customWidth="1"/>
    <col min="9218" max="9218" width="46.7109375" style="3" customWidth="1"/>
    <col min="9219" max="9220" width="14.7109375" style="3" customWidth="1"/>
    <col min="9221" max="9221" width="18" style="3" customWidth="1"/>
    <col min="9222" max="9222" width="9.28515625" style="3" customWidth="1"/>
    <col min="9223" max="9223" width="17.85546875" style="3" customWidth="1"/>
    <col min="9224" max="9224" width="9" style="3" customWidth="1"/>
    <col min="9225" max="9225" width="17.7109375" style="3" customWidth="1"/>
    <col min="9226" max="9226" width="9" style="3" customWidth="1"/>
    <col min="9227" max="9227" width="9.140625" style="3"/>
    <col min="9228" max="9228" width="19.28515625" style="3" bestFit="1" customWidth="1"/>
    <col min="9229" max="9472" width="9.140625" style="3"/>
    <col min="9473" max="9473" width="28.28515625" style="3" bestFit="1" customWidth="1"/>
    <col min="9474" max="9474" width="46.7109375" style="3" customWidth="1"/>
    <col min="9475" max="9476" width="14.7109375" style="3" customWidth="1"/>
    <col min="9477" max="9477" width="18" style="3" customWidth="1"/>
    <col min="9478" max="9478" width="9.28515625" style="3" customWidth="1"/>
    <col min="9479" max="9479" width="17.85546875" style="3" customWidth="1"/>
    <col min="9480" max="9480" width="9" style="3" customWidth="1"/>
    <col min="9481" max="9481" width="17.7109375" style="3" customWidth="1"/>
    <col min="9482" max="9482" width="9" style="3" customWidth="1"/>
    <col min="9483" max="9483" width="9.140625" style="3"/>
    <col min="9484" max="9484" width="19.28515625" style="3" bestFit="1" customWidth="1"/>
    <col min="9485" max="9728" width="9.140625" style="3"/>
    <col min="9729" max="9729" width="28.28515625" style="3" bestFit="1" customWidth="1"/>
    <col min="9730" max="9730" width="46.7109375" style="3" customWidth="1"/>
    <col min="9731" max="9732" width="14.7109375" style="3" customWidth="1"/>
    <col min="9733" max="9733" width="18" style="3" customWidth="1"/>
    <col min="9734" max="9734" width="9.28515625" style="3" customWidth="1"/>
    <col min="9735" max="9735" width="17.85546875" style="3" customWidth="1"/>
    <col min="9736" max="9736" width="9" style="3" customWidth="1"/>
    <col min="9737" max="9737" width="17.7109375" style="3" customWidth="1"/>
    <col min="9738" max="9738" width="9" style="3" customWidth="1"/>
    <col min="9739" max="9739" width="9.140625" style="3"/>
    <col min="9740" max="9740" width="19.28515625" style="3" bestFit="1" customWidth="1"/>
    <col min="9741" max="9984" width="9.140625" style="3"/>
    <col min="9985" max="9985" width="28.28515625" style="3" bestFit="1" customWidth="1"/>
    <col min="9986" max="9986" width="46.7109375" style="3" customWidth="1"/>
    <col min="9987" max="9988" width="14.7109375" style="3" customWidth="1"/>
    <col min="9989" max="9989" width="18" style="3" customWidth="1"/>
    <col min="9990" max="9990" width="9.28515625" style="3" customWidth="1"/>
    <col min="9991" max="9991" width="17.85546875" style="3" customWidth="1"/>
    <col min="9992" max="9992" width="9" style="3" customWidth="1"/>
    <col min="9993" max="9993" width="17.7109375" style="3" customWidth="1"/>
    <col min="9994" max="9994" width="9" style="3" customWidth="1"/>
    <col min="9995" max="9995" width="9.140625" style="3"/>
    <col min="9996" max="9996" width="19.28515625" style="3" bestFit="1" customWidth="1"/>
    <col min="9997" max="10240" width="9.140625" style="3"/>
    <col min="10241" max="10241" width="28.28515625" style="3" bestFit="1" customWidth="1"/>
    <col min="10242" max="10242" width="46.7109375" style="3" customWidth="1"/>
    <col min="10243" max="10244" width="14.7109375" style="3" customWidth="1"/>
    <col min="10245" max="10245" width="18" style="3" customWidth="1"/>
    <col min="10246" max="10246" width="9.28515625" style="3" customWidth="1"/>
    <col min="10247" max="10247" width="17.85546875" style="3" customWidth="1"/>
    <col min="10248" max="10248" width="9" style="3" customWidth="1"/>
    <col min="10249" max="10249" width="17.7109375" style="3" customWidth="1"/>
    <col min="10250" max="10250" width="9" style="3" customWidth="1"/>
    <col min="10251" max="10251" width="9.140625" style="3"/>
    <col min="10252" max="10252" width="19.28515625" style="3" bestFit="1" customWidth="1"/>
    <col min="10253" max="10496" width="9.140625" style="3"/>
    <col min="10497" max="10497" width="28.28515625" style="3" bestFit="1" customWidth="1"/>
    <col min="10498" max="10498" width="46.7109375" style="3" customWidth="1"/>
    <col min="10499" max="10500" width="14.7109375" style="3" customWidth="1"/>
    <col min="10501" max="10501" width="18" style="3" customWidth="1"/>
    <col min="10502" max="10502" width="9.28515625" style="3" customWidth="1"/>
    <col min="10503" max="10503" width="17.85546875" style="3" customWidth="1"/>
    <col min="10504" max="10504" width="9" style="3" customWidth="1"/>
    <col min="10505" max="10505" width="17.7109375" style="3" customWidth="1"/>
    <col min="10506" max="10506" width="9" style="3" customWidth="1"/>
    <col min="10507" max="10507" width="9.140625" style="3"/>
    <col min="10508" max="10508" width="19.28515625" style="3" bestFit="1" customWidth="1"/>
    <col min="10509" max="10752" width="9.140625" style="3"/>
    <col min="10753" max="10753" width="28.28515625" style="3" bestFit="1" customWidth="1"/>
    <col min="10754" max="10754" width="46.7109375" style="3" customWidth="1"/>
    <col min="10755" max="10756" width="14.7109375" style="3" customWidth="1"/>
    <col min="10757" max="10757" width="18" style="3" customWidth="1"/>
    <col min="10758" max="10758" width="9.28515625" style="3" customWidth="1"/>
    <col min="10759" max="10759" width="17.85546875" style="3" customWidth="1"/>
    <col min="10760" max="10760" width="9" style="3" customWidth="1"/>
    <col min="10761" max="10761" width="17.7109375" style="3" customWidth="1"/>
    <col min="10762" max="10762" width="9" style="3" customWidth="1"/>
    <col min="10763" max="10763" width="9.140625" style="3"/>
    <col min="10764" max="10764" width="19.28515625" style="3" bestFit="1" customWidth="1"/>
    <col min="10765" max="11008" width="9.140625" style="3"/>
    <col min="11009" max="11009" width="28.28515625" style="3" bestFit="1" customWidth="1"/>
    <col min="11010" max="11010" width="46.7109375" style="3" customWidth="1"/>
    <col min="11011" max="11012" width="14.7109375" style="3" customWidth="1"/>
    <col min="11013" max="11013" width="18" style="3" customWidth="1"/>
    <col min="11014" max="11014" width="9.28515625" style="3" customWidth="1"/>
    <col min="11015" max="11015" width="17.85546875" style="3" customWidth="1"/>
    <col min="11016" max="11016" width="9" style="3" customWidth="1"/>
    <col min="11017" max="11017" width="17.7109375" style="3" customWidth="1"/>
    <col min="11018" max="11018" width="9" style="3" customWidth="1"/>
    <col min="11019" max="11019" width="9.140625" style="3"/>
    <col min="11020" max="11020" width="19.28515625" style="3" bestFit="1" customWidth="1"/>
    <col min="11021" max="11264" width="9.140625" style="3"/>
    <col min="11265" max="11265" width="28.28515625" style="3" bestFit="1" customWidth="1"/>
    <col min="11266" max="11266" width="46.7109375" style="3" customWidth="1"/>
    <col min="11267" max="11268" width="14.7109375" style="3" customWidth="1"/>
    <col min="11269" max="11269" width="18" style="3" customWidth="1"/>
    <col min="11270" max="11270" width="9.28515625" style="3" customWidth="1"/>
    <col min="11271" max="11271" width="17.85546875" style="3" customWidth="1"/>
    <col min="11272" max="11272" width="9" style="3" customWidth="1"/>
    <col min="11273" max="11273" width="17.7109375" style="3" customWidth="1"/>
    <col min="11274" max="11274" width="9" style="3" customWidth="1"/>
    <col min="11275" max="11275" width="9.140625" style="3"/>
    <col min="11276" max="11276" width="19.28515625" style="3" bestFit="1" customWidth="1"/>
    <col min="11277" max="11520" width="9.140625" style="3"/>
    <col min="11521" max="11521" width="28.28515625" style="3" bestFit="1" customWidth="1"/>
    <col min="11522" max="11522" width="46.7109375" style="3" customWidth="1"/>
    <col min="11523" max="11524" width="14.7109375" style="3" customWidth="1"/>
    <col min="11525" max="11525" width="18" style="3" customWidth="1"/>
    <col min="11526" max="11526" width="9.28515625" style="3" customWidth="1"/>
    <col min="11527" max="11527" width="17.85546875" style="3" customWidth="1"/>
    <col min="11528" max="11528" width="9" style="3" customWidth="1"/>
    <col min="11529" max="11529" width="17.7109375" style="3" customWidth="1"/>
    <col min="11530" max="11530" width="9" style="3" customWidth="1"/>
    <col min="11531" max="11531" width="9.140625" style="3"/>
    <col min="11532" max="11532" width="19.28515625" style="3" bestFit="1" customWidth="1"/>
    <col min="11533" max="11776" width="9.140625" style="3"/>
    <col min="11777" max="11777" width="28.28515625" style="3" bestFit="1" customWidth="1"/>
    <col min="11778" max="11778" width="46.7109375" style="3" customWidth="1"/>
    <col min="11779" max="11780" width="14.7109375" style="3" customWidth="1"/>
    <col min="11781" max="11781" width="18" style="3" customWidth="1"/>
    <col min="11782" max="11782" width="9.28515625" style="3" customWidth="1"/>
    <col min="11783" max="11783" width="17.85546875" style="3" customWidth="1"/>
    <col min="11784" max="11784" width="9" style="3" customWidth="1"/>
    <col min="11785" max="11785" width="17.7109375" style="3" customWidth="1"/>
    <col min="11786" max="11786" width="9" style="3" customWidth="1"/>
    <col min="11787" max="11787" width="9.140625" style="3"/>
    <col min="11788" max="11788" width="19.28515625" style="3" bestFit="1" customWidth="1"/>
    <col min="11789" max="12032" width="9.140625" style="3"/>
    <col min="12033" max="12033" width="28.28515625" style="3" bestFit="1" customWidth="1"/>
    <col min="12034" max="12034" width="46.7109375" style="3" customWidth="1"/>
    <col min="12035" max="12036" width="14.7109375" style="3" customWidth="1"/>
    <col min="12037" max="12037" width="18" style="3" customWidth="1"/>
    <col min="12038" max="12038" width="9.28515625" style="3" customWidth="1"/>
    <col min="12039" max="12039" width="17.85546875" style="3" customWidth="1"/>
    <col min="12040" max="12040" width="9" style="3" customWidth="1"/>
    <col min="12041" max="12041" width="17.7109375" style="3" customWidth="1"/>
    <col min="12042" max="12042" width="9" style="3" customWidth="1"/>
    <col min="12043" max="12043" width="9.140625" style="3"/>
    <col min="12044" max="12044" width="19.28515625" style="3" bestFit="1" customWidth="1"/>
    <col min="12045" max="12288" width="9.140625" style="3"/>
    <col min="12289" max="12289" width="28.28515625" style="3" bestFit="1" customWidth="1"/>
    <col min="12290" max="12290" width="46.7109375" style="3" customWidth="1"/>
    <col min="12291" max="12292" width="14.7109375" style="3" customWidth="1"/>
    <col min="12293" max="12293" width="18" style="3" customWidth="1"/>
    <col min="12294" max="12294" width="9.28515625" style="3" customWidth="1"/>
    <col min="12295" max="12295" width="17.85546875" style="3" customWidth="1"/>
    <col min="12296" max="12296" width="9" style="3" customWidth="1"/>
    <col min="12297" max="12297" width="17.7109375" style="3" customWidth="1"/>
    <col min="12298" max="12298" width="9" style="3" customWidth="1"/>
    <col min="12299" max="12299" width="9.140625" style="3"/>
    <col min="12300" max="12300" width="19.28515625" style="3" bestFit="1" customWidth="1"/>
    <col min="12301" max="12544" width="9.140625" style="3"/>
    <col min="12545" max="12545" width="28.28515625" style="3" bestFit="1" customWidth="1"/>
    <col min="12546" max="12546" width="46.7109375" style="3" customWidth="1"/>
    <col min="12547" max="12548" width="14.7109375" style="3" customWidth="1"/>
    <col min="12549" max="12549" width="18" style="3" customWidth="1"/>
    <col min="12550" max="12550" width="9.28515625" style="3" customWidth="1"/>
    <col min="12551" max="12551" width="17.85546875" style="3" customWidth="1"/>
    <col min="12552" max="12552" width="9" style="3" customWidth="1"/>
    <col min="12553" max="12553" width="17.7109375" style="3" customWidth="1"/>
    <col min="12554" max="12554" width="9" style="3" customWidth="1"/>
    <col min="12555" max="12555" width="9.140625" style="3"/>
    <col min="12556" max="12556" width="19.28515625" style="3" bestFit="1" customWidth="1"/>
    <col min="12557" max="12800" width="9.140625" style="3"/>
    <col min="12801" max="12801" width="28.28515625" style="3" bestFit="1" customWidth="1"/>
    <col min="12802" max="12802" width="46.7109375" style="3" customWidth="1"/>
    <col min="12803" max="12804" width="14.7109375" style="3" customWidth="1"/>
    <col min="12805" max="12805" width="18" style="3" customWidth="1"/>
    <col min="12806" max="12806" width="9.28515625" style="3" customWidth="1"/>
    <col min="12807" max="12807" width="17.85546875" style="3" customWidth="1"/>
    <col min="12808" max="12808" width="9" style="3" customWidth="1"/>
    <col min="12809" max="12809" width="17.7109375" style="3" customWidth="1"/>
    <col min="12810" max="12810" width="9" style="3" customWidth="1"/>
    <col min="12811" max="12811" width="9.140625" style="3"/>
    <col min="12812" max="12812" width="19.28515625" style="3" bestFit="1" customWidth="1"/>
    <col min="12813" max="13056" width="9.140625" style="3"/>
    <col min="13057" max="13057" width="28.28515625" style="3" bestFit="1" customWidth="1"/>
    <col min="13058" max="13058" width="46.7109375" style="3" customWidth="1"/>
    <col min="13059" max="13060" width="14.7109375" style="3" customWidth="1"/>
    <col min="13061" max="13061" width="18" style="3" customWidth="1"/>
    <col min="13062" max="13062" width="9.28515625" style="3" customWidth="1"/>
    <col min="13063" max="13063" width="17.85546875" style="3" customWidth="1"/>
    <col min="13064" max="13064" width="9" style="3" customWidth="1"/>
    <col min="13065" max="13065" width="17.7109375" style="3" customWidth="1"/>
    <col min="13066" max="13066" width="9" style="3" customWidth="1"/>
    <col min="13067" max="13067" width="9.140625" style="3"/>
    <col min="13068" max="13068" width="19.28515625" style="3" bestFit="1" customWidth="1"/>
    <col min="13069" max="13312" width="9.140625" style="3"/>
    <col min="13313" max="13313" width="28.28515625" style="3" bestFit="1" customWidth="1"/>
    <col min="13314" max="13314" width="46.7109375" style="3" customWidth="1"/>
    <col min="13315" max="13316" width="14.7109375" style="3" customWidth="1"/>
    <col min="13317" max="13317" width="18" style="3" customWidth="1"/>
    <col min="13318" max="13318" width="9.28515625" style="3" customWidth="1"/>
    <col min="13319" max="13319" width="17.85546875" style="3" customWidth="1"/>
    <col min="13320" max="13320" width="9" style="3" customWidth="1"/>
    <col min="13321" max="13321" width="17.7109375" style="3" customWidth="1"/>
    <col min="13322" max="13322" width="9" style="3" customWidth="1"/>
    <col min="13323" max="13323" width="9.140625" style="3"/>
    <col min="13324" max="13324" width="19.28515625" style="3" bestFit="1" customWidth="1"/>
    <col min="13325" max="13568" width="9.140625" style="3"/>
    <col min="13569" max="13569" width="28.28515625" style="3" bestFit="1" customWidth="1"/>
    <col min="13570" max="13570" width="46.7109375" style="3" customWidth="1"/>
    <col min="13571" max="13572" width="14.7109375" style="3" customWidth="1"/>
    <col min="13573" max="13573" width="18" style="3" customWidth="1"/>
    <col min="13574" max="13574" width="9.28515625" style="3" customWidth="1"/>
    <col min="13575" max="13575" width="17.85546875" style="3" customWidth="1"/>
    <col min="13576" max="13576" width="9" style="3" customWidth="1"/>
    <col min="13577" max="13577" width="17.7109375" style="3" customWidth="1"/>
    <col min="13578" max="13578" width="9" style="3" customWidth="1"/>
    <col min="13579" max="13579" width="9.140625" style="3"/>
    <col min="13580" max="13580" width="19.28515625" style="3" bestFit="1" customWidth="1"/>
    <col min="13581" max="13824" width="9.140625" style="3"/>
    <col min="13825" max="13825" width="28.28515625" style="3" bestFit="1" customWidth="1"/>
    <col min="13826" max="13826" width="46.7109375" style="3" customWidth="1"/>
    <col min="13827" max="13828" width="14.7109375" style="3" customWidth="1"/>
    <col min="13829" max="13829" width="18" style="3" customWidth="1"/>
    <col min="13830" max="13830" width="9.28515625" style="3" customWidth="1"/>
    <col min="13831" max="13831" width="17.85546875" style="3" customWidth="1"/>
    <col min="13832" max="13832" width="9" style="3" customWidth="1"/>
    <col min="13833" max="13833" width="17.7109375" style="3" customWidth="1"/>
    <col min="13834" max="13834" width="9" style="3" customWidth="1"/>
    <col min="13835" max="13835" width="9.140625" style="3"/>
    <col min="13836" max="13836" width="19.28515625" style="3" bestFit="1" customWidth="1"/>
    <col min="13837" max="14080" width="9.140625" style="3"/>
    <col min="14081" max="14081" width="28.28515625" style="3" bestFit="1" customWidth="1"/>
    <col min="14082" max="14082" width="46.7109375" style="3" customWidth="1"/>
    <col min="14083" max="14084" width="14.7109375" style="3" customWidth="1"/>
    <col min="14085" max="14085" width="18" style="3" customWidth="1"/>
    <col min="14086" max="14086" width="9.28515625" style="3" customWidth="1"/>
    <col min="14087" max="14087" width="17.85546875" style="3" customWidth="1"/>
    <col min="14088" max="14088" width="9" style="3" customWidth="1"/>
    <col min="14089" max="14089" width="17.7109375" style="3" customWidth="1"/>
    <col min="14090" max="14090" width="9" style="3" customWidth="1"/>
    <col min="14091" max="14091" width="9.140625" style="3"/>
    <col min="14092" max="14092" width="19.28515625" style="3" bestFit="1" customWidth="1"/>
    <col min="14093" max="14336" width="9.140625" style="3"/>
    <col min="14337" max="14337" width="28.28515625" style="3" bestFit="1" customWidth="1"/>
    <col min="14338" max="14338" width="46.7109375" style="3" customWidth="1"/>
    <col min="14339" max="14340" width="14.7109375" style="3" customWidth="1"/>
    <col min="14341" max="14341" width="18" style="3" customWidth="1"/>
    <col min="14342" max="14342" width="9.28515625" style="3" customWidth="1"/>
    <col min="14343" max="14343" width="17.85546875" style="3" customWidth="1"/>
    <col min="14344" max="14344" width="9" style="3" customWidth="1"/>
    <col min="14345" max="14345" width="17.7109375" style="3" customWidth="1"/>
    <col min="14346" max="14346" width="9" style="3" customWidth="1"/>
    <col min="14347" max="14347" width="9.140625" style="3"/>
    <col min="14348" max="14348" width="19.28515625" style="3" bestFit="1" customWidth="1"/>
    <col min="14349" max="14592" width="9.140625" style="3"/>
    <col min="14593" max="14593" width="28.28515625" style="3" bestFit="1" customWidth="1"/>
    <col min="14594" max="14594" width="46.7109375" style="3" customWidth="1"/>
    <col min="14595" max="14596" width="14.7109375" style="3" customWidth="1"/>
    <col min="14597" max="14597" width="18" style="3" customWidth="1"/>
    <col min="14598" max="14598" width="9.28515625" style="3" customWidth="1"/>
    <col min="14599" max="14599" width="17.85546875" style="3" customWidth="1"/>
    <col min="14600" max="14600" width="9" style="3" customWidth="1"/>
    <col min="14601" max="14601" width="17.7109375" style="3" customWidth="1"/>
    <col min="14602" max="14602" width="9" style="3" customWidth="1"/>
    <col min="14603" max="14603" width="9.140625" style="3"/>
    <col min="14604" max="14604" width="19.28515625" style="3" bestFit="1" customWidth="1"/>
    <col min="14605" max="14848" width="9.140625" style="3"/>
    <col min="14849" max="14849" width="28.28515625" style="3" bestFit="1" customWidth="1"/>
    <col min="14850" max="14850" width="46.7109375" style="3" customWidth="1"/>
    <col min="14851" max="14852" width="14.7109375" style="3" customWidth="1"/>
    <col min="14853" max="14853" width="18" style="3" customWidth="1"/>
    <col min="14854" max="14854" width="9.28515625" style="3" customWidth="1"/>
    <col min="14855" max="14855" width="17.85546875" style="3" customWidth="1"/>
    <col min="14856" max="14856" width="9" style="3" customWidth="1"/>
    <col min="14857" max="14857" width="17.7109375" style="3" customWidth="1"/>
    <col min="14858" max="14858" width="9" style="3" customWidth="1"/>
    <col min="14859" max="14859" width="9.140625" style="3"/>
    <col min="14860" max="14860" width="19.28515625" style="3" bestFit="1" customWidth="1"/>
    <col min="14861" max="15104" width="9.140625" style="3"/>
    <col min="15105" max="15105" width="28.28515625" style="3" bestFit="1" customWidth="1"/>
    <col min="15106" max="15106" width="46.7109375" style="3" customWidth="1"/>
    <col min="15107" max="15108" width="14.7109375" style="3" customWidth="1"/>
    <col min="15109" max="15109" width="18" style="3" customWidth="1"/>
    <col min="15110" max="15110" width="9.28515625" style="3" customWidth="1"/>
    <col min="15111" max="15111" width="17.85546875" style="3" customWidth="1"/>
    <col min="15112" max="15112" width="9" style="3" customWidth="1"/>
    <col min="15113" max="15113" width="17.7109375" style="3" customWidth="1"/>
    <col min="15114" max="15114" width="9" style="3" customWidth="1"/>
    <col min="15115" max="15115" width="9.140625" style="3"/>
    <col min="15116" max="15116" width="19.28515625" style="3" bestFit="1" customWidth="1"/>
    <col min="15117" max="15360" width="9.140625" style="3"/>
    <col min="15361" max="15361" width="28.28515625" style="3" bestFit="1" customWidth="1"/>
    <col min="15362" max="15362" width="46.7109375" style="3" customWidth="1"/>
    <col min="15363" max="15364" width="14.7109375" style="3" customWidth="1"/>
    <col min="15365" max="15365" width="18" style="3" customWidth="1"/>
    <col min="15366" max="15366" width="9.28515625" style="3" customWidth="1"/>
    <col min="15367" max="15367" width="17.85546875" style="3" customWidth="1"/>
    <col min="15368" max="15368" width="9" style="3" customWidth="1"/>
    <col min="15369" max="15369" width="17.7109375" style="3" customWidth="1"/>
    <col min="15370" max="15370" width="9" style="3" customWidth="1"/>
    <col min="15371" max="15371" width="9.140625" style="3"/>
    <col min="15372" max="15372" width="19.28515625" style="3" bestFit="1" customWidth="1"/>
    <col min="15373" max="15616" width="9.140625" style="3"/>
    <col min="15617" max="15617" width="28.28515625" style="3" bestFit="1" customWidth="1"/>
    <col min="15618" max="15618" width="46.7109375" style="3" customWidth="1"/>
    <col min="15619" max="15620" width="14.7109375" style="3" customWidth="1"/>
    <col min="15621" max="15621" width="18" style="3" customWidth="1"/>
    <col min="15622" max="15622" width="9.28515625" style="3" customWidth="1"/>
    <col min="15623" max="15623" width="17.85546875" style="3" customWidth="1"/>
    <col min="15624" max="15624" width="9" style="3" customWidth="1"/>
    <col min="15625" max="15625" width="17.7109375" style="3" customWidth="1"/>
    <col min="15626" max="15626" width="9" style="3" customWidth="1"/>
    <col min="15627" max="15627" width="9.140625" style="3"/>
    <col min="15628" max="15628" width="19.28515625" style="3" bestFit="1" customWidth="1"/>
    <col min="15629" max="15872" width="9.140625" style="3"/>
    <col min="15873" max="15873" width="28.28515625" style="3" bestFit="1" customWidth="1"/>
    <col min="15874" max="15874" width="46.7109375" style="3" customWidth="1"/>
    <col min="15875" max="15876" width="14.7109375" style="3" customWidth="1"/>
    <col min="15877" max="15877" width="18" style="3" customWidth="1"/>
    <col min="15878" max="15878" width="9.28515625" style="3" customWidth="1"/>
    <col min="15879" max="15879" width="17.85546875" style="3" customWidth="1"/>
    <col min="15880" max="15880" width="9" style="3" customWidth="1"/>
    <col min="15881" max="15881" width="17.7109375" style="3" customWidth="1"/>
    <col min="15882" max="15882" width="9" style="3" customWidth="1"/>
    <col min="15883" max="15883" width="9.140625" style="3"/>
    <col min="15884" max="15884" width="19.28515625" style="3" bestFit="1" customWidth="1"/>
    <col min="15885" max="16128" width="9.140625" style="3"/>
    <col min="16129" max="16129" width="28.28515625" style="3" bestFit="1" customWidth="1"/>
    <col min="16130" max="16130" width="46.7109375" style="3" customWidth="1"/>
    <col min="16131" max="16132" width="14.7109375" style="3" customWidth="1"/>
    <col min="16133" max="16133" width="18" style="3" customWidth="1"/>
    <col min="16134" max="16134" width="9.28515625" style="3" customWidth="1"/>
    <col min="16135" max="16135" width="17.85546875" style="3" customWidth="1"/>
    <col min="16136" max="16136" width="9" style="3" customWidth="1"/>
    <col min="16137" max="16137" width="17.7109375" style="3" customWidth="1"/>
    <col min="16138" max="16138" width="9" style="3" customWidth="1"/>
    <col min="16139" max="16139" width="9.140625" style="3"/>
    <col min="16140" max="16140" width="19.28515625" style="3" bestFit="1" customWidth="1"/>
    <col min="16141" max="16384" width="9.140625" style="3"/>
  </cols>
  <sheetData>
    <row r="1" spans="1:18" ht="16.5">
      <c r="A1" s="1" t="s">
        <v>608</v>
      </c>
      <c r="B1" s="2"/>
      <c r="C1" s="2"/>
      <c r="D1" s="2"/>
      <c r="E1" s="2"/>
      <c r="F1" s="2"/>
      <c r="G1" s="2"/>
      <c r="H1" s="2"/>
    </row>
    <row r="2" spans="1:18" s="43" customFormat="1" ht="14.45" customHeight="1">
      <c r="A2" s="251" t="s">
        <v>415</v>
      </c>
      <c r="B2" s="253" t="s">
        <v>1</v>
      </c>
      <c r="C2" s="253" t="s">
        <v>2</v>
      </c>
      <c r="D2" s="253" t="s">
        <v>3</v>
      </c>
      <c r="E2" s="249">
        <v>2007</v>
      </c>
      <c r="F2" s="249"/>
      <c r="G2" s="249">
        <v>2010</v>
      </c>
      <c r="H2" s="249"/>
      <c r="I2" s="249">
        <v>2013</v>
      </c>
      <c r="J2" s="250"/>
    </row>
    <row r="3" spans="1:18" s="43" customFormat="1" ht="39.6" customHeight="1">
      <c r="A3" s="252"/>
      <c r="B3" s="254"/>
      <c r="C3" s="254"/>
      <c r="D3" s="254"/>
      <c r="E3" s="38" t="s">
        <v>4</v>
      </c>
      <c r="F3" s="39" t="s">
        <v>5</v>
      </c>
      <c r="G3" s="38" t="s">
        <v>4</v>
      </c>
      <c r="H3" s="39" t="s">
        <v>5</v>
      </c>
      <c r="I3" s="38" t="s">
        <v>4</v>
      </c>
      <c r="J3" s="40" t="s">
        <v>5</v>
      </c>
    </row>
    <row r="4" spans="1:18">
      <c r="A4" s="3" t="s">
        <v>367</v>
      </c>
      <c r="B4" s="11" t="s">
        <v>63</v>
      </c>
      <c r="C4" s="7">
        <v>4100103</v>
      </c>
      <c r="D4" s="7">
        <v>86460</v>
      </c>
      <c r="E4" s="8">
        <v>32339638.452562455</v>
      </c>
      <c r="F4" s="4">
        <v>0.02</v>
      </c>
      <c r="G4" s="8">
        <v>43222162.1390903</v>
      </c>
      <c r="H4" s="4">
        <v>0.02</v>
      </c>
      <c r="I4" s="8">
        <v>47995097</v>
      </c>
      <c r="J4" s="4">
        <v>0.02</v>
      </c>
      <c r="L4" s="11"/>
      <c r="M4" s="10"/>
      <c r="N4" s="10"/>
      <c r="O4" s="10"/>
      <c r="P4" s="9"/>
      <c r="Q4" s="9"/>
      <c r="R4" s="9"/>
    </row>
    <row r="5" spans="1:18">
      <c r="A5" s="3" t="s">
        <v>341</v>
      </c>
      <c r="B5" s="11" t="s">
        <v>266</v>
      </c>
      <c r="C5" s="7">
        <v>4100202</v>
      </c>
      <c r="D5" s="7">
        <v>83490</v>
      </c>
      <c r="E5" s="8">
        <v>25732777.887645055</v>
      </c>
      <c r="F5" s="4">
        <v>0.02</v>
      </c>
      <c r="G5" s="8">
        <v>50929595.794481531</v>
      </c>
      <c r="H5" s="4">
        <v>0.03</v>
      </c>
      <c r="I5" s="8">
        <v>61894069</v>
      </c>
      <c r="J5" s="4">
        <v>0.03</v>
      </c>
      <c r="L5" s="9"/>
      <c r="M5" s="9"/>
      <c r="N5" s="9"/>
      <c r="O5" s="9"/>
      <c r="P5" s="9"/>
      <c r="Q5" s="9"/>
      <c r="R5" s="9"/>
    </row>
    <row r="6" spans="1:18">
      <c r="A6" s="3" t="s">
        <v>376</v>
      </c>
      <c r="B6" s="6" t="s">
        <v>7</v>
      </c>
      <c r="C6" s="7">
        <v>4100301</v>
      </c>
      <c r="D6" s="7">
        <v>83850</v>
      </c>
      <c r="E6" s="8">
        <v>28749792.390257645</v>
      </c>
      <c r="F6" s="4">
        <v>0.02</v>
      </c>
      <c r="G6" s="8">
        <v>55353209.421389215</v>
      </c>
      <c r="H6" s="4">
        <v>0.03</v>
      </c>
      <c r="I6" s="8">
        <v>44948203</v>
      </c>
      <c r="J6" s="4">
        <v>0.02</v>
      </c>
      <c r="L6" s="9"/>
      <c r="M6" s="9"/>
      <c r="N6" s="9"/>
      <c r="O6" s="9"/>
      <c r="P6" s="9"/>
      <c r="Q6" s="9"/>
      <c r="R6" s="9"/>
    </row>
    <row r="7" spans="1:18">
      <c r="A7" s="3" t="s">
        <v>64</v>
      </c>
      <c r="B7" s="6" t="s">
        <v>7</v>
      </c>
      <c r="C7" s="7">
        <v>4100400</v>
      </c>
      <c r="D7" s="7">
        <v>83500</v>
      </c>
      <c r="E7" s="8">
        <v>391882040.99689597</v>
      </c>
      <c r="F7" s="4">
        <v>0.25</v>
      </c>
      <c r="G7" s="8">
        <v>609290119.77290201</v>
      </c>
      <c r="H7" s="4">
        <v>0.33</v>
      </c>
      <c r="I7" s="8">
        <v>596557699</v>
      </c>
      <c r="J7" s="4">
        <v>0.27</v>
      </c>
      <c r="L7" s="10"/>
      <c r="M7" s="9"/>
      <c r="N7" s="9"/>
      <c r="O7" s="9"/>
      <c r="P7" s="9"/>
      <c r="Q7" s="9"/>
      <c r="R7" s="9"/>
    </row>
    <row r="8" spans="1:18">
      <c r="A8" s="3" t="s">
        <v>379</v>
      </c>
      <c r="B8" s="11" t="s">
        <v>21</v>
      </c>
      <c r="C8" s="7">
        <v>4100459</v>
      </c>
      <c r="D8" s="7">
        <v>85280</v>
      </c>
      <c r="E8" s="8">
        <v>22275716.874127608</v>
      </c>
      <c r="F8" s="4">
        <v>0.01</v>
      </c>
      <c r="G8" s="8">
        <v>33580364.785635628</v>
      </c>
      <c r="H8" s="4">
        <v>0.02</v>
      </c>
      <c r="I8" s="8">
        <v>43889316</v>
      </c>
      <c r="J8" s="4">
        <v>0.02</v>
      </c>
      <c r="L8" s="9"/>
      <c r="M8" s="9"/>
      <c r="N8" s="9"/>
      <c r="O8" s="9"/>
      <c r="P8" s="9"/>
      <c r="Q8" s="9"/>
      <c r="R8" s="9"/>
    </row>
    <row r="9" spans="1:18">
      <c r="A9" s="3" t="s">
        <v>284</v>
      </c>
      <c r="B9" s="11" t="s">
        <v>29</v>
      </c>
      <c r="C9" s="7">
        <v>4128625</v>
      </c>
      <c r="D9" s="7">
        <v>87528</v>
      </c>
      <c r="E9" s="8">
        <v>35260085.944504231</v>
      </c>
      <c r="F9" s="4">
        <v>0.02</v>
      </c>
      <c r="G9" s="8">
        <v>47311107.416577525</v>
      </c>
      <c r="H9" s="4">
        <v>0.03</v>
      </c>
      <c r="I9" s="8">
        <v>94235947</v>
      </c>
      <c r="J9" s="4">
        <v>0.04</v>
      </c>
      <c r="L9" s="9"/>
      <c r="M9" s="9"/>
      <c r="N9" s="9"/>
      <c r="O9" s="9"/>
      <c r="P9" s="9"/>
      <c r="Q9" s="9"/>
      <c r="R9" s="9"/>
    </row>
    <row r="10" spans="1:18">
      <c r="A10" s="3" t="s">
        <v>212</v>
      </c>
      <c r="B10" s="11" t="s">
        <v>29</v>
      </c>
      <c r="C10" s="7">
        <v>4100608</v>
      </c>
      <c r="D10" s="7">
        <v>87750</v>
      </c>
      <c r="E10" s="8">
        <v>78687603.309512287</v>
      </c>
      <c r="F10" s="4">
        <v>0.05</v>
      </c>
      <c r="G10" s="8">
        <v>96008027.525525406</v>
      </c>
      <c r="H10" s="4">
        <v>0.05</v>
      </c>
      <c r="I10" s="8">
        <v>158152746</v>
      </c>
      <c r="J10" s="4">
        <v>7.0000000000000007E-2</v>
      </c>
      <c r="L10" s="9"/>
      <c r="M10" s="9"/>
      <c r="N10" s="9"/>
      <c r="O10" s="9"/>
      <c r="P10" s="9"/>
      <c r="Q10" s="9"/>
      <c r="R10" s="9"/>
    </row>
    <row r="11" spans="1:18">
      <c r="A11" s="3" t="s">
        <v>199</v>
      </c>
      <c r="B11" s="11" t="s">
        <v>29</v>
      </c>
      <c r="C11" s="7">
        <v>4100707</v>
      </c>
      <c r="D11" s="7">
        <v>87580</v>
      </c>
      <c r="E11" s="8">
        <v>118763811.69791307</v>
      </c>
      <c r="F11" s="4">
        <v>0.08</v>
      </c>
      <c r="G11" s="8">
        <v>133162085.66493331</v>
      </c>
      <c r="H11" s="4">
        <v>7.0000000000000007E-2</v>
      </c>
      <c r="I11" s="8">
        <v>171868311</v>
      </c>
      <c r="J11" s="4">
        <v>0.08</v>
      </c>
      <c r="L11" s="11"/>
      <c r="M11" s="10"/>
      <c r="N11" s="10"/>
      <c r="O11" s="10"/>
      <c r="P11" s="10"/>
      <c r="Q11" s="9"/>
      <c r="R11" s="9"/>
    </row>
    <row r="12" spans="1:18">
      <c r="A12" s="3" t="s">
        <v>189</v>
      </c>
      <c r="B12" s="11" t="s">
        <v>29</v>
      </c>
      <c r="C12" s="7">
        <v>4100509</v>
      </c>
      <c r="D12" s="7">
        <v>87550</v>
      </c>
      <c r="E12" s="8">
        <v>123241298.41681123</v>
      </c>
      <c r="F12" s="4">
        <v>0.08</v>
      </c>
      <c r="G12" s="8">
        <v>159825441.71195996</v>
      </c>
      <c r="H12" s="4">
        <v>0.09</v>
      </c>
      <c r="I12" s="8">
        <v>179690241</v>
      </c>
      <c r="J12" s="4">
        <v>0.08</v>
      </c>
      <c r="L12" s="11"/>
      <c r="M12" s="10"/>
      <c r="N12" s="10"/>
      <c r="O12" s="10"/>
      <c r="P12" s="10"/>
      <c r="Q12" s="9"/>
      <c r="R12" s="9"/>
    </row>
    <row r="13" spans="1:18">
      <c r="A13" s="3" t="s">
        <v>181</v>
      </c>
      <c r="B13" s="6" t="s">
        <v>11</v>
      </c>
      <c r="C13" s="7">
        <v>4100806</v>
      </c>
      <c r="D13" s="7">
        <v>86150</v>
      </c>
      <c r="E13" s="8">
        <v>129658799.47572915</v>
      </c>
      <c r="F13" s="4">
        <v>0.08</v>
      </c>
      <c r="G13" s="8">
        <v>135364196.8553479</v>
      </c>
      <c r="H13" s="4">
        <v>7.0000000000000007E-2</v>
      </c>
      <c r="I13" s="8">
        <v>191692007</v>
      </c>
      <c r="J13" s="4">
        <v>0.09</v>
      </c>
      <c r="L13" s="9"/>
      <c r="M13" s="9"/>
      <c r="N13" s="9"/>
      <c r="O13" s="9"/>
      <c r="P13" s="9"/>
      <c r="Q13" s="9"/>
      <c r="R13" s="9"/>
    </row>
    <row r="14" spans="1:18">
      <c r="A14" s="3" t="s">
        <v>293</v>
      </c>
      <c r="B14" s="11" t="s">
        <v>29</v>
      </c>
      <c r="C14" s="7">
        <v>4100905</v>
      </c>
      <c r="D14" s="7">
        <v>87850</v>
      </c>
      <c r="E14" s="8">
        <v>49815465.81138587</v>
      </c>
      <c r="F14" s="4">
        <v>0.03</v>
      </c>
      <c r="G14" s="8">
        <v>71839549.554874167</v>
      </c>
      <c r="H14" s="4">
        <v>0.04</v>
      </c>
      <c r="I14" s="8">
        <v>89832776</v>
      </c>
      <c r="J14" s="4">
        <v>0.04</v>
      </c>
      <c r="L14" s="9"/>
      <c r="M14" s="9"/>
      <c r="N14" s="9"/>
      <c r="O14" s="9"/>
      <c r="P14" s="9"/>
      <c r="Q14" s="9"/>
      <c r="R14" s="9"/>
    </row>
    <row r="15" spans="1:18">
      <c r="A15" s="3" t="s">
        <v>127</v>
      </c>
      <c r="B15" s="11" t="s">
        <v>31</v>
      </c>
      <c r="C15" s="7">
        <v>4101002</v>
      </c>
      <c r="D15" s="7">
        <v>85640</v>
      </c>
      <c r="E15" s="8">
        <v>169971920.12147754</v>
      </c>
      <c r="F15" s="4">
        <v>0.11</v>
      </c>
      <c r="G15" s="8">
        <v>211336579.13746047</v>
      </c>
      <c r="H15" s="4">
        <v>0.11</v>
      </c>
      <c r="I15" s="8">
        <v>287566433</v>
      </c>
      <c r="J15" s="4">
        <v>0.13</v>
      </c>
      <c r="L15" s="9"/>
      <c r="M15" s="9"/>
      <c r="N15" s="9"/>
      <c r="O15" s="9"/>
      <c r="P15" s="9"/>
      <c r="Q15" s="9"/>
      <c r="R15" s="9"/>
    </row>
    <row r="16" spans="1:18">
      <c r="A16" s="3" t="s">
        <v>361</v>
      </c>
      <c r="B16" s="6" t="s">
        <v>15</v>
      </c>
      <c r="C16" s="7">
        <v>4101051</v>
      </c>
      <c r="D16" s="7">
        <v>85425</v>
      </c>
      <c r="E16" s="8">
        <v>33711687.342535958</v>
      </c>
      <c r="F16" s="4">
        <v>0.02</v>
      </c>
      <c r="G16" s="8">
        <v>41186799.055746742</v>
      </c>
      <c r="H16" s="4">
        <v>0.02</v>
      </c>
      <c r="I16" s="8">
        <v>51731482</v>
      </c>
      <c r="J16" s="4">
        <v>0.02</v>
      </c>
      <c r="L16" s="9"/>
      <c r="M16" s="9"/>
      <c r="N16" s="9"/>
      <c r="O16" s="9"/>
      <c r="P16" s="9"/>
      <c r="Q16" s="9"/>
      <c r="R16" s="9"/>
    </row>
    <row r="17" spans="1:18">
      <c r="A17" s="3" t="s">
        <v>78</v>
      </c>
      <c r="B17" s="11" t="s">
        <v>63</v>
      </c>
      <c r="C17" s="7">
        <v>4101101</v>
      </c>
      <c r="D17" s="7">
        <v>86380</v>
      </c>
      <c r="E17" s="8">
        <v>375289074.73085988</v>
      </c>
      <c r="F17" s="4">
        <v>0.24</v>
      </c>
      <c r="G17" s="8">
        <v>416867604.27299988</v>
      </c>
      <c r="H17" s="4">
        <v>0.23</v>
      </c>
      <c r="I17" s="8">
        <v>495023536</v>
      </c>
      <c r="J17" s="4">
        <v>0.22</v>
      </c>
      <c r="L17" s="9"/>
      <c r="M17" s="9"/>
      <c r="N17" s="9"/>
      <c r="O17" s="9"/>
      <c r="P17" s="9"/>
      <c r="Q17" s="9"/>
      <c r="R17" s="9"/>
    </row>
    <row r="18" spans="1:18">
      <c r="A18" s="3" t="s">
        <v>314</v>
      </c>
      <c r="B18" s="6" t="s">
        <v>11</v>
      </c>
      <c r="C18" s="7">
        <v>4101150</v>
      </c>
      <c r="D18" s="7">
        <v>86755</v>
      </c>
      <c r="E18" s="8">
        <v>36045204.678278267</v>
      </c>
      <c r="F18" s="4">
        <v>0.02</v>
      </c>
      <c r="G18" s="8">
        <v>52917831.446853928</v>
      </c>
      <c r="H18" s="4">
        <v>0.03</v>
      </c>
      <c r="I18" s="8">
        <v>77970300</v>
      </c>
      <c r="J18" s="4">
        <v>0.04</v>
      </c>
      <c r="L18" s="9"/>
      <c r="M18" s="9"/>
      <c r="N18" s="9"/>
      <c r="O18" s="9"/>
      <c r="P18" s="9"/>
      <c r="Q18" s="9"/>
      <c r="R18" s="9"/>
    </row>
    <row r="19" spans="1:18">
      <c r="A19" s="3" t="s">
        <v>192</v>
      </c>
      <c r="B19" s="6" t="s">
        <v>7</v>
      </c>
      <c r="C19" s="7">
        <v>4101200</v>
      </c>
      <c r="D19" s="7">
        <v>83370</v>
      </c>
      <c r="E19" s="8">
        <v>42192739.948492624</v>
      </c>
      <c r="F19" s="4">
        <v>0.03</v>
      </c>
      <c r="G19" s="8">
        <v>139918374.25127855</v>
      </c>
      <c r="H19" s="4">
        <v>0.08</v>
      </c>
      <c r="I19" s="8">
        <v>178814650</v>
      </c>
      <c r="J19" s="4">
        <v>0.08</v>
      </c>
      <c r="L19" s="9"/>
      <c r="M19" s="9"/>
      <c r="N19" s="9"/>
      <c r="O19" s="9"/>
      <c r="P19" s="9"/>
      <c r="Q19" s="9"/>
      <c r="R19" s="9"/>
    </row>
    <row r="20" spans="1:18">
      <c r="A20" s="3" t="s">
        <v>260</v>
      </c>
      <c r="B20" s="6" t="s">
        <v>7</v>
      </c>
      <c r="C20" s="7">
        <v>4101309</v>
      </c>
      <c r="D20" s="7">
        <v>83980</v>
      </c>
      <c r="E20" s="8">
        <v>43730271.463945165</v>
      </c>
      <c r="F20" s="4">
        <v>0.03</v>
      </c>
      <c r="G20" s="8">
        <v>64844404.000772722</v>
      </c>
      <c r="H20" s="4">
        <v>0.04</v>
      </c>
      <c r="I20" s="8">
        <v>113318315</v>
      </c>
      <c r="J20" s="4">
        <v>0.05</v>
      </c>
      <c r="L20" s="9"/>
      <c r="M20" s="9"/>
      <c r="N20" s="9"/>
      <c r="O20" s="9"/>
      <c r="P20" s="9"/>
      <c r="Q20" s="9"/>
      <c r="R20" s="9"/>
    </row>
    <row r="21" spans="1:18">
      <c r="A21" s="3" t="s">
        <v>34</v>
      </c>
      <c r="B21" s="6" t="s">
        <v>11</v>
      </c>
      <c r="C21" s="7">
        <v>4101408</v>
      </c>
      <c r="D21" s="7">
        <v>86800</v>
      </c>
      <c r="E21" s="8">
        <v>1056112458.1284467</v>
      </c>
      <c r="F21" s="4">
        <v>0.67</v>
      </c>
      <c r="G21" s="8">
        <v>1256422431.25789</v>
      </c>
      <c r="H21" s="4">
        <v>0.68</v>
      </c>
      <c r="I21" s="8">
        <v>1498402206</v>
      </c>
      <c r="J21" s="4">
        <v>0.67</v>
      </c>
      <c r="L21" s="9"/>
      <c r="M21" s="9"/>
      <c r="N21" s="9"/>
      <c r="O21" s="9"/>
      <c r="P21" s="9"/>
      <c r="Q21" s="9"/>
      <c r="R21" s="9"/>
    </row>
    <row r="22" spans="1:18">
      <c r="A22" s="3" t="s">
        <v>24</v>
      </c>
      <c r="B22" s="6" t="s">
        <v>11</v>
      </c>
      <c r="C22" s="7">
        <v>4101507</v>
      </c>
      <c r="D22" s="7">
        <v>86700</v>
      </c>
      <c r="E22" s="8">
        <v>1590525054.7828717</v>
      </c>
      <c r="F22" s="4">
        <v>1</v>
      </c>
      <c r="G22" s="8">
        <v>1969985506.0875723</v>
      </c>
      <c r="H22" s="4">
        <v>1.07</v>
      </c>
      <c r="I22" s="8">
        <v>2372292931</v>
      </c>
      <c r="J22" s="4">
        <v>1.07</v>
      </c>
      <c r="L22" s="9"/>
      <c r="M22" s="9"/>
      <c r="N22" s="9"/>
      <c r="O22" s="9"/>
      <c r="P22" s="9"/>
      <c r="Q22" s="9"/>
      <c r="R22" s="9"/>
    </row>
    <row r="23" spans="1:18">
      <c r="A23" s="3" t="s">
        <v>54</v>
      </c>
      <c r="B23" s="11" t="s">
        <v>23</v>
      </c>
      <c r="C23" s="7">
        <v>4101606</v>
      </c>
      <c r="D23" s="7">
        <v>86510</v>
      </c>
      <c r="E23" s="8">
        <v>662238901.03726017</v>
      </c>
      <c r="F23" s="4">
        <v>0.42</v>
      </c>
      <c r="G23" s="8">
        <v>556161631.41453457</v>
      </c>
      <c r="H23" s="4">
        <v>0.3</v>
      </c>
      <c r="I23" s="8">
        <v>751329396</v>
      </c>
      <c r="J23" s="4">
        <v>0.34</v>
      </c>
      <c r="L23" s="9"/>
      <c r="M23" s="9"/>
      <c r="N23" s="9"/>
      <c r="O23" s="9"/>
      <c r="P23" s="9"/>
      <c r="Q23" s="9"/>
      <c r="R23" s="9"/>
    </row>
    <row r="24" spans="1:18">
      <c r="A24" s="3" t="s">
        <v>344</v>
      </c>
      <c r="B24" s="11" t="s">
        <v>21</v>
      </c>
      <c r="C24" s="7">
        <v>4101655</v>
      </c>
      <c r="D24" s="7">
        <v>86884</v>
      </c>
      <c r="E24" s="8">
        <v>43148818.821873859</v>
      </c>
      <c r="F24" s="4">
        <v>0.03</v>
      </c>
      <c r="G24" s="8">
        <v>45473684.526074141</v>
      </c>
      <c r="H24" s="4">
        <v>0.02</v>
      </c>
      <c r="I24" s="8">
        <v>59705629</v>
      </c>
      <c r="J24" s="4">
        <v>0.03</v>
      </c>
      <c r="L24" s="9"/>
      <c r="M24" s="9"/>
      <c r="N24" s="9"/>
      <c r="O24" s="9"/>
      <c r="P24" s="9"/>
      <c r="Q24" s="9"/>
      <c r="R24" s="9"/>
    </row>
    <row r="25" spans="1:18">
      <c r="A25" s="3" t="s">
        <v>97</v>
      </c>
      <c r="B25" s="11" t="s">
        <v>29</v>
      </c>
      <c r="C25" s="7">
        <v>4101705</v>
      </c>
      <c r="D25" s="7">
        <v>87260</v>
      </c>
      <c r="E25" s="8">
        <v>208743394.13667405</v>
      </c>
      <c r="F25" s="4">
        <v>0.13</v>
      </c>
      <c r="G25" s="8">
        <v>282798405.72612399</v>
      </c>
      <c r="H25" s="4">
        <v>0.15</v>
      </c>
      <c r="I25" s="8">
        <v>385804445</v>
      </c>
      <c r="J25" s="4">
        <v>0.17</v>
      </c>
      <c r="L25" s="12"/>
      <c r="M25" s="13"/>
      <c r="N25" s="9"/>
      <c r="O25" s="9"/>
      <c r="P25" s="9"/>
      <c r="Q25" s="9"/>
      <c r="R25" s="9"/>
    </row>
    <row r="26" spans="1:18">
      <c r="A26" s="3" t="s">
        <v>9</v>
      </c>
      <c r="B26" s="6" t="s">
        <v>7</v>
      </c>
      <c r="C26" s="7">
        <v>4101804</v>
      </c>
      <c r="D26" s="7">
        <v>83700</v>
      </c>
      <c r="E26" s="8">
        <v>16273619909.95046</v>
      </c>
      <c r="F26" s="4">
        <v>10.28</v>
      </c>
      <c r="G26" s="8">
        <v>16252499495.422085</v>
      </c>
      <c r="H26" s="4">
        <v>8.8000000000000007</v>
      </c>
      <c r="I26" s="8">
        <v>17421880683</v>
      </c>
      <c r="J26" s="4">
        <v>7.85</v>
      </c>
      <c r="L26" s="9"/>
      <c r="M26" s="9"/>
      <c r="N26" s="9"/>
      <c r="O26" s="9"/>
      <c r="P26" s="9"/>
      <c r="Q26" s="9"/>
      <c r="R26" s="9"/>
    </row>
    <row r="27" spans="1:18">
      <c r="A27" s="3" t="s">
        <v>371</v>
      </c>
      <c r="B27" s="11" t="s">
        <v>21</v>
      </c>
      <c r="C27" s="7">
        <v>4101853</v>
      </c>
      <c r="D27" s="7">
        <v>86880</v>
      </c>
      <c r="E27" s="8">
        <v>27121446.370689388</v>
      </c>
      <c r="F27" s="4">
        <v>0.02</v>
      </c>
      <c r="G27" s="8">
        <v>34065911.147370756</v>
      </c>
      <c r="H27" s="4">
        <v>0.02</v>
      </c>
      <c r="I27" s="8">
        <v>47016226</v>
      </c>
      <c r="J27" s="4">
        <v>0.02</v>
      </c>
      <c r="L27" s="9"/>
      <c r="M27" s="9"/>
      <c r="N27" s="9"/>
      <c r="O27" s="9"/>
      <c r="P27" s="9"/>
      <c r="Q27" s="9"/>
      <c r="R27" s="9"/>
    </row>
    <row r="28" spans="1:18">
      <c r="A28" s="3" t="s">
        <v>137</v>
      </c>
      <c r="B28" s="6" t="s">
        <v>11</v>
      </c>
      <c r="C28" s="7">
        <v>4101903</v>
      </c>
      <c r="D28" s="7">
        <v>86220</v>
      </c>
      <c r="E28" s="8">
        <v>173946251.66134283</v>
      </c>
      <c r="F28" s="4">
        <v>0.11</v>
      </c>
      <c r="G28" s="8">
        <v>215793006.62030488</v>
      </c>
      <c r="H28" s="4">
        <v>0.12</v>
      </c>
      <c r="I28" s="8">
        <v>267807556</v>
      </c>
      <c r="J28" s="4">
        <v>0.12</v>
      </c>
      <c r="L28" s="9"/>
      <c r="M28" s="9"/>
      <c r="N28" s="9"/>
      <c r="O28" s="9"/>
      <c r="P28" s="9"/>
      <c r="Q28" s="9"/>
      <c r="R28" s="9"/>
    </row>
    <row r="29" spans="1:18">
      <c r="A29" s="3" t="s">
        <v>49</v>
      </c>
      <c r="B29" s="6" t="s">
        <v>15</v>
      </c>
      <c r="C29" s="7">
        <v>4102000</v>
      </c>
      <c r="D29" s="7">
        <v>85935</v>
      </c>
      <c r="E29" s="8">
        <v>596728580.26716435</v>
      </c>
      <c r="F29" s="4">
        <v>0.38</v>
      </c>
      <c r="G29" s="8">
        <v>712608782.31641209</v>
      </c>
      <c r="H29" s="4">
        <v>0.39</v>
      </c>
      <c r="I29" s="8">
        <v>899430916</v>
      </c>
      <c r="J29" s="4">
        <v>0.41</v>
      </c>
      <c r="L29" s="11"/>
      <c r="M29" s="10"/>
      <c r="N29" s="10"/>
      <c r="O29" s="10"/>
      <c r="P29" s="10"/>
      <c r="Q29" s="10"/>
      <c r="R29" s="10"/>
    </row>
    <row r="30" spans="1:18">
      <c r="A30" s="3" t="s">
        <v>94</v>
      </c>
      <c r="B30" s="6" t="s">
        <v>11</v>
      </c>
      <c r="C30" s="7">
        <v>4102109</v>
      </c>
      <c r="D30" s="7">
        <v>86730</v>
      </c>
      <c r="E30" s="8">
        <v>301107868.63848948</v>
      </c>
      <c r="F30" s="4">
        <v>0.19</v>
      </c>
      <c r="G30" s="8">
        <v>335390542.53939337</v>
      </c>
      <c r="H30" s="4">
        <v>0.18</v>
      </c>
      <c r="I30" s="8">
        <v>399797970</v>
      </c>
      <c r="J30" s="4">
        <v>0.18</v>
      </c>
      <c r="L30" s="9"/>
      <c r="M30" s="9"/>
      <c r="N30" s="9"/>
      <c r="O30" s="9"/>
      <c r="P30" s="9"/>
      <c r="Q30" s="9"/>
      <c r="R30" s="9"/>
    </row>
    <row r="31" spans="1:18">
      <c r="A31" s="3" t="s">
        <v>318</v>
      </c>
      <c r="B31" s="6" t="s">
        <v>11</v>
      </c>
      <c r="C31" s="7">
        <v>4102208</v>
      </c>
      <c r="D31" s="7">
        <v>87630</v>
      </c>
      <c r="E31" s="8">
        <v>45060581.528753981</v>
      </c>
      <c r="F31" s="4">
        <v>0.03</v>
      </c>
      <c r="G31" s="8">
        <v>53161264.25040853</v>
      </c>
      <c r="H31" s="4">
        <v>0.03</v>
      </c>
      <c r="I31" s="8">
        <v>74576058</v>
      </c>
      <c r="J31" s="4">
        <v>0.03</v>
      </c>
      <c r="L31" s="9"/>
      <c r="M31" s="9"/>
      <c r="N31" s="9"/>
      <c r="O31" s="9"/>
      <c r="P31" s="9"/>
      <c r="Q31" s="9"/>
      <c r="R31" s="9"/>
    </row>
    <row r="32" spans="1:18">
      <c r="A32" s="3" t="s">
        <v>59</v>
      </c>
      <c r="B32" s="6" t="s">
        <v>7</v>
      </c>
      <c r="C32" s="7">
        <v>4102307</v>
      </c>
      <c r="D32" s="7">
        <v>83650</v>
      </c>
      <c r="E32" s="8">
        <v>415255555.55731559</v>
      </c>
      <c r="F32" s="4">
        <v>0.26</v>
      </c>
      <c r="G32" s="8">
        <v>534160253.61789995</v>
      </c>
      <c r="H32" s="4">
        <v>0.28999999999999998</v>
      </c>
      <c r="I32" s="8">
        <v>644909841</v>
      </c>
      <c r="J32" s="4">
        <v>0.28999999999999998</v>
      </c>
      <c r="L32" s="11"/>
      <c r="M32" s="9"/>
      <c r="N32" s="9"/>
      <c r="O32" s="9"/>
      <c r="P32" s="9"/>
      <c r="Q32" s="9"/>
      <c r="R32" s="9"/>
    </row>
    <row r="33" spans="1:18">
      <c r="A33" s="3" t="s">
        <v>122</v>
      </c>
      <c r="B33" s="11" t="s">
        <v>63</v>
      </c>
      <c r="C33" s="7">
        <v>4102406</v>
      </c>
      <c r="D33" s="7">
        <v>86360</v>
      </c>
      <c r="E33" s="8">
        <v>274181697.60073006</v>
      </c>
      <c r="F33" s="4">
        <v>0.17</v>
      </c>
      <c r="G33" s="8">
        <v>282703567.16928589</v>
      </c>
      <c r="H33" s="4">
        <v>0.15</v>
      </c>
      <c r="I33" s="8">
        <v>300230935</v>
      </c>
      <c r="J33" s="4">
        <v>0.14000000000000001</v>
      </c>
      <c r="L33" s="9"/>
      <c r="M33" s="9"/>
      <c r="N33" s="9"/>
      <c r="O33" s="9"/>
      <c r="P33" s="9"/>
      <c r="Q33" s="9"/>
      <c r="R33" s="9"/>
    </row>
    <row r="34" spans="1:18">
      <c r="A34" s="3" t="s">
        <v>287</v>
      </c>
      <c r="B34" s="11" t="s">
        <v>21</v>
      </c>
      <c r="C34" s="7">
        <v>4102505</v>
      </c>
      <c r="D34" s="7">
        <v>86960</v>
      </c>
      <c r="E34" s="8">
        <v>64985706.410458416</v>
      </c>
      <c r="F34" s="4">
        <v>0.04</v>
      </c>
      <c r="G34" s="8">
        <v>70674626.230268598</v>
      </c>
      <c r="H34" s="4">
        <v>0.04</v>
      </c>
      <c r="I34" s="8">
        <v>93083020</v>
      </c>
      <c r="J34" s="4">
        <v>0.04</v>
      </c>
      <c r="L34" s="9"/>
      <c r="M34" s="9"/>
      <c r="N34" s="9"/>
      <c r="O34" s="9"/>
      <c r="P34" s="9"/>
      <c r="Q34" s="9"/>
      <c r="R34" s="9"/>
    </row>
    <row r="35" spans="1:18">
      <c r="A35" s="3" t="s">
        <v>332</v>
      </c>
      <c r="B35" s="11" t="s">
        <v>63</v>
      </c>
      <c r="C35" s="7">
        <v>4102703</v>
      </c>
      <c r="D35" s="7">
        <v>86385</v>
      </c>
      <c r="E35" s="8">
        <v>44836983.371751547</v>
      </c>
      <c r="F35" s="4">
        <v>0.03</v>
      </c>
      <c r="G35" s="8">
        <v>53873114.580526531</v>
      </c>
      <c r="H35" s="4">
        <v>0.03</v>
      </c>
      <c r="I35" s="8">
        <v>65830919</v>
      </c>
      <c r="J35" s="4">
        <v>0.03</v>
      </c>
      <c r="L35" s="6"/>
      <c r="M35" s="10"/>
      <c r="N35" s="10"/>
      <c r="O35" s="10"/>
      <c r="P35" s="9"/>
      <c r="Q35" s="9"/>
      <c r="R35" s="9"/>
    </row>
    <row r="36" spans="1:18">
      <c r="A36" s="3" t="s">
        <v>208</v>
      </c>
      <c r="B36" s="11" t="s">
        <v>31</v>
      </c>
      <c r="C36" s="7">
        <v>4102604</v>
      </c>
      <c r="D36" s="7">
        <v>85700</v>
      </c>
      <c r="E36" s="8">
        <v>54149451.152250513</v>
      </c>
      <c r="F36" s="4">
        <v>0.03</v>
      </c>
      <c r="G36" s="8">
        <v>130052057.23253688</v>
      </c>
      <c r="H36" s="4">
        <v>7.0000000000000007E-2</v>
      </c>
      <c r="I36" s="8">
        <v>160301448</v>
      </c>
      <c r="J36" s="4">
        <v>7.0000000000000007E-2</v>
      </c>
      <c r="L36" s="9"/>
      <c r="M36" s="9"/>
      <c r="N36" s="9"/>
      <c r="O36" s="9"/>
      <c r="P36" s="9"/>
      <c r="Q36" s="9"/>
      <c r="R36" s="9"/>
    </row>
    <row r="37" spans="1:18">
      <c r="A37" s="3" t="s">
        <v>405</v>
      </c>
      <c r="B37" s="11" t="s">
        <v>31</v>
      </c>
      <c r="C37" s="7">
        <v>4102752</v>
      </c>
      <c r="D37" s="7">
        <v>85745</v>
      </c>
      <c r="E37" s="8">
        <v>16891624.792482872</v>
      </c>
      <c r="F37" s="4">
        <v>0.01</v>
      </c>
      <c r="G37" s="8">
        <v>18812804.436867371</v>
      </c>
      <c r="H37" s="4">
        <v>0.01</v>
      </c>
      <c r="I37" s="8">
        <v>24305893</v>
      </c>
      <c r="J37" s="4">
        <v>0.01</v>
      </c>
      <c r="L37" s="9"/>
      <c r="M37" s="9"/>
      <c r="N37" s="9"/>
      <c r="O37" s="9"/>
      <c r="P37" s="9"/>
      <c r="Q37" s="9"/>
      <c r="R37" s="9"/>
    </row>
    <row r="38" spans="1:18">
      <c r="A38" s="3" t="s">
        <v>198</v>
      </c>
      <c r="B38" s="6" t="s">
        <v>11</v>
      </c>
      <c r="C38" s="7">
        <v>4102802</v>
      </c>
      <c r="D38" s="7">
        <v>86130</v>
      </c>
      <c r="E38" s="8">
        <v>156008051.7567099</v>
      </c>
      <c r="F38" s="4">
        <v>0.1</v>
      </c>
      <c r="G38" s="8">
        <v>150200843.18960965</v>
      </c>
      <c r="H38" s="4">
        <v>0.08</v>
      </c>
      <c r="I38" s="8">
        <v>171876893</v>
      </c>
      <c r="J38" s="4">
        <v>0.08</v>
      </c>
      <c r="L38" s="9"/>
      <c r="M38" s="9"/>
      <c r="N38" s="9"/>
      <c r="O38" s="9"/>
      <c r="P38" s="9"/>
      <c r="Q38" s="9"/>
      <c r="R38" s="9"/>
    </row>
    <row r="39" spans="1:18">
      <c r="A39" s="3" t="s">
        <v>125</v>
      </c>
      <c r="B39" s="11" t="s">
        <v>21</v>
      </c>
      <c r="C39" s="7">
        <v>4102901</v>
      </c>
      <c r="D39" s="7">
        <v>84640</v>
      </c>
      <c r="E39" s="8">
        <v>259348285.03532156</v>
      </c>
      <c r="F39" s="4">
        <v>0.16</v>
      </c>
      <c r="G39" s="8">
        <v>244426224.98057771</v>
      </c>
      <c r="H39" s="4">
        <v>0.13</v>
      </c>
      <c r="I39" s="8">
        <v>289125202</v>
      </c>
      <c r="J39" s="4">
        <v>0.13</v>
      </c>
      <c r="L39" s="9"/>
      <c r="M39" s="9"/>
      <c r="N39" s="9"/>
      <c r="O39" s="9"/>
      <c r="P39" s="9"/>
      <c r="Q39" s="9"/>
      <c r="R39" s="9"/>
    </row>
    <row r="40" spans="1:18">
      <c r="A40" s="3" t="s">
        <v>204</v>
      </c>
      <c r="B40" s="11" t="s">
        <v>21</v>
      </c>
      <c r="C40" s="7">
        <v>4103008</v>
      </c>
      <c r="D40" s="7">
        <v>87390</v>
      </c>
      <c r="E40" s="8">
        <v>126202154.4406037</v>
      </c>
      <c r="F40" s="4">
        <v>0.08</v>
      </c>
      <c r="G40" s="8">
        <v>126976526.11757524</v>
      </c>
      <c r="H40" s="4">
        <v>7.0000000000000007E-2</v>
      </c>
      <c r="I40" s="8">
        <v>167994876</v>
      </c>
      <c r="J40" s="4">
        <v>0.08</v>
      </c>
      <c r="L40" s="9"/>
      <c r="M40" s="9"/>
      <c r="N40" s="9"/>
      <c r="O40" s="9"/>
      <c r="P40" s="9"/>
      <c r="Q40" s="9"/>
      <c r="R40" s="9"/>
    </row>
    <row r="41" spans="1:18">
      <c r="A41" s="3" t="s">
        <v>316</v>
      </c>
      <c r="B41" s="11" t="s">
        <v>31</v>
      </c>
      <c r="C41" s="7">
        <v>4103024</v>
      </c>
      <c r="D41" s="7">
        <v>85595</v>
      </c>
      <c r="E41" s="8">
        <v>62295209.819351204</v>
      </c>
      <c r="F41" s="4">
        <v>0.04</v>
      </c>
      <c r="G41" s="8">
        <v>58833926.821954116</v>
      </c>
      <c r="H41" s="4">
        <v>0.03</v>
      </c>
      <c r="I41" s="8">
        <v>77463619</v>
      </c>
      <c r="J41" s="4">
        <v>0.03</v>
      </c>
      <c r="L41" s="9"/>
      <c r="M41" s="9"/>
      <c r="N41" s="9"/>
      <c r="O41" s="9"/>
      <c r="P41" s="9"/>
      <c r="Q41" s="9"/>
      <c r="R41" s="9"/>
    </row>
    <row r="42" spans="1:18">
      <c r="A42" s="3" t="s">
        <v>203</v>
      </c>
      <c r="B42" s="11" t="s">
        <v>21</v>
      </c>
      <c r="C42" s="7">
        <v>4103040</v>
      </c>
      <c r="D42" s="7">
        <v>85225</v>
      </c>
      <c r="E42" s="8">
        <v>104603015.25385267</v>
      </c>
      <c r="F42" s="4">
        <v>7.0000000000000007E-2</v>
      </c>
      <c r="G42" s="8">
        <v>116819976.30290785</v>
      </c>
      <c r="H42" s="4">
        <v>0.06</v>
      </c>
      <c r="I42" s="8">
        <v>168746316</v>
      </c>
      <c r="J42" s="4">
        <v>0.08</v>
      </c>
      <c r="L42" s="9"/>
      <c r="M42" s="9"/>
      <c r="N42" s="9"/>
      <c r="O42" s="9"/>
      <c r="P42" s="9"/>
      <c r="Q42" s="9"/>
      <c r="R42" s="9"/>
    </row>
    <row r="43" spans="1:18">
      <c r="A43" s="3" t="s">
        <v>238</v>
      </c>
      <c r="B43" s="6" t="s">
        <v>15</v>
      </c>
      <c r="C43" s="7">
        <v>4103057</v>
      </c>
      <c r="D43" s="7">
        <v>85780</v>
      </c>
      <c r="E43" s="8">
        <v>100684832.42150298</v>
      </c>
      <c r="F43" s="4">
        <v>0.06</v>
      </c>
      <c r="G43" s="8">
        <v>109100926.88181733</v>
      </c>
      <c r="H43" s="4">
        <v>0.06</v>
      </c>
      <c r="I43" s="8">
        <v>128798133</v>
      </c>
      <c r="J43" s="4">
        <v>0.06</v>
      </c>
      <c r="L43" s="9"/>
      <c r="M43" s="9"/>
      <c r="N43" s="9"/>
      <c r="O43" s="9"/>
      <c r="P43" s="9"/>
      <c r="Q43" s="9"/>
      <c r="R43" s="9"/>
    </row>
    <row r="44" spans="1:18">
      <c r="A44" s="3" t="s">
        <v>630</v>
      </c>
      <c r="B44" s="11" t="s">
        <v>266</v>
      </c>
      <c r="C44" s="7">
        <v>4103107</v>
      </c>
      <c r="D44" s="7">
        <v>83450</v>
      </c>
      <c r="E44" s="8">
        <v>98048371.14433594</v>
      </c>
      <c r="F44" s="4">
        <v>0.06</v>
      </c>
      <c r="G44" s="8">
        <v>52256689.017616227</v>
      </c>
      <c r="H44" s="4">
        <v>0.03</v>
      </c>
      <c r="I44" s="8">
        <v>63572280</v>
      </c>
      <c r="J44" s="4">
        <v>0.03</v>
      </c>
      <c r="L44" s="9"/>
      <c r="M44" s="9"/>
      <c r="N44" s="9"/>
      <c r="O44" s="9"/>
      <c r="P44" s="9"/>
      <c r="Q44" s="9"/>
      <c r="R44" s="9"/>
    </row>
    <row r="45" spans="1:18">
      <c r="A45" s="3" t="s">
        <v>404</v>
      </c>
      <c r="B45" s="11" t="s">
        <v>31</v>
      </c>
      <c r="C45" s="7">
        <v>4103156</v>
      </c>
      <c r="D45" s="7">
        <v>85708</v>
      </c>
      <c r="E45" s="8">
        <v>7369171.6780645046</v>
      </c>
      <c r="F45" s="4">
        <v>0</v>
      </c>
      <c r="G45" s="8">
        <v>12638316.110580262</v>
      </c>
      <c r="H45" s="4">
        <v>0.01</v>
      </c>
      <c r="I45" s="8">
        <v>25559722</v>
      </c>
      <c r="J45" s="4">
        <v>0.01</v>
      </c>
      <c r="L45" s="9"/>
      <c r="M45" s="9"/>
      <c r="N45" s="9"/>
      <c r="O45" s="9"/>
      <c r="P45" s="9"/>
      <c r="Q45" s="9"/>
      <c r="R45" s="9"/>
    </row>
    <row r="46" spans="1:18">
      <c r="A46" s="3" t="s">
        <v>303</v>
      </c>
      <c r="B46" s="6" t="s">
        <v>11</v>
      </c>
      <c r="C46" s="7">
        <v>4103206</v>
      </c>
      <c r="D46" s="7">
        <v>86940</v>
      </c>
      <c r="E46" s="8">
        <v>70181135.540525168</v>
      </c>
      <c r="F46" s="4">
        <v>0.04</v>
      </c>
      <c r="G46" s="8">
        <v>74633363.650254637</v>
      </c>
      <c r="H46" s="4">
        <v>0.04</v>
      </c>
      <c r="I46" s="8">
        <v>81766640</v>
      </c>
      <c r="J46" s="4">
        <v>0.04</v>
      </c>
      <c r="L46" s="9"/>
      <c r="M46" s="9"/>
      <c r="N46" s="9"/>
      <c r="O46" s="9"/>
      <c r="P46" s="9"/>
      <c r="Q46" s="9"/>
      <c r="R46" s="9"/>
    </row>
    <row r="47" spans="1:18">
      <c r="A47" s="3" t="s">
        <v>197</v>
      </c>
      <c r="B47" s="11" t="s">
        <v>31</v>
      </c>
      <c r="C47" s="7">
        <v>4103222</v>
      </c>
      <c r="D47" s="7">
        <v>85515</v>
      </c>
      <c r="E47" s="8">
        <v>85139443.52427955</v>
      </c>
      <c r="F47" s="4">
        <v>0.05</v>
      </c>
      <c r="G47" s="8">
        <v>106144208.5238011</v>
      </c>
      <c r="H47" s="4">
        <v>0.06</v>
      </c>
      <c r="I47" s="8">
        <v>172379825</v>
      </c>
      <c r="J47" s="4">
        <v>0.08</v>
      </c>
      <c r="L47" s="9"/>
      <c r="M47" s="9"/>
      <c r="N47" s="9"/>
      <c r="O47" s="9"/>
      <c r="P47" s="9"/>
      <c r="Q47" s="9"/>
      <c r="R47" s="9"/>
    </row>
    <row r="48" spans="1:18">
      <c r="A48" s="3" t="s">
        <v>269</v>
      </c>
      <c r="B48" s="11" t="s">
        <v>21</v>
      </c>
      <c r="C48" s="7">
        <v>4103305</v>
      </c>
      <c r="D48" s="7">
        <v>86925</v>
      </c>
      <c r="E48" s="8">
        <v>88185538.825014472</v>
      </c>
      <c r="F48" s="4">
        <v>0.06</v>
      </c>
      <c r="G48" s="8">
        <v>81456675.12163876</v>
      </c>
      <c r="H48" s="4">
        <v>0.04</v>
      </c>
      <c r="I48" s="8">
        <v>105703942</v>
      </c>
      <c r="J48" s="4">
        <v>0.05</v>
      </c>
      <c r="L48" s="9"/>
      <c r="M48" s="9"/>
      <c r="N48" s="9"/>
      <c r="O48" s="9"/>
      <c r="P48" s="9"/>
      <c r="Q48" s="9"/>
      <c r="R48" s="9"/>
    </row>
    <row r="49" spans="1:18">
      <c r="A49" s="3" t="s">
        <v>249</v>
      </c>
      <c r="B49" s="6" t="s">
        <v>15</v>
      </c>
      <c r="C49" s="7">
        <v>4103354</v>
      </c>
      <c r="D49" s="7">
        <v>85430</v>
      </c>
      <c r="E49" s="8">
        <v>84435252.130357787</v>
      </c>
      <c r="F49" s="4">
        <v>0.05</v>
      </c>
      <c r="G49" s="8">
        <v>84279104.503370672</v>
      </c>
      <c r="H49" s="4">
        <v>0.05</v>
      </c>
      <c r="I49" s="8">
        <v>119806209</v>
      </c>
      <c r="J49" s="4">
        <v>0.05</v>
      </c>
      <c r="L49" s="9"/>
      <c r="M49" s="9"/>
      <c r="N49" s="9"/>
      <c r="O49" s="9"/>
      <c r="P49" s="9"/>
      <c r="Q49" s="9"/>
      <c r="R49" s="9"/>
    </row>
    <row r="50" spans="1:18">
      <c r="A50" s="3" t="s">
        <v>235</v>
      </c>
      <c r="B50" s="11" t="s">
        <v>29</v>
      </c>
      <c r="C50" s="7">
        <v>4103370</v>
      </c>
      <c r="D50" s="7">
        <v>87595</v>
      </c>
      <c r="E50" s="8">
        <v>81665081.718176872</v>
      </c>
      <c r="F50" s="4">
        <v>0.05</v>
      </c>
      <c r="G50" s="8">
        <v>107665629.43782987</v>
      </c>
      <c r="H50" s="4">
        <v>0.06</v>
      </c>
      <c r="I50" s="8">
        <v>132796865</v>
      </c>
      <c r="J50" s="4">
        <v>0.06</v>
      </c>
      <c r="L50" s="9"/>
      <c r="M50" s="9"/>
      <c r="N50" s="9"/>
      <c r="O50" s="9"/>
      <c r="P50" s="9"/>
      <c r="Q50" s="9"/>
      <c r="R50" s="9"/>
    </row>
    <row r="51" spans="1:18">
      <c r="A51" s="3" t="s">
        <v>368</v>
      </c>
      <c r="B51" s="6" t="s">
        <v>11</v>
      </c>
      <c r="C51" s="7">
        <v>4103404</v>
      </c>
      <c r="D51" s="7">
        <v>86640</v>
      </c>
      <c r="E51" s="8">
        <v>24656343.064813156</v>
      </c>
      <c r="F51" s="4">
        <v>0.02</v>
      </c>
      <c r="G51" s="8">
        <v>36054716.258178003</v>
      </c>
      <c r="H51" s="4">
        <v>0.02</v>
      </c>
      <c r="I51" s="8">
        <v>47791427</v>
      </c>
      <c r="J51" s="4">
        <v>0.02</v>
      </c>
      <c r="L51" s="9"/>
      <c r="M51" s="9"/>
      <c r="N51" s="9"/>
      <c r="O51" s="9"/>
      <c r="P51" s="9"/>
      <c r="Q51" s="9"/>
      <c r="R51" s="9"/>
    </row>
    <row r="52" spans="1:18">
      <c r="A52" s="3" t="s">
        <v>51</v>
      </c>
      <c r="B52" s="6" t="s">
        <v>15</v>
      </c>
      <c r="C52" s="7">
        <v>4103453</v>
      </c>
      <c r="D52" s="7">
        <v>85415</v>
      </c>
      <c r="E52" s="8">
        <v>472147475.47346121</v>
      </c>
      <c r="F52" s="4">
        <v>0.3</v>
      </c>
      <c r="G52" s="8">
        <v>553313527.76199281</v>
      </c>
      <c r="H52" s="4">
        <v>0.3</v>
      </c>
      <c r="I52" s="8">
        <v>834227597</v>
      </c>
      <c r="J52" s="4">
        <v>0.38</v>
      </c>
      <c r="L52" s="11"/>
      <c r="M52" s="10"/>
      <c r="N52" s="10"/>
      <c r="O52" s="10"/>
      <c r="P52" s="10"/>
      <c r="Q52" s="10"/>
      <c r="R52" s="10"/>
    </row>
    <row r="53" spans="1:18">
      <c r="A53" s="3" t="s">
        <v>356</v>
      </c>
      <c r="B53" s="11" t="s">
        <v>29</v>
      </c>
      <c r="C53" s="7">
        <v>4103479</v>
      </c>
      <c r="D53" s="7">
        <v>87565</v>
      </c>
      <c r="E53" s="8">
        <v>35573116.663984552</v>
      </c>
      <c r="F53" s="4">
        <v>0.02</v>
      </c>
      <c r="G53" s="8">
        <v>50393431.696118288</v>
      </c>
      <c r="H53" s="4">
        <v>0.03</v>
      </c>
      <c r="I53" s="8">
        <v>53025565</v>
      </c>
      <c r="J53" s="4">
        <v>0.02</v>
      </c>
      <c r="L53" s="9"/>
      <c r="M53" s="9"/>
      <c r="N53" s="9"/>
      <c r="O53" s="9"/>
      <c r="P53" s="9"/>
      <c r="Q53" s="9"/>
      <c r="R53" s="9"/>
    </row>
    <row r="54" spans="1:18">
      <c r="A54" s="3" t="s">
        <v>317</v>
      </c>
      <c r="B54" s="6" t="s">
        <v>11</v>
      </c>
      <c r="C54" s="7">
        <v>4103503</v>
      </c>
      <c r="D54" s="7">
        <v>86820</v>
      </c>
      <c r="E54" s="8">
        <v>54101623.408475466</v>
      </c>
      <c r="F54" s="4">
        <v>0.03</v>
      </c>
      <c r="G54" s="8">
        <v>67251320.917282686</v>
      </c>
      <c r="H54" s="4">
        <v>0.04</v>
      </c>
      <c r="I54" s="8">
        <v>74716159</v>
      </c>
      <c r="J54" s="4">
        <v>0.03</v>
      </c>
      <c r="L54" s="9"/>
      <c r="M54" s="9"/>
      <c r="N54" s="9"/>
      <c r="O54" s="9"/>
      <c r="P54" s="9"/>
      <c r="Q54" s="9"/>
      <c r="R54" s="9"/>
    </row>
    <row r="55" spans="1:18">
      <c r="A55" s="3" t="s">
        <v>92</v>
      </c>
      <c r="B55" s="11" t="s">
        <v>63</v>
      </c>
      <c r="C55" s="7">
        <v>4103602</v>
      </c>
      <c r="D55" s="7">
        <v>86390</v>
      </c>
      <c r="E55" s="8">
        <v>317613934.50581646</v>
      </c>
      <c r="F55" s="4">
        <v>0.2</v>
      </c>
      <c r="G55" s="8">
        <v>339932661.65296596</v>
      </c>
      <c r="H55" s="4">
        <v>0.18</v>
      </c>
      <c r="I55" s="8">
        <v>409184789</v>
      </c>
      <c r="J55" s="4">
        <v>0.18</v>
      </c>
      <c r="L55" s="9"/>
      <c r="M55" s="9"/>
      <c r="N55" s="9"/>
      <c r="O55" s="9"/>
      <c r="P55" s="9"/>
      <c r="Q55" s="9"/>
      <c r="R55" s="9"/>
    </row>
    <row r="56" spans="1:18">
      <c r="A56" s="3" t="s">
        <v>25</v>
      </c>
      <c r="B56" s="6" t="s">
        <v>11</v>
      </c>
      <c r="C56" s="7">
        <v>4103701</v>
      </c>
      <c r="D56" s="7">
        <v>86180</v>
      </c>
      <c r="E56" s="8">
        <v>1266819313.5482626</v>
      </c>
      <c r="F56" s="4">
        <v>0.8</v>
      </c>
      <c r="G56" s="8">
        <v>1508759853.9855671</v>
      </c>
      <c r="H56" s="4">
        <v>0.82</v>
      </c>
      <c r="I56" s="8">
        <v>2208497319</v>
      </c>
      <c r="J56" s="4">
        <v>0.99</v>
      </c>
      <c r="L56" s="9"/>
      <c r="M56" s="9"/>
      <c r="N56" s="9"/>
      <c r="O56" s="9"/>
      <c r="P56" s="9"/>
      <c r="Q56" s="9"/>
      <c r="R56" s="9"/>
    </row>
    <row r="57" spans="1:18">
      <c r="A57" s="3" t="s">
        <v>234</v>
      </c>
      <c r="B57" s="6" t="s">
        <v>11</v>
      </c>
      <c r="C57" s="7">
        <v>4103800</v>
      </c>
      <c r="D57" s="7">
        <v>86890</v>
      </c>
      <c r="E57" s="8">
        <v>85840471.807341367</v>
      </c>
      <c r="F57" s="4">
        <v>0.05</v>
      </c>
      <c r="G57" s="8">
        <v>113065540.40102802</v>
      </c>
      <c r="H57" s="4">
        <v>0.06</v>
      </c>
      <c r="I57" s="8">
        <v>132906703</v>
      </c>
      <c r="J57" s="4">
        <v>0.06</v>
      </c>
      <c r="L57" s="9"/>
      <c r="M57" s="9"/>
      <c r="N57" s="9"/>
      <c r="O57" s="9"/>
      <c r="P57" s="9"/>
      <c r="Q57" s="9"/>
      <c r="R57" s="9"/>
    </row>
    <row r="58" spans="1:18">
      <c r="A58" s="3" t="s">
        <v>136</v>
      </c>
      <c r="B58" s="11" t="s">
        <v>21</v>
      </c>
      <c r="C58" s="7">
        <v>4103909</v>
      </c>
      <c r="D58" s="7">
        <v>87345</v>
      </c>
      <c r="E58" s="8">
        <v>166627518.0612582</v>
      </c>
      <c r="F58" s="4">
        <v>0.11</v>
      </c>
      <c r="G58" s="8">
        <v>208701598.86327827</v>
      </c>
      <c r="H58" s="4">
        <v>0.11</v>
      </c>
      <c r="I58" s="8">
        <v>268963886</v>
      </c>
      <c r="J58" s="4">
        <v>0.12</v>
      </c>
      <c r="L58" s="9"/>
      <c r="M58" s="9"/>
      <c r="N58" s="9"/>
      <c r="O58" s="9"/>
      <c r="P58" s="9"/>
      <c r="Q58" s="9"/>
      <c r="R58" s="9"/>
    </row>
    <row r="59" spans="1:18">
      <c r="A59" s="3" t="s">
        <v>350</v>
      </c>
      <c r="B59" s="11" t="s">
        <v>21</v>
      </c>
      <c r="C59" s="7">
        <v>4103958</v>
      </c>
      <c r="D59" s="7">
        <v>85148</v>
      </c>
      <c r="E59" s="8">
        <v>38105107.341032863</v>
      </c>
      <c r="F59" s="4">
        <v>0.02</v>
      </c>
      <c r="G59" s="8">
        <v>40685826.302285761</v>
      </c>
      <c r="H59" s="4">
        <v>0.02</v>
      </c>
      <c r="I59" s="8">
        <v>56152696</v>
      </c>
      <c r="J59" s="4">
        <v>0.03</v>
      </c>
      <c r="L59" s="9"/>
      <c r="M59" s="9"/>
      <c r="N59" s="9"/>
      <c r="O59" s="9"/>
      <c r="P59" s="9"/>
      <c r="Q59" s="9"/>
      <c r="R59" s="9"/>
    </row>
    <row r="60" spans="1:18">
      <c r="A60" s="3" t="s">
        <v>90</v>
      </c>
      <c r="B60" s="6" t="s">
        <v>7</v>
      </c>
      <c r="C60" s="7">
        <v>4104006</v>
      </c>
      <c r="D60" s="7">
        <v>83430</v>
      </c>
      <c r="E60" s="8">
        <v>318691600.51301658</v>
      </c>
      <c r="F60" s="4">
        <v>0.2</v>
      </c>
      <c r="G60" s="8">
        <v>367634235.33647132</v>
      </c>
      <c r="H60" s="4">
        <v>0.2</v>
      </c>
      <c r="I60" s="8">
        <v>411163013</v>
      </c>
      <c r="J60" s="4">
        <v>0.19</v>
      </c>
      <c r="L60" s="9"/>
      <c r="M60" s="9"/>
      <c r="N60" s="9"/>
      <c r="O60" s="9"/>
      <c r="P60" s="9"/>
      <c r="Q60" s="9"/>
      <c r="R60" s="9"/>
    </row>
    <row r="61" spans="1:18">
      <c r="A61" s="3" t="s">
        <v>285</v>
      </c>
      <c r="B61" s="6" t="s">
        <v>15</v>
      </c>
      <c r="C61" s="7">
        <v>4104055</v>
      </c>
      <c r="D61" s="7">
        <v>85450</v>
      </c>
      <c r="E61" s="8">
        <v>52575282.828488141</v>
      </c>
      <c r="F61" s="4">
        <v>0.03</v>
      </c>
      <c r="G61" s="8">
        <v>76769005.991232574</v>
      </c>
      <c r="H61" s="4">
        <v>0.04</v>
      </c>
      <c r="I61" s="8">
        <v>93895339</v>
      </c>
      <c r="J61" s="4">
        <v>0.04</v>
      </c>
      <c r="L61" s="9"/>
      <c r="M61" s="9"/>
      <c r="N61" s="9"/>
      <c r="O61" s="9"/>
      <c r="P61" s="9"/>
      <c r="Q61" s="9"/>
      <c r="R61" s="9"/>
    </row>
    <row r="62" spans="1:18">
      <c r="A62" s="3" t="s">
        <v>281</v>
      </c>
      <c r="B62" s="6" t="s">
        <v>7</v>
      </c>
      <c r="C62" s="7">
        <v>4104105</v>
      </c>
      <c r="D62" s="7">
        <v>83870</v>
      </c>
      <c r="E62" s="8">
        <v>80536903.650262713</v>
      </c>
      <c r="F62" s="4">
        <v>0.05</v>
      </c>
      <c r="G62" s="8">
        <v>66906398.75691963</v>
      </c>
      <c r="H62" s="4">
        <v>0.04</v>
      </c>
      <c r="I62" s="8">
        <v>98185017</v>
      </c>
      <c r="J62" s="4">
        <v>0.04</v>
      </c>
      <c r="L62" s="9"/>
      <c r="M62" s="9"/>
      <c r="N62" s="9"/>
      <c r="O62" s="9"/>
      <c r="P62" s="9"/>
      <c r="Q62" s="9"/>
      <c r="R62" s="9"/>
    </row>
    <row r="63" spans="1:18">
      <c r="A63" s="3" t="s">
        <v>27</v>
      </c>
      <c r="B63" s="6" t="s">
        <v>7</v>
      </c>
      <c r="C63" s="7">
        <v>4104204</v>
      </c>
      <c r="D63" s="7">
        <v>83600</v>
      </c>
      <c r="E63" s="8">
        <v>1263248709.9763391</v>
      </c>
      <c r="F63" s="4">
        <v>0.8</v>
      </c>
      <c r="G63" s="8">
        <v>1426332153.7636473</v>
      </c>
      <c r="H63" s="4">
        <v>0.77</v>
      </c>
      <c r="I63" s="8">
        <v>1877760332</v>
      </c>
      <c r="J63" s="4">
        <v>0.85</v>
      </c>
      <c r="L63" s="9"/>
      <c r="M63" s="9"/>
      <c r="N63" s="9"/>
      <c r="O63" s="9"/>
      <c r="P63" s="9"/>
      <c r="Q63" s="9"/>
      <c r="R63" s="9"/>
    </row>
    <row r="64" spans="1:18">
      <c r="A64" s="3" t="s">
        <v>258</v>
      </c>
      <c r="B64" s="6" t="s">
        <v>7</v>
      </c>
      <c r="C64" s="7">
        <v>4104253</v>
      </c>
      <c r="D64" s="7">
        <v>83535</v>
      </c>
      <c r="E64" s="8">
        <v>75462707.095251232</v>
      </c>
      <c r="F64" s="4">
        <v>0.05</v>
      </c>
      <c r="G64" s="8">
        <v>109444853.67629112</v>
      </c>
      <c r="H64" s="4">
        <v>0.06</v>
      </c>
      <c r="I64" s="8">
        <v>114389273</v>
      </c>
      <c r="J64" s="4">
        <v>0.05</v>
      </c>
      <c r="L64" s="9"/>
      <c r="M64" s="9"/>
      <c r="N64" s="9"/>
      <c r="O64" s="9"/>
      <c r="P64" s="9"/>
      <c r="Q64" s="9"/>
      <c r="R64" s="9"/>
    </row>
    <row r="65" spans="1:18">
      <c r="A65" s="3" t="s">
        <v>33</v>
      </c>
      <c r="B65" s="11" t="s">
        <v>21</v>
      </c>
      <c r="C65" s="7">
        <v>4104303</v>
      </c>
      <c r="D65" s="7">
        <v>87300</v>
      </c>
      <c r="E65" s="8">
        <v>903103884.1745553</v>
      </c>
      <c r="F65" s="4">
        <v>0.56999999999999995</v>
      </c>
      <c r="G65" s="8">
        <v>1149833250.2858369</v>
      </c>
      <c r="H65" s="4">
        <v>0.62</v>
      </c>
      <c r="I65" s="8">
        <v>1518115360</v>
      </c>
      <c r="J65" s="4">
        <v>0.68</v>
      </c>
      <c r="L65" s="9"/>
      <c r="M65" s="9"/>
      <c r="N65" s="9"/>
      <c r="O65" s="9"/>
      <c r="P65" s="9"/>
      <c r="Q65" s="9"/>
      <c r="R65" s="9"/>
    </row>
    <row r="66" spans="1:18">
      <c r="A66" s="3" t="s">
        <v>215</v>
      </c>
      <c r="B66" s="11" t="s">
        <v>21</v>
      </c>
      <c r="C66" s="7">
        <v>4104402</v>
      </c>
      <c r="D66" s="7">
        <v>84470</v>
      </c>
      <c r="E66" s="8">
        <v>66639700.708464719</v>
      </c>
      <c r="F66" s="4">
        <v>0.04</v>
      </c>
      <c r="G66" s="8">
        <v>95992519.274149552</v>
      </c>
      <c r="H66" s="4">
        <v>0.05</v>
      </c>
      <c r="I66" s="8">
        <v>155098123</v>
      </c>
      <c r="J66" s="4">
        <v>7.0000000000000007E-2</v>
      </c>
      <c r="L66" s="9"/>
      <c r="M66" s="9"/>
      <c r="N66" s="9"/>
      <c r="O66" s="9"/>
      <c r="P66" s="9"/>
      <c r="Q66" s="9"/>
      <c r="R66" s="9"/>
    </row>
    <row r="67" spans="1:18">
      <c r="A67" s="3" t="s">
        <v>81</v>
      </c>
      <c r="B67" s="11" t="s">
        <v>21</v>
      </c>
      <c r="C67" s="7">
        <v>4104428</v>
      </c>
      <c r="D67" s="7">
        <v>85140</v>
      </c>
      <c r="E67" s="8">
        <v>405423204.12446266</v>
      </c>
      <c r="F67" s="4">
        <v>0.26</v>
      </c>
      <c r="G67" s="8">
        <v>450613189.11890638</v>
      </c>
      <c r="H67" s="4">
        <v>0.24</v>
      </c>
      <c r="I67" s="8">
        <v>462980148</v>
      </c>
      <c r="J67" s="4">
        <v>0.21</v>
      </c>
      <c r="L67" s="11"/>
      <c r="M67" s="9"/>
      <c r="N67" s="9"/>
      <c r="O67" s="9"/>
      <c r="P67" s="9"/>
      <c r="Q67" s="9"/>
      <c r="R67" s="9"/>
    </row>
    <row r="68" spans="1:18">
      <c r="A68" s="3" t="s">
        <v>267</v>
      </c>
      <c r="B68" s="11" t="s">
        <v>21</v>
      </c>
      <c r="C68" s="7">
        <v>4104451</v>
      </c>
      <c r="D68" s="7">
        <v>85160</v>
      </c>
      <c r="E68" s="8">
        <v>77365421.574155122</v>
      </c>
      <c r="F68" s="4">
        <v>0.05</v>
      </c>
      <c r="G68" s="8">
        <v>89642666.222849026</v>
      </c>
      <c r="H68" s="4">
        <v>0.05</v>
      </c>
      <c r="I68" s="8">
        <v>107495512</v>
      </c>
      <c r="J68" s="4">
        <v>0.05</v>
      </c>
      <c r="L68" s="9"/>
      <c r="M68" s="9"/>
      <c r="N68" s="9"/>
      <c r="O68" s="9"/>
      <c r="P68" s="9"/>
      <c r="Q68" s="9"/>
      <c r="R68" s="9"/>
    </row>
    <row r="69" spans="1:18">
      <c r="A69" s="3" t="s">
        <v>95</v>
      </c>
      <c r="B69" s="11" t="s">
        <v>31</v>
      </c>
      <c r="C69" s="7">
        <v>4104501</v>
      </c>
      <c r="D69" s="7">
        <v>85760</v>
      </c>
      <c r="E69" s="8">
        <v>283512529.85010523</v>
      </c>
      <c r="F69" s="4">
        <v>0.18</v>
      </c>
      <c r="G69" s="8">
        <v>284357145.14958352</v>
      </c>
      <c r="H69" s="4">
        <v>0.15</v>
      </c>
      <c r="I69" s="8">
        <v>399747616</v>
      </c>
      <c r="J69" s="4">
        <v>0.18</v>
      </c>
      <c r="L69" s="9"/>
      <c r="M69" s="9"/>
      <c r="N69" s="9"/>
      <c r="O69" s="9"/>
      <c r="P69" s="9"/>
      <c r="Q69" s="9"/>
      <c r="R69" s="9"/>
    </row>
    <row r="70" spans="1:18">
      <c r="A70" s="3" t="s">
        <v>73</v>
      </c>
      <c r="B70" s="6" t="s">
        <v>15</v>
      </c>
      <c r="C70" s="7">
        <v>4104600</v>
      </c>
      <c r="D70" s="7">
        <v>85790</v>
      </c>
      <c r="E70" s="8">
        <v>422098214.45086646</v>
      </c>
      <c r="F70" s="4">
        <v>0.27</v>
      </c>
      <c r="G70" s="8">
        <v>412031170.05834669</v>
      </c>
      <c r="H70" s="4">
        <v>0.22</v>
      </c>
      <c r="I70" s="8">
        <v>541160863</v>
      </c>
      <c r="J70" s="4">
        <v>0.24</v>
      </c>
      <c r="L70" s="10"/>
      <c r="M70" s="10"/>
      <c r="N70" s="10"/>
      <c r="O70" s="10"/>
      <c r="P70" s="10"/>
      <c r="Q70" s="10"/>
      <c r="R70" s="10"/>
    </row>
    <row r="71" spans="1:18">
      <c r="A71" s="3" t="s">
        <v>46</v>
      </c>
      <c r="B71" s="6" t="s">
        <v>7</v>
      </c>
      <c r="C71" s="7">
        <v>4104659</v>
      </c>
      <c r="D71" s="7">
        <v>84145</v>
      </c>
      <c r="E71" s="8">
        <v>820348982.34226847</v>
      </c>
      <c r="F71" s="4">
        <v>0.52</v>
      </c>
      <c r="G71" s="8">
        <v>861512058.70273423</v>
      </c>
      <c r="H71" s="4">
        <v>0.47</v>
      </c>
      <c r="I71" s="8">
        <v>936761483</v>
      </c>
      <c r="J71" s="4">
        <v>0.42</v>
      </c>
      <c r="L71" s="6"/>
      <c r="M71" s="9"/>
      <c r="N71" s="9"/>
      <c r="O71" s="9"/>
      <c r="P71" s="9"/>
      <c r="Q71" s="9"/>
      <c r="R71" s="9"/>
    </row>
    <row r="72" spans="1:18">
      <c r="A72" s="3" t="s">
        <v>221</v>
      </c>
      <c r="B72" s="11" t="s">
        <v>63</v>
      </c>
      <c r="C72" s="7">
        <v>4104709</v>
      </c>
      <c r="D72" s="7">
        <v>86420</v>
      </c>
      <c r="E72" s="8">
        <v>67961424.588410556</v>
      </c>
      <c r="F72" s="4">
        <v>0.04</v>
      </c>
      <c r="G72" s="8">
        <v>112656121.14105901</v>
      </c>
      <c r="H72" s="4">
        <v>0.06</v>
      </c>
      <c r="I72" s="8">
        <v>149710062</v>
      </c>
      <c r="J72" s="4">
        <v>7.0000000000000007E-2</v>
      </c>
      <c r="L72" s="9"/>
      <c r="M72" s="9"/>
      <c r="N72" s="9"/>
      <c r="O72" s="9"/>
      <c r="P72" s="9"/>
      <c r="Q72" s="9"/>
      <c r="R72" s="9"/>
    </row>
    <row r="73" spans="1:18">
      <c r="A73" s="3" t="s">
        <v>16</v>
      </c>
      <c r="B73" s="6" t="s">
        <v>15</v>
      </c>
      <c r="C73" s="7">
        <v>4104808</v>
      </c>
      <c r="D73" s="7">
        <v>85800</v>
      </c>
      <c r="E73" s="8">
        <v>3222788545.2741504</v>
      </c>
      <c r="F73" s="4">
        <v>2.04</v>
      </c>
      <c r="G73" s="8">
        <v>3827086030.4346046</v>
      </c>
      <c r="H73" s="4">
        <v>2.0699999999999998</v>
      </c>
      <c r="I73" s="8">
        <v>4791559950</v>
      </c>
      <c r="J73" s="4">
        <v>2.16</v>
      </c>
      <c r="L73" s="9"/>
      <c r="M73" s="9"/>
      <c r="N73" s="9"/>
      <c r="O73" s="9"/>
      <c r="P73" s="9"/>
      <c r="Q73" s="9"/>
      <c r="R73" s="9"/>
    </row>
    <row r="74" spans="1:18">
      <c r="A74" s="3" t="s">
        <v>32</v>
      </c>
      <c r="B74" s="6" t="s">
        <v>7</v>
      </c>
      <c r="C74" s="7">
        <v>4104907</v>
      </c>
      <c r="D74" s="7">
        <v>84160</v>
      </c>
      <c r="E74" s="8">
        <v>1077223647.6818831</v>
      </c>
      <c r="F74" s="4">
        <v>0.68</v>
      </c>
      <c r="G74" s="8">
        <v>1126674385.3426588</v>
      </c>
      <c r="H74" s="4">
        <v>0.61</v>
      </c>
      <c r="I74" s="8">
        <v>1528177687</v>
      </c>
      <c r="J74" s="4">
        <v>0.69</v>
      </c>
      <c r="L74" s="6"/>
      <c r="M74" s="9"/>
      <c r="N74" s="9"/>
      <c r="O74" s="9"/>
      <c r="P74" s="9"/>
      <c r="Q74" s="9"/>
      <c r="R74" s="9"/>
    </row>
    <row r="75" spans="1:18">
      <c r="A75" s="3" t="s">
        <v>211</v>
      </c>
      <c r="B75" s="6" t="s">
        <v>15</v>
      </c>
      <c r="C75" s="7">
        <v>4105003</v>
      </c>
      <c r="D75" s="7">
        <v>85470</v>
      </c>
      <c r="E75" s="8">
        <v>107016313.89501829</v>
      </c>
      <c r="F75" s="4">
        <v>7.0000000000000007E-2</v>
      </c>
      <c r="G75" s="8">
        <v>116171690.58420874</v>
      </c>
      <c r="H75" s="4">
        <v>0.06</v>
      </c>
      <c r="I75" s="8">
        <v>158778962</v>
      </c>
      <c r="J75" s="4">
        <v>7.0000000000000007E-2</v>
      </c>
      <c r="L75" s="9"/>
      <c r="M75" s="9"/>
      <c r="N75" s="9"/>
      <c r="O75" s="9"/>
      <c r="P75" s="9"/>
      <c r="Q75" s="9"/>
      <c r="R75" s="9"/>
    </row>
    <row r="76" spans="1:18">
      <c r="A76" s="3" t="s">
        <v>259</v>
      </c>
      <c r="B76" s="6" t="s">
        <v>11</v>
      </c>
      <c r="C76" s="7">
        <v>4105102</v>
      </c>
      <c r="D76" s="7">
        <v>86630</v>
      </c>
      <c r="E76" s="8">
        <v>62345774.924289688</v>
      </c>
      <c r="F76" s="4">
        <v>0.04</v>
      </c>
      <c r="G76" s="8">
        <v>91469555.318679333</v>
      </c>
      <c r="H76" s="4">
        <v>0.05</v>
      </c>
      <c r="I76" s="8">
        <v>114196270</v>
      </c>
      <c r="J76" s="4">
        <v>0.05</v>
      </c>
      <c r="L76" s="9"/>
      <c r="M76" s="9"/>
      <c r="N76" s="9"/>
      <c r="O76" s="9"/>
      <c r="P76" s="9"/>
      <c r="Q76" s="9"/>
      <c r="R76" s="9"/>
    </row>
    <row r="77" spans="1:18">
      <c r="A77" s="3" t="s">
        <v>265</v>
      </c>
      <c r="B77" s="11" t="s">
        <v>266</v>
      </c>
      <c r="C77" s="7">
        <v>4105201</v>
      </c>
      <c r="D77" s="7">
        <v>83570</v>
      </c>
      <c r="E77" s="8">
        <v>60925554.898982637</v>
      </c>
      <c r="F77" s="4">
        <v>0.04</v>
      </c>
      <c r="G77" s="8">
        <v>77380170.138209626</v>
      </c>
      <c r="H77" s="4">
        <v>0.04</v>
      </c>
      <c r="I77" s="8">
        <v>107528589</v>
      </c>
      <c r="J77" s="4">
        <v>0.05</v>
      </c>
      <c r="L77" s="9"/>
      <c r="M77" s="9"/>
      <c r="N77" s="9"/>
      <c r="O77" s="9"/>
      <c r="P77" s="9"/>
      <c r="Q77" s="9"/>
      <c r="R77" s="9"/>
    </row>
    <row r="78" spans="1:18">
      <c r="A78" s="3" t="s">
        <v>104</v>
      </c>
      <c r="B78" s="6" t="s">
        <v>15</v>
      </c>
      <c r="C78" s="7">
        <v>4105300</v>
      </c>
      <c r="D78" s="7">
        <v>85840</v>
      </c>
      <c r="E78" s="8">
        <v>220978736.88033521</v>
      </c>
      <c r="F78" s="4">
        <v>0.14000000000000001</v>
      </c>
      <c r="G78" s="8">
        <v>251629299.97756407</v>
      </c>
      <c r="H78" s="4">
        <v>0.14000000000000001</v>
      </c>
      <c r="I78" s="8">
        <v>342521375</v>
      </c>
      <c r="J78" s="4">
        <v>0.15</v>
      </c>
      <c r="L78" s="9"/>
      <c r="M78" s="9"/>
      <c r="N78" s="9"/>
      <c r="O78" s="9"/>
      <c r="P78" s="9"/>
      <c r="Q78" s="9"/>
      <c r="R78" s="9"/>
    </row>
    <row r="79" spans="1:18">
      <c r="A79" s="3" t="s">
        <v>105</v>
      </c>
      <c r="B79" s="11" t="s">
        <v>31</v>
      </c>
      <c r="C79" s="7">
        <v>4105409</v>
      </c>
      <c r="D79" s="7">
        <v>85560</v>
      </c>
      <c r="E79" s="8">
        <v>319684394.36514372</v>
      </c>
      <c r="F79" s="4">
        <v>0.2</v>
      </c>
      <c r="G79" s="8">
        <v>386893516.54095584</v>
      </c>
      <c r="H79" s="4">
        <v>0.21</v>
      </c>
      <c r="I79" s="8">
        <v>328745692</v>
      </c>
      <c r="J79" s="4">
        <v>0.15</v>
      </c>
      <c r="L79" s="9"/>
      <c r="M79" s="9"/>
      <c r="N79" s="9"/>
      <c r="O79" s="9"/>
      <c r="P79" s="9"/>
      <c r="Q79" s="9"/>
      <c r="R79" s="9"/>
    </row>
    <row r="80" spans="1:18">
      <c r="A80" s="3" t="s">
        <v>28</v>
      </c>
      <c r="B80" s="11" t="s">
        <v>29</v>
      </c>
      <c r="C80" s="7">
        <v>4105508</v>
      </c>
      <c r="D80" s="7">
        <v>87200</v>
      </c>
      <c r="E80" s="8">
        <v>730335281.2999599</v>
      </c>
      <c r="F80" s="4">
        <v>0.46</v>
      </c>
      <c r="G80" s="8">
        <v>1103921424.439986</v>
      </c>
      <c r="H80" s="4">
        <v>0.6</v>
      </c>
      <c r="I80" s="8">
        <v>1623573840</v>
      </c>
      <c r="J80" s="4">
        <v>0.73</v>
      </c>
      <c r="L80" s="12"/>
      <c r="M80" s="13"/>
      <c r="N80" s="9"/>
      <c r="O80" s="9"/>
      <c r="P80" s="9"/>
      <c r="Q80" s="9"/>
      <c r="R80" s="9"/>
    </row>
    <row r="81" spans="1:18">
      <c r="A81" s="3" t="s">
        <v>115</v>
      </c>
      <c r="B81" s="11" t="s">
        <v>29</v>
      </c>
      <c r="C81" s="7">
        <v>4105607</v>
      </c>
      <c r="D81" s="7">
        <v>87820</v>
      </c>
      <c r="E81" s="8">
        <v>103521749.21889091</v>
      </c>
      <c r="F81" s="4">
        <v>7.0000000000000007E-2</v>
      </c>
      <c r="G81" s="8">
        <v>227637254.46649158</v>
      </c>
      <c r="H81" s="4">
        <v>0.12</v>
      </c>
      <c r="I81" s="8">
        <v>310173284</v>
      </c>
      <c r="J81" s="4">
        <v>0.14000000000000001</v>
      </c>
      <c r="L81" s="12"/>
      <c r="M81" s="13"/>
      <c r="N81" s="9"/>
      <c r="O81" s="9"/>
      <c r="P81" s="9"/>
      <c r="Q81" s="9"/>
      <c r="R81" s="9"/>
    </row>
    <row r="82" spans="1:18">
      <c r="A82" s="3" t="s">
        <v>153</v>
      </c>
      <c r="B82" s="11" t="s">
        <v>21</v>
      </c>
      <c r="C82" s="7">
        <v>4105706</v>
      </c>
      <c r="D82" s="7">
        <v>85530</v>
      </c>
      <c r="E82" s="8">
        <v>188176086.55946815</v>
      </c>
      <c r="F82" s="4">
        <v>0.12</v>
      </c>
      <c r="G82" s="8">
        <v>158233964.36035499</v>
      </c>
      <c r="H82" s="4">
        <v>0.09</v>
      </c>
      <c r="I82" s="8">
        <v>235629023</v>
      </c>
      <c r="J82" s="4">
        <v>0.11</v>
      </c>
      <c r="L82" s="9"/>
      <c r="M82" s="9"/>
      <c r="N82" s="9"/>
      <c r="O82" s="9"/>
      <c r="P82" s="9"/>
      <c r="Q82" s="9"/>
      <c r="R82" s="9"/>
    </row>
    <row r="83" spans="1:18">
      <c r="A83" s="3" t="s">
        <v>26</v>
      </c>
      <c r="B83" s="6" t="s">
        <v>7</v>
      </c>
      <c r="C83" s="7">
        <v>4105805</v>
      </c>
      <c r="D83" s="7">
        <v>83400</v>
      </c>
      <c r="E83" s="8">
        <v>1445357415.2764883</v>
      </c>
      <c r="F83" s="4">
        <v>0.91</v>
      </c>
      <c r="G83" s="8">
        <v>1732977805.9573212</v>
      </c>
      <c r="H83" s="4">
        <v>0.94</v>
      </c>
      <c r="I83" s="8">
        <v>2104538270</v>
      </c>
      <c r="J83" s="4">
        <v>0.95</v>
      </c>
      <c r="L83" s="9"/>
      <c r="M83" s="9"/>
      <c r="N83" s="9"/>
      <c r="O83" s="9"/>
      <c r="P83" s="9"/>
      <c r="Q83" s="9"/>
      <c r="R83" s="9"/>
    </row>
    <row r="84" spans="1:18">
      <c r="A84" s="3" t="s">
        <v>79</v>
      </c>
      <c r="B84" s="6" t="s">
        <v>11</v>
      </c>
      <c r="C84" s="7">
        <v>4105904</v>
      </c>
      <c r="D84" s="7">
        <v>86690</v>
      </c>
      <c r="E84" s="8">
        <v>380253621.89436233</v>
      </c>
      <c r="F84" s="4">
        <v>0.24</v>
      </c>
      <c r="G84" s="8">
        <v>536906455.05626786</v>
      </c>
      <c r="H84" s="4">
        <v>0.28999999999999998</v>
      </c>
      <c r="I84" s="8">
        <v>490741801</v>
      </c>
      <c r="J84" s="4">
        <v>0.22</v>
      </c>
      <c r="L84" s="9"/>
      <c r="M84" s="9"/>
      <c r="N84" s="9"/>
      <c r="O84" s="9"/>
      <c r="P84" s="9"/>
      <c r="Q84" s="9"/>
      <c r="R84" s="9"/>
    </row>
    <row r="85" spans="1:18">
      <c r="A85" s="3" t="s">
        <v>292</v>
      </c>
      <c r="B85" s="11" t="s">
        <v>63</v>
      </c>
      <c r="C85" s="7">
        <v>4106001</v>
      </c>
      <c r="D85" s="7">
        <v>86320</v>
      </c>
      <c r="E85" s="8">
        <v>50993236.041489445</v>
      </c>
      <c r="F85" s="4">
        <v>0.03</v>
      </c>
      <c r="G85" s="8">
        <v>59294799.024255693</v>
      </c>
      <c r="H85" s="4">
        <v>0.03</v>
      </c>
      <c r="I85" s="8">
        <v>89933301</v>
      </c>
      <c r="J85" s="4">
        <v>0.04</v>
      </c>
      <c r="L85" s="9"/>
      <c r="M85" s="9"/>
      <c r="N85" s="9"/>
      <c r="O85" s="9"/>
      <c r="P85" s="9"/>
      <c r="Q85" s="9"/>
      <c r="R85" s="9"/>
    </row>
    <row r="86" spans="1:18">
      <c r="A86" s="3" t="s">
        <v>385</v>
      </c>
      <c r="B86" s="11" t="s">
        <v>63</v>
      </c>
      <c r="C86" s="7">
        <v>4106100</v>
      </c>
      <c r="D86" s="7">
        <v>86480</v>
      </c>
      <c r="E86" s="8">
        <v>17310713.251114473</v>
      </c>
      <c r="F86" s="4">
        <v>0.01</v>
      </c>
      <c r="G86" s="8">
        <v>21066206.036686238</v>
      </c>
      <c r="H86" s="4">
        <v>0.01</v>
      </c>
      <c r="I86" s="8">
        <v>42324043</v>
      </c>
      <c r="J86" s="4">
        <v>0.02</v>
      </c>
      <c r="L86" s="9"/>
      <c r="M86" s="9"/>
      <c r="N86" s="9"/>
      <c r="O86" s="9"/>
      <c r="P86" s="9"/>
      <c r="Q86" s="9"/>
      <c r="R86" s="9"/>
    </row>
    <row r="87" spans="1:18">
      <c r="A87" s="3" t="s">
        <v>232</v>
      </c>
      <c r="B87" s="6" t="s">
        <v>7</v>
      </c>
      <c r="C87" s="7">
        <v>4106209</v>
      </c>
      <c r="D87" s="7">
        <v>83730</v>
      </c>
      <c r="E87" s="8">
        <v>101875009.41653293</v>
      </c>
      <c r="F87" s="4">
        <v>0.06</v>
      </c>
      <c r="G87" s="8">
        <v>99605246.630887613</v>
      </c>
      <c r="H87" s="4">
        <v>0.05</v>
      </c>
      <c r="I87" s="8">
        <v>135822755</v>
      </c>
      <c r="J87" s="4">
        <v>0.06</v>
      </c>
      <c r="L87" s="9"/>
      <c r="M87" s="9"/>
      <c r="N87" s="9"/>
      <c r="O87" s="9"/>
      <c r="P87" s="9"/>
      <c r="Q87" s="9"/>
      <c r="R87" s="9"/>
    </row>
    <row r="88" spans="1:18">
      <c r="A88" s="3" t="s">
        <v>101</v>
      </c>
      <c r="B88" s="6" t="s">
        <v>15</v>
      </c>
      <c r="C88" s="7">
        <v>4106308</v>
      </c>
      <c r="D88" s="7">
        <v>85420</v>
      </c>
      <c r="E88" s="8">
        <v>237120006.44868925</v>
      </c>
      <c r="F88" s="4">
        <v>0.15</v>
      </c>
      <c r="G88" s="8">
        <v>280070001.05021697</v>
      </c>
      <c r="H88" s="4">
        <v>0.15</v>
      </c>
      <c r="I88" s="8">
        <v>364338791</v>
      </c>
      <c r="J88" s="4">
        <v>0.16</v>
      </c>
      <c r="L88" s="9"/>
      <c r="M88" s="9"/>
      <c r="N88" s="9"/>
      <c r="O88" s="9"/>
      <c r="P88" s="9"/>
      <c r="Q88" s="9"/>
      <c r="R88" s="9"/>
    </row>
    <row r="89" spans="1:18">
      <c r="A89" s="3" t="s">
        <v>62</v>
      </c>
      <c r="B89" s="11" t="s">
        <v>63</v>
      </c>
      <c r="C89" s="7">
        <v>4106407</v>
      </c>
      <c r="D89" s="7">
        <v>86300</v>
      </c>
      <c r="E89" s="8">
        <v>390204182.38147503</v>
      </c>
      <c r="F89" s="4">
        <v>0.25</v>
      </c>
      <c r="G89" s="8">
        <v>471603714.12960047</v>
      </c>
      <c r="H89" s="4">
        <v>0.26</v>
      </c>
      <c r="I89" s="8">
        <v>616699349</v>
      </c>
      <c r="J89" s="4">
        <v>0.28000000000000003</v>
      </c>
      <c r="L89" s="9"/>
      <c r="M89" s="9"/>
      <c r="N89" s="9"/>
      <c r="O89" s="9"/>
      <c r="P89" s="9"/>
      <c r="Q89" s="9"/>
      <c r="R89" s="9"/>
    </row>
    <row r="90" spans="1:18">
      <c r="A90" s="3" t="s">
        <v>248</v>
      </c>
      <c r="B90" s="11" t="s">
        <v>21</v>
      </c>
      <c r="C90" s="7">
        <v>4106456</v>
      </c>
      <c r="D90" s="7">
        <v>85557</v>
      </c>
      <c r="E90" s="8">
        <v>78063674.806736112</v>
      </c>
      <c r="F90" s="4">
        <v>0.05</v>
      </c>
      <c r="G90" s="8">
        <v>93949780.517702892</v>
      </c>
      <c r="H90" s="4">
        <v>0.05</v>
      </c>
      <c r="I90" s="8">
        <v>120064827</v>
      </c>
      <c r="J90" s="4">
        <v>0.05</v>
      </c>
      <c r="L90" s="9"/>
      <c r="M90" s="9"/>
      <c r="N90" s="9"/>
      <c r="O90" s="9"/>
      <c r="P90" s="9"/>
      <c r="Q90" s="9"/>
      <c r="R90" s="9"/>
    </row>
    <row r="91" spans="1:18">
      <c r="A91" s="3" t="s">
        <v>103</v>
      </c>
      <c r="B91" s="11" t="s">
        <v>31</v>
      </c>
      <c r="C91" s="7">
        <v>4106506</v>
      </c>
      <c r="D91" s="7">
        <v>85550</v>
      </c>
      <c r="E91" s="8">
        <v>219113079.37583509</v>
      </c>
      <c r="F91" s="4">
        <v>0.14000000000000001</v>
      </c>
      <c r="G91" s="8">
        <v>247948859.26743484</v>
      </c>
      <c r="H91" s="4">
        <v>0.13</v>
      </c>
      <c r="I91" s="8">
        <v>345821470</v>
      </c>
      <c r="J91" s="4">
        <v>0.16</v>
      </c>
      <c r="L91" s="9"/>
      <c r="M91" s="9"/>
      <c r="N91" s="9"/>
      <c r="O91" s="9"/>
      <c r="P91" s="9"/>
      <c r="Q91" s="9"/>
      <c r="R91" s="9"/>
    </row>
    <row r="92" spans="1:18">
      <c r="A92" s="3" t="s">
        <v>399</v>
      </c>
      <c r="B92" s="11" t="s">
        <v>21</v>
      </c>
      <c r="C92" s="7">
        <v>4106555</v>
      </c>
      <c r="D92" s="7">
        <v>86970</v>
      </c>
      <c r="E92" s="8">
        <v>15210908.76844307</v>
      </c>
      <c r="F92" s="4">
        <v>0.01</v>
      </c>
      <c r="G92" s="8">
        <v>22802757.670057338</v>
      </c>
      <c r="H92" s="4">
        <v>0.01</v>
      </c>
      <c r="I92" s="8">
        <v>30835553</v>
      </c>
      <c r="J92" s="4">
        <v>0.01</v>
      </c>
      <c r="L92" s="9"/>
      <c r="M92" s="9"/>
      <c r="N92" s="9"/>
      <c r="O92" s="9"/>
      <c r="P92" s="9"/>
      <c r="Q92" s="9"/>
      <c r="R92" s="9"/>
    </row>
    <row r="93" spans="1:18">
      <c r="A93" s="3" t="s">
        <v>116</v>
      </c>
      <c r="B93" s="11" t="s">
        <v>21</v>
      </c>
      <c r="C93" s="7">
        <v>4106803</v>
      </c>
      <c r="D93" s="7">
        <v>84620</v>
      </c>
      <c r="E93" s="8">
        <v>242508508.18046927</v>
      </c>
      <c r="F93" s="4">
        <v>0.15</v>
      </c>
      <c r="G93" s="8">
        <v>230145393.80616865</v>
      </c>
      <c r="H93" s="4">
        <v>0.12</v>
      </c>
      <c r="I93" s="8">
        <v>308925140</v>
      </c>
      <c r="J93" s="4">
        <v>0.14000000000000001</v>
      </c>
      <c r="L93" s="9"/>
      <c r="M93" s="9"/>
      <c r="N93" s="9"/>
      <c r="O93" s="9"/>
      <c r="P93" s="9"/>
      <c r="Q93" s="9"/>
      <c r="R93" s="9"/>
    </row>
    <row r="94" spans="1:18">
      <c r="A94" s="3" t="s">
        <v>220</v>
      </c>
      <c r="B94" s="11" t="s">
        <v>31</v>
      </c>
      <c r="C94" s="7">
        <v>4106571</v>
      </c>
      <c r="D94" s="7">
        <v>85598</v>
      </c>
      <c r="E94" s="8">
        <v>145828687.79909226</v>
      </c>
      <c r="F94" s="4">
        <v>0.09</v>
      </c>
      <c r="G94" s="8">
        <v>146763154.3056567</v>
      </c>
      <c r="H94" s="4">
        <v>0.08</v>
      </c>
      <c r="I94" s="8">
        <v>151632638</v>
      </c>
      <c r="J94" s="4">
        <v>7.0000000000000007E-2</v>
      </c>
      <c r="L94" s="9"/>
      <c r="M94" s="9"/>
      <c r="N94" s="9"/>
      <c r="O94" s="9"/>
      <c r="P94" s="9"/>
      <c r="Q94" s="9"/>
      <c r="R94" s="9"/>
    </row>
    <row r="95" spans="1:18">
      <c r="A95" s="3" t="s">
        <v>118</v>
      </c>
      <c r="B95" s="11" t="s">
        <v>29</v>
      </c>
      <c r="C95" s="7">
        <v>4106605</v>
      </c>
      <c r="D95" s="7">
        <v>87400</v>
      </c>
      <c r="E95" s="8">
        <v>172978007.5138467</v>
      </c>
      <c r="F95" s="4">
        <v>0.11</v>
      </c>
      <c r="G95" s="8">
        <v>208934844.29270768</v>
      </c>
      <c r="H95" s="4">
        <v>0.11</v>
      </c>
      <c r="I95" s="8">
        <v>307503081</v>
      </c>
      <c r="J95" s="4">
        <v>0.14000000000000001</v>
      </c>
      <c r="L95" s="9"/>
      <c r="M95" s="9"/>
      <c r="N95" s="9"/>
      <c r="O95" s="9"/>
      <c r="P95" s="9"/>
      <c r="Q95" s="9"/>
      <c r="R95" s="9"/>
    </row>
    <row r="96" spans="1:18">
      <c r="A96" s="3" t="s">
        <v>308</v>
      </c>
      <c r="B96" s="11" t="s">
        <v>29</v>
      </c>
      <c r="C96" s="7">
        <v>4106704</v>
      </c>
      <c r="D96" s="7">
        <v>87650</v>
      </c>
      <c r="E96" s="8">
        <v>74392514.740100563</v>
      </c>
      <c r="F96" s="4">
        <v>0.05</v>
      </c>
      <c r="G96" s="8">
        <v>91670246.707582906</v>
      </c>
      <c r="H96" s="4">
        <v>0.05</v>
      </c>
      <c r="I96" s="8">
        <v>79677442</v>
      </c>
      <c r="J96" s="4">
        <v>0.04</v>
      </c>
      <c r="L96" s="9"/>
      <c r="M96" s="9"/>
      <c r="N96" s="9"/>
      <c r="O96" s="9"/>
      <c r="P96" s="9"/>
      <c r="Q96" s="9"/>
      <c r="R96" s="9"/>
    </row>
    <row r="97" spans="1:18">
      <c r="A97" s="3" t="s">
        <v>309</v>
      </c>
      <c r="B97" s="11" t="s">
        <v>21</v>
      </c>
      <c r="C97" s="7">
        <v>4106852</v>
      </c>
      <c r="D97" s="7">
        <v>86855</v>
      </c>
      <c r="E97" s="8">
        <v>35430459.805840828</v>
      </c>
      <c r="F97" s="4">
        <v>0.02</v>
      </c>
      <c r="G97" s="8">
        <v>45708683.412934206</v>
      </c>
      <c r="H97" s="4">
        <v>0.02</v>
      </c>
      <c r="I97" s="8">
        <v>79504178</v>
      </c>
      <c r="J97" s="4">
        <v>0.04</v>
      </c>
      <c r="L97" s="9"/>
      <c r="M97" s="9"/>
      <c r="N97" s="9"/>
      <c r="O97" s="9"/>
      <c r="P97" s="9"/>
      <c r="Q97" s="9"/>
      <c r="R97" s="9"/>
    </row>
    <row r="98" spans="1:18">
      <c r="A98" s="3" t="s">
        <v>6</v>
      </c>
      <c r="B98" s="6" t="s">
        <v>7</v>
      </c>
      <c r="C98" s="7">
        <v>4106902</v>
      </c>
      <c r="D98" s="7">
        <v>80000</v>
      </c>
      <c r="E98" s="8">
        <v>27916443375.443871</v>
      </c>
      <c r="F98" s="4">
        <v>17.63</v>
      </c>
      <c r="G98" s="8">
        <v>34289448240.601337</v>
      </c>
      <c r="H98" s="4">
        <v>18.579999999999998</v>
      </c>
      <c r="I98" s="8">
        <v>38278880015</v>
      </c>
      <c r="J98" s="4">
        <v>17.239999999999998</v>
      </c>
      <c r="L98" s="9"/>
      <c r="M98" s="9"/>
      <c r="N98" s="9"/>
      <c r="O98" s="9"/>
      <c r="P98" s="9"/>
      <c r="Q98" s="9"/>
      <c r="R98" s="9"/>
    </row>
    <row r="99" spans="1:18">
      <c r="A99" s="3" t="s">
        <v>339</v>
      </c>
      <c r="B99" s="11" t="s">
        <v>23</v>
      </c>
      <c r="C99" s="7">
        <v>4107009</v>
      </c>
      <c r="D99" s="7">
        <v>84280</v>
      </c>
      <c r="E99" s="8">
        <v>62499224.886215001</v>
      </c>
      <c r="F99" s="4">
        <v>0.04</v>
      </c>
      <c r="G99" s="8">
        <v>74029070.968391493</v>
      </c>
      <c r="H99" s="4">
        <v>0.04</v>
      </c>
      <c r="I99" s="8">
        <v>62925644</v>
      </c>
      <c r="J99" s="4">
        <v>0.03</v>
      </c>
      <c r="L99" s="9"/>
      <c r="M99" s="9"/>
      <c r="N99" s="9"/>
      <c r="O99" s="9"/>
      <c r="P99" s="9"/>
      <c r="Q99" s="9"/>
      <c r="R99" s="9"/>
    </row>
    <row r="100" spans="1:18">
      <c r="A100" s="3" t="s">
        <v>218</v>
      </c>
      <c r="B100" s="11" t="s">
        <v>29</v>
      </c>
      <c r="C100" s="7">
        <v>4107108</v>
      </c>
      <c r="D100" s="7">
        <v>87990</v>
      </c>
      <c r="E100" s="8">
        <v>84893252.715349406</v>
      </c>
      <c r="F100" s="4">
        <v>0.05</v>
      </c>
      <c r="G100" s="8">
        <v>126404942.89093579</v>
      </c>
      <c r="H100" s="4">
        <v>7.0000000000000007E-2</v>
      </c>
      <c r="I100" s="8">
        <v>152181938</v>
      </c>
      <c r="J100" s="4">
        <v>7.0000000000000007E-2</v>
      </c>
      <c r="L100" s="9"/>
      <c r="M100" s="9"/>
      <c r="N100" s="9"/>
      <c r="O100" s="9"/>
      <c r="P100" s="9"/>
      <c r="Q100" s="9"/>
      <c r="R100" s="9"/>
    </row>
    <row r="101" spans="1:18">
      <c r="A101" s="3" t="s">
        <v>409</v>
      </c>
      <c r="B101" s="11" t="s">
        <v>21</v>
      </c>
      <c r="C101" s="7">
        <v>4107124</v>
      </c>
      <c r="D101" s="7">
        <v>85408</v>
      </c>
      <c r="E101" s="8">
        <v>11389061.227257246</v>
      </c>
      <c r="F101" s="4">
        <v>0.01</v>
      </c>
      <c r="G101" s="8">
        <v>20119428.002012532</v>
      </c>
      <c r="H101" s="4">
        <v>0.01</v>
      </c>
      <c r="I101" s="8">
        <v>17604894</v>
      </c>
      <c r="J101" s="4">
        <v>0.01</v>
      </c>
      <c r="L101" s="9"/>
      <c r="M101" s="9"/>
      <c r="N101" s="9"/>
      <c r="O101" s="9"/>
      <c r="P101" s="9"/>
      <c r="Q101" s="9"/>
      <c r="R101" s="9"/>
    </row>
    <row r="102" spans="1:18">
      <c r="A102" s="3" t="s">
        <v>369</v>
      </c>
      <c r="B102" s="6" t="s">
        <v>15</v>
      </c>
      <c r="C102" s="7">
        <v>4107157</v>
      </c>
      <c r="D102" s="7">
        <v>85896</v>
      </c>
      <c r="E102" s="8">
        <v>23543029.942859963</v>
      </c>
      <c r="F102" s="4">
        <v>0.01</v>
      </c>
      <c r="G102" s="8">
        <v>37283641.965374239</v>
      </c>
      <c r="H102" s="4">
        <v>0.02</v>
      </c>
      <c r="I102" s="8">
        <v>47543745</v>
      </c>
      <c r="J102" s="4">
        <v>0.02</v>
      </c>
      <c r="L102" s="9"/>
      <c r="M102" s="9"/>
      <c r="N102" s="9"/>
      <c r="O102" s="9"/>
      <c r="P102" s="9"/>
      <c r="Q102" s="9"/>
      <c r="R102" s="9"/>
    </row>
    <row r="103" spans="1:18">
      <c r="A103" s="3" t="s">
        <v>43</v>
      </c>
      <c r="B103" s="11" t="s">
        <v>31</v>
      </c>
      <c r="C103" s="7">
        <v>4107207</v>
      </c>
      <c r="D103" s="7">
        <v>85590</v>
      </c>
      <c r="E103" s="8">
        <v>525001102.28631991</v>
      </c>
      <c r="F103" s="4">
        <v>0.33</v>
      </c>
      <c r="G103" s="8">
        <v>640657923.80584347</v>
      </c>
      <c r="H103" s="4">
        <v>0.35</v>
      </c>
      <c r="I103" s="8">
        <v>965132594</v>
      </c>
      <c r="J103" s="4">
        <v>0.43</v>
      </c>
      <c r="L103" s="9"/>
      <c r="M103" s="9"/>
      <c r="N103" s="9"/>
      <c r="O103" s="9"/>
      <c r="P103" s="9"/>
      <c r="Q103" s="9"/>
      <c r="R103" s="9"/>
    </row>
    <row r="104" spans="1:18">
      <c r="A104" s="3" t="s">
        <v>178</v>
      </c>
      <c r="B104" s="11" t="s">
        <v>29</v>
      </c>
      <c r="C104" s="7">
        <v>4107256</v>
      </c>
      <c r="D104" s="7">
        <v>87485</v>
      </c>
      <c r="E104" s="8">
        <v>182250495.30399278</v>
      </c>
      <c r="F104" s="4">
        <v>0.12</v>
      </c>
      <c r="G104" s="8">
        <v>205788818.96899801</v>
      </c>
      <c r="H104" s="4">
        <v>0.11</v>
      </c>
      <c r="I104" s="8">
        <v>196051739</v>
      </c>
      <c r="J104" s="4">
        <v>0.09</v>
      </c>
      <c r="L104" s="11"/>
      <c r="M104" s="10"/>
      <c r="N104" s="10"/>
      <c r="O104" s="10"/>
      <c r="P104" s="10"/>
      <c r="Q104" s="9"/>
      <c r="R104" s="9"/>
    </row>
    <row r="105" spans="1:18">
      <c r="A105" s="3" t="s">
        <v>279</v>
      </c>
      <c r="B105" s="6" t="s">
        <v>11</v>
      </c>
      <c r="C105" s="7">
        <v>4107306</v>
      </c>
      <c r="D105" s="7">
        <v>87155</v>
      </c>
      <c r="E105" s="8">
        <v>54950784.667908534</v>
      </c>
      <c r="F105" s="4">
        <v>0.03</v>
      </c>
      <c r="G105" s="8">
        <v>65266723.867034659</v>
      </c>
      <c r="H105" s="4">
        <v>0.04</v>
      </c>
      <c r="I105" s="8">
        <v>101760207</v>
      </c>
      <c r="J105" s="4">
        <v>0.05</v>
      </c>
      <c r="L105" s="9"/>
      <c r="M105" s="9"/>
      <c r="N105" s="9"/>
      <c r="O105" s="9"/>
      <c r="P105" s="9"/>
      <c r="Q105" s="9"/>
      <c r="R105" s="9"/>
    </row>
    <row r="106" spans="1:18">
      <c r="A106" s="3" t="s">
        <v>412</v>
      </c>
      <c r="B106" s="11" t="s">
        <v>266</v>
      </c>
      <c r="C106" s="7">
        <v>4128633</v>
      </c>
      <c r="D106" s="7">
        <v>83590</v>
      </c>
      <c r="E106" s="8">
        <v>12209732.154540509</v>
      </c>
      <c r="F106" s="4">
        <v>0.01</v>
      </c>
      <c r="G106" s="8">
        <v>7807449.5384994978</v>
      </c>
      <c r="H106" s="4">
        <v>0</v>
      </c>
      <c r="I106" s="8">
        <v>9192151</v>
      </c>
      <c r="J106" s="4">
        <v>0</v>
      </c>
      <c r="L106" s="9"/>
      <c r="N106" s="9"/>
      <c r="P106" s="9"/>
    </row>
    <row r="107" spans="1:18">
      <c r="A107" s="3" t="s">
        <v>217</v>
      </c>
      <c r="B107" s="11" t="s">
        <v>31</v>
      </c>
      <c r="C107" s="7">
        <v>4107405</v>
      </c>
      <c r="D107" s="7">
        <v>85630</v>
      </c>
      <c r="E107" s="8">
        <v>139188356.32852626</v>
      </c>
      <c r="F107" s="4">
        <v>0.09</v>
      </c>
      <c r="G107" s="8">
        <v>159397480.64807776</v>
      </c>
      <c r="H107" s="4">
        <v>0.09</v>
      </c>
      <c r="I107" s="8">
        <v>153491061</v>
      </c>
      <c r="J107" s="4">
        <v>7.0000000000000007E-2</v>
      </c>
      <c r="L107" s="9"/>
      <c r="M107" s="9"/>
      <c r="N107" s="9"/>
      <c r="O107" s="9"/>
      <c r="P107" s="9"/>
      <c r="Q107" s="9"/>
      <c r="R107" s="9"/>
    </row>
    <row r="108" spans="1:18">
      <c r="A108" s="3" t="s">
        <v>140</v>
      </c>
      <c r="B108" s="6" t="s">
        <v>11</v>
      </c>
      <c r="C108" s="7">
        <v>4107504</v>
      </c>
      <c r="D108" s="7">
        <v>87270</v>
      </c>
      <c r="E108" s="8">
        <v>188330946.38104421</v>
      </c>
      <c r="F108" s="4">
        <v>0.12</v>
      </c>
      <c r="G108" s="8">
        <v>221116451.17941949</v>
      </c>
      <c r="H108" s="4">
        <v>0.12</v>
      </c>
      <c r="I108" s="8">
        <v>255820733</v>
      </c>
      <c r="J108" s="4">
        <v>0.12</v>
      </c>
      <c r="L108" s="9"/>
      <c r="M108" s="9"/>
      <c r="N108" s="9"/>
      <c r="O108" s="9"/>
      <c r="P108" s="9"/>
      <c r="Q108" s="9"/>
      <c r="R108" s="9"/>
    </row>
    <row r="109" spans="1:18">
      <c r="A109" s="3" t="s">
        <v>180</v>
      </c>
      <c r="B109" s="6" t="s">
        <v>15</v>
      </c>
      <c r="C109" s="7">
        <v>4107538</v>
      </c>
      <c r="D109" s="7">
        <v>85988</v>
      </c>
      <c r="E109" s="8">
        <v>89925580.626436278</v>
      </c>
      <c r="F109" s="4">
        <v>0.06</v>
      </c>
      <c r="G109" s="8">
        <v>109562705.47212772</v>
      </c>
      <c r="H109" s="4">
        <v>0.06</v>
      </c>
      <c r="I109" s="8">
        <v>192448357</v>
      </c>
      <c r="J109" s="4">
        <v>0.09</v>
      </c>
      <c r="L109" s="9"/>
      <c r="M109" s="9"/>
      <c r="N109" s="9"/>
      <c r="O109" s="9"/>
      <c r="P109" s="9"/>
      <c r="Q109" s="9"/>
      <c r="R109" s="9"/>
    </row>
    <row r="110" spans="1:18">
      <c r="A110" s="3" t="s">
        <v>389</v>
      </c>
      <c r="B110" s="11" t="s">
        <v>29</v>
      </c>
      <c r="C110" s="7">
        <v>4107520</v>
      </c>
      <c r="D110" s="7">
        <v>87545</v>
      </c>
      <c r="E110" s="8">
        <v>19439256.536250364</v>
      </c>
      <c r="F110" s="4">
        <v>0.01</v>
      </c>
      <c r="G110" s="8">
        <v>22440103.99767901</v>
      </c>
      <c r="H110" s="4">
        <v>0.01</v>
      </c>
      <c r="I110" s="8">
        <v>37478855</v>
      </c>
      <c r="J110" s="4">
        <v>0.02</v>
      </c>
      <c r="L110" s="9"/>
      <c r="M110" s="9"/>
      <c r="N110" s="9"/>
      <c r="O110" s="9"/>
      <c r="P110" s="9"/>
      <c r="Q110" s="9"/>
      <c r="R110" s="9"/>
    </row>
    <row r="111" spans="1:18">
      <c r="A111" s="3" t="s">
        <v>321</v>
      </c>
      <c r="B111" s="11" t="s">
        <v>21</v>
      </c>
      <c r="C111" s="7">
        <v>4107546</v>
      </c>
      <c r="D111" s="7">
        <v>85465</v>
      </c>
      <c r="E111" s="8">
        <v>35379308.422631748</v>
      </c>
      <c r="F111" s="4">
        <v>0.02</v>
      </c>
      <c r="G111" s="8">
        <v>42214068.853815377</v>
      </c>
      <c r="H111" s="4">
        <v>0.02</v>
      </c>
      <c r="I111" s="8">
        <v>72198422</v>
      </c>
      <c r="J111" s="4">
        <v>0.03</v>
      </c>
      <c r="L111" s="9"/>
      <c r="M111" s="9"/>
      <c r="N111" s="9"/>
      <c r="O111" s="9"/>
      <c r="P111" s="9"/>
      <c r="Q111" s="9"/>
      <c r="R111" s="9"/>
    </row>
    <row r="112" spans="1:18">
      <c r="A112" s="3" t="s">
        <v>251</v>
      </c>
      <c r="B112" s="11" t="s">
        <v>21</v>
      </c>
      <c r="C112" s="7">
        <v>4107553</v>
      </c>
      <c r="D112" s="7">
        <v>87325</v>
      </c>
      <c r="E112" s="8">
        <v>81779675.38976793</v>
      </c>
      <c r="F112" s="4">
        <v>0.05</v>
      </c>
      <c r="G112" s="8">
        <v>89043115.468827784</v>
      </c>
      <c r="H112" s="4">
        <v>0.05</v>
      </c>
      <c r="I112" s="8">
        <v>117898672</v>
      </c>
      <c r="J112" s="4">
        <v>0.05</v>
      </c>
      <c r="L112" s="9"/>
      <c r="M112" s="9"/>
      <c r="N112" s="9"/>
      <c r="O112" s="9"/>
      <c r="P112" s="9"/>
      <c r="Q112" s="9"/>
      <c r="R112" s="9"/>
    </row>
    <row r="113" spans="1:18">
      <c r="A113" s="3" t="s">
        <v>148</v>
      </c>
      <c r="B113" s="11" t="s">
        <v>21</v>
      </c>
      <c r="C113" s="7">
        <v>4107603</v>
      </c>
      <c r="D113" s="7">
        <v>86840</v>
      </c>
      <c r="E113" s="8">
        <v>161674695.06726706</v>
      </c>
      <c r="F113" s="4">
        <v>0.1</v>
      </c>
      <c r="G113" s="8">
        <v>189883208.98826239</v>
      </c>
      <c r="H113" s="4">
        <v>0.1</v>
      </c>
      <c r="I113" s="8">
        <v>248561628</v>
      </c>
      <c r="J113" s="4">
        <v>0.11</v>
      </c>
      <c r="L113" s="9"/>
      <c r="M113" s="9"/>
      <c r="N113" s="9"/>
      <c r="O113" s="9"/>
      <c r="P113" s="9"/>
      <c r="Q113" s="9"/>
      <c r="R113" s="9"/>
    </row>
    <row r="114" spans="1:18">
      <c r="A114" s="3" t="s">
        <v>70</v>
      </c>
      <c r="B114" s="6" t="s">
        <v>7</v>
      </c>
      <c r="C114" s="7">
        <v>4107652</v>
      </c>
      <c r="D114" s="7">
        <v>83820</v>
      </c>
      <c r="E114" s="8">
        <v>316593441.79720479</v>
      </c>
      <c r="F114" s="4">
        <v>0.2</v>
      </c>
      <c r="G114" s="8">
        <v>392362132.66431922</v>
      </c>
      <c r="H114" s="4">
        <v>0.21</v>
      </c>
      <c r="I114" s="8">
        <v>553158504</v>
      </c>
      <c r="J114" s="4">
        <v>0.25</v>
      </c>
      <c r="L114" s="9"/>
      <c r="M114" s="9"/>
      <c r="N114" s="9"/>
      <c r="O114" s="9"/>
      <c r="P114" s="9"/>
      <c r="Q114" s="9"/>
      <c r="R114" s="9"/>
    </row>
    <row r="115" spans="1:18">
      <c r="A115" s="3" t="s">
        <v>297</v>
      </c>
      <c r="B115" s="11" t="s">
        <v>21</v>
      </c>
      <c r="C115" s="7">
        <v>4107702</v>
      </c>
      <c r="D115" s="7">
        <v>86950</v>
      </c>
      <c r="E115" s="8">
        <v>62289282.825215578</v>
      </c>
      <c r="F115" s="4">
        <v>0.04</v>
      </c>
      <c r="G115" s="8">
        <v>68163439.101593331</v>
      </c>
      <c r="H115" s="4">
        <v>0.04</v>
      </c>
      <c r="I115" s="8">
        <v>88086526</v>
      </c>
      <c r="J115" s="4">
        <v>0.04</v>
      </c>
      <c r="L115" s="9"/>
      <c r="M115" s="9"/>
      <c r="N115" s="9"/>
      <c r="O115" s="9"/>
      <c r="P115" s="9"/>
      <c r="Q115" s="9"/>
      <c r="R115" s="9"/>
    </row>
    <row r="116" spans="1:18">
      <c r="A116" s="3" t="s">
        <v>274</v>
      </c>
      <c r="B116" s="11" t="s">
        <v>21</v>
      </c>
      <c r="C116" s="7">
        <v>4107736</v>
      </c>
      <c r="D116" s="7">
        <v>84535</v>
      </c>
      <c r="E116" s="8">
        <v>80801105.765206024</v>
      </c>
      <c r="F116" s="4">
        <v>0.05</v>
      </c>
      <c r="G116" s="8">
        <v>58742245.200314298</v>
      </c>
      <c r="H116" s="4">
        <v>0.03</v>
      </c>
      <c r="I116" s="8">
        <v>103379198</v>
      </c>
      <c r="J116" s="4">
        <v>0.05</v>
      </c>
      <c r="L116" s="9"/>
      <c r="M116" s="9"/>
      <c r="N116" s="9"/>
      <c r="O116" s="9"/>
      <c r="P116" s="9"/>
      <c r="Q116" s="9"/>
      <c r="R116" s="9"/>
    </row>
    <row r="117" spans="1:18">
      <c r="A117" s="3" t="s">
        <v>336</v>
      </c>
      <c r="B117" s="11" t="s">
        <v>23</v>
      </c>
      <c r="C117" s="7">
        <v>4107751</v>
      </c>
      <c r="D117" s="7">
        <v>84285</v>
      </c>
      <c r="E117" s="8">
        <v>56927522.362078071</v>
      </c>
      <c r="F117" s="4">
        <v>0.04</v>
      </c>
      <c r="G117" s="8">
        <v>59142322.969208211</v>
      </c>
      <c r="H117" s="4">
        <v>0.03</v>
      </c>
      <c r="I117" s="8">
        <v>64519542</v>
      </c>
      <c r="J117" s="4">
        <v>0.03</v>
      </c>
      <c r="L117" s="9"/>
      <c r="M117" s="9"/>
      <c r="N117" s="9"/>
      <c r="O117" s="9"/>
      <c r="P117" s="9"/>
      <c r="Q117" s="9"/>
      <c r="R117" s="9"/>
    </row>
    <row r="118" spans="1:18">
      <c r="A118" s="3" t="s">
        <v>333</v>
      </c>
      <c r="B118" s="11" t="s">
        <v>31</v>
      </c>
      <c r="C118" s="7">
        <v>4107850</v>
      </c>
      <c r="D118" s="7">
        <v>85618</v>
      </c>
      <c r="E118" s="8">
        <v>39250080.885499023</v>
      </c>
      <c r="F118" s="4">
        <v>0.02</v>
      </c>
      <c r="G118" s="8">
        <v>45388622.85873951</v>
      </c>
      <c r="H118" s="4">
        <v>0.02</v>
      </c>
      <c r="I118" s="8">
        <v>65741568</v>
      </c>
      <c r="J118" s="4">
        <v>0.03</v>
      </c>
      <c r="L118" s="9"/>
      <c r="M118" s="9"/>
      <c r="N118" s="9"/>
      <c r="O118" s="9"/>
      <c r="P118" s="9"/>
      <c r="Q118" s="9"/>
      <c r="R118" s="9"/>
    </row>
    <row r="119" spans="1:18">
      <c r="A119" s="3" t="s">
        <v>255</v>
      </c>
      <c r="B119" s="6" t="s">
        <v>11</v>
      </c>
      <c r="C119" s="7">
        <v>4107801</v>
      </c>
      <c r="D119" s="7">
        <v>87185</v>
      </c>
      <c r="E119" s="8">
        <v>82279667.457940862</v>
      </c>
      <c r="F119" s="4">
        <v>0.05</v>
      </c>
      <c r="G119" s="8">
        <v>89945525.573195904</v>
      </c>
      <c r="H119" s="4">
        <v>0.05</v>
      </c>
      <c r="I119" s="8">
        <v>116069858</v>
      </c>
      <c r="J119" s="4">
        <v>0.05</v>
      </c>
      <c r="L119" s="9"/>
      <c r="M119" s="9"/>
      <c r="N119" s="9"/>
      <c r="O119" s="9"/>
      <c r="P119" s="9"/>
      <c r="Q119" s="9"/>
      <c r="R119" s="9"/>
    </row>
    <row r="120" spans="1:18">
      <c r="A120" s="3" t="s">
        <v>270</v>
      </c>
      <c r="B120" s="6" t="s">
        <v>11</v>
      </c>
      <c r="C120" s="7">
        <v>4107900</v>
      </c>
      <c r="D120" s="7">
        <v>87120</v>
      </c>
      <c r="E120" s="8">
        <v>71877466.109171912</v>
      </c>
      <c r="F120" s="4">
        <v>0.05</v>
      </c>
      <c r="G120" s="8">
        <v>86734657.915704146</v>
      </c>
      <c r="H120" s="4">
        <v>0.05</v>
      </c>
      <c r="I120" s="8">
        <v>105627948</v>
      </c>
      <c r="J120" s="4">
        <v>0.05</v>
      </c>
      <c r="L120" s="9"/>
      <c r="M120" s="9"/>
      <c r="N120" s="9"/>
      <c r="O120" s="9"/>
      <c r="P120" s="9"/>
      <c r="Q120" s="9"/>
      <c r="R120" s="9"/>
    </row>
    <row r="121" spans="1:18">
      <c r="A121" s="3" t="s">
        <v>240</v>
      </c>
      <c r="B121" s="6" t="s">
        <v>11</v>
      </c>
      <c r="C121" s="7">
        <v>4108007</v>
      </c>
      <c r="D121" s="7">
        <v>86165</v>
      </c>
      <c r="E121" s="8">
        <v>107578870.23006795</v>
      </c>
      <c r="F121" s="4">
        <v>7.0000000000000007E-2</v>
      </c>
      <c r="G121" s="8">
        <v>141381779.21451303</v>
      </c>
      <c r="H121" s="4">
        <v>0.08</v>
      </c>
      <c r="I121" s="8">
        <v>125185260</v>
      </c>
      <c r="J121" s="4">
        <v>0.06</v>
      </c>
      <c r="L121" s="9"/>
      <c r="M121" s="9"/>
      <c r="N121" s="9"/>
      <c r="O121" s="9"/>
      <c r="P121" s="9"/>
      <c r="Q121" s="9"/>
      <c r="R121" s="9"/>
    </row>
    <row r="122" spans="1:18">
      <c r="A122" s="3" t="s">
        <v>375</v>
      </c>
      <c r="B122" s="6" t="s">
        <v>11</v>
      </c>
      <c r="C122" s="7">
        <v>4108106</v>
      </c>
      <c r="D122" s="7">
        <v>86780</v>
      </c>
      <c r="E122" s="8">
        <v>27964344.223931558</v>
      </c>
      <c r="F122" s="4">
        <v>0.02</v>
      </c>
      <c r="G122" s="8">
        <v>22752498.21769448</v>
      </c>
      <c r="H122" s="4">
        <v>0.01</v>
      </c>
      <c r="I122" s="8">
        <v>45059473</v>
      </c>
      <c r="J122" s="4">
        <v>0.02</v>
      </c>
      <c r="L122" s="9"/>
      <c r="M122" s="9"/>
      <c r="N122" s="9"/>
      <c r="O122" s="9"/>
      <c r="P122" s="9"/>
      <c r="Q122" s="9"/>
      <c r="R122" s="9"/>
    </row>
    <row r="123" spans="1:18">
      <c r="A123" s="3" t="s">
        <v>167</v>
      </c>
      <c r="B123" s="6" t="s">
        <v>15</v>
      </c>
      <c r="C123" s="7">
        <v>4108205</v>
      </c>
      <c r="D123" s="7">
        <v>85830</v>
      </c>
      <c r="E123" s="8">
        <v>128110766.59972969</v>
      </c>
      <c r="F123" s="4">
        <v>0.08</v>
      </c>
      <c r="G123" s="8">
        <v>150421905.76764837</v>
      </c>
      <c r="H123" s="4">
        <v>0.08</v>
      </c>
      <c r="I123" s="8">
        <v>216841142</v>
      </c>
      <c r="J123" s="4">
        <v>0.1</v>
      </c>
      <c r="L123" s="9"/>
      <c r="M123" s="9"/>
      <c r="N123" s="9"/>
      <c r="O123" s="9"/>
      <c r="P123" s="9"/>
      <c r="Q123" s="9"/>
      <c r="R123" s="9"/>
    </row>
    <row r="124" spans="1:18">
      <c r="A124" s="3" t="s">
        <v>14</v>
      </c>
      <c r="B124" s="6" t="s">
        <v>15</v>
      </c>
      <c r="C124" s="7">
        <v>4108304</v>
      </c>
      <c r="D124" s="7">
        <v>85850</v>
      </c>
      <c r="E124" s="8">
        <v>5861921862.4339838</v>
      </c>
      <c r="F124" s="4">
        <v>3.7</v>
      </c>
      <c r="G124" s="8">
        <v>5039807303.1500416</v>
      </c>
      <c r="H124" s="4">
        <v>2.73</v>
      </c>
      <c r="I124" s="8">
        <v>5544772276</v>
      </c>
      <c r="J124" s="4">
        <v>2.5</v>
      </c>
      <c r="L124" s="9"/>
      <c r="M124" s="9"/>
      <c r="N124" s="9"/>
      <c r="O124" s="9"/>
      <c r="P124" s="9"/>
      <c r="Q124" s="9"/>
      <c r="R124" s="9"/>
    </row>
    <row r="125" spans="1:18">
      <c r="A125" s="3" t="s">
        <v>257</v>
      </c>
      <c r="B125" s="11" t="s">
        <v>21</v>
      </c>
      <c r="C125" s="7">
        <v>4108452</v>
      </c>
      <c r="D125" s="7">
        <v>85145</v>
      </c>
      <c r="E125" s="8">
        <v>139457026.72143194</v>
      </c>
      <c r="F125" s="4">
        <v>0.09</v>
      </c>
      <c r="G125" s="8">
        <v>120382437.08905263</v>
      </c>
      <c r="H125" s="4">
        <v>7.0000000000000007E-2</v>
      </c>
      <c r="I125" s="8">
        <v>114510005</v>
      </c>
      <c r="J125" s="4">
        <v>0.05</v>
      </c>
      <c r="L125" s="9"/>
      <c r="M125" s="9"/>
      <c r="N125" s="9"/>
      <c r="O125" s="9"/>
      <c r="P125" s="9"/>
      <c r="Q125" s="9"/>
      <c r="R125" s="9"/>
    </row>
    <row r="126" spans="1:18">
      <c r="A126" s="3" t="s">
        <v>237</v>
      </c>
      <c r="B126" s="11" t="s">
        <v>29</v>
      </c>
      <c r="C126" s="7">
        <v>4108320</v>
      </c>
      <c r="D126" s="7">
        <v>87570</v>
      </c>
      <c r="E126" s="8">
        <v>75265004.291100875</v>
      </c>
      <c r="F126" s="4">
        <v>0.05</v>
      </c>
      <c r="G126" s="8">
        <v>95072370.539535716</v>
      </c>
      <c r="H126" s="4">
        <v>0.05</v>
      </c>
      <c r="I126" s="8">
        <v>129509025</v>
      </c>
      <c r="J126" s="4">
        <v>0.06</v>
      </c>
      <c r="L126" s="9"/>
      <c r="M126" s="9"/>
      <c r="N126" s="9"/>
      <c r="O126" s="9"/>
      <c r="P126" s="9"/>
      <c r="Q126" s="9"/>
      <c r="R126" s="9"/>
    </row>
    <row r="127" spans="1:18">
      <c r="A127" s="3" t="s">
        <v>37</v>
      </c>
      <c r="B127" s="11" t="s">
        <v>31</v>
      </c>
      <c r="C127" s="7">
        <v>4108403</v>
      </c>
      <c r="D127" s="7">
        <v>85600</v>
      </c>
      <c r="E127" s="8">
        <v>819602886.0110054</v>
      </c>
      <c r="F127" s="4">
        <v>0.52</v>
      </c>
      <c r="G127" s="8">
        <v>1061151153.6691308</v>
      </c>
      <c r="H127" s="4">
        <v>0.56999999999999995</v>
      </c>
      <c r="I127" s="8">
        <v>1399548155</v>
      </c>
      <c r="J127" s="4">
        <v>0.63</v>
      </c>
      <c r="L127" s="9"/>
      <c r="M127" s="9"/>
      <c r="N127" s="9"/>
      <c r="O127" s="9"/>
      <c r="P127" s="9"/>
      <c r="Q127" s="9"/>
      <c r="R127" s="9"/>
    </row>
    <row r="128" spans="1:18">
      <c r="A128" s="3" t="s">
        <v>319</v>
      </c>
      <c r="B128" s="11" t="s">
        <v>21</v>
      </c>
      <c r="C128" s="7">
        <v>4108502</v>
      </c>
      <c r="D128" s="7">
        <v>84660</v>
      </c>
      <c r="E128" s="8">
        <v>90860634.444313318</v>
      </c>
      <c r="F128" s="4">
        <v>0.06</v>
      </c>
      <c r="G128" s="8">
        <v>97971128.706229419</v>
      </c>
      <c r="H128" s="4">
        <v>0.05</v>
      </c>
      <c r="I128" s="8">
        <v>74191472</v>
      </c>
      <c r="J128" s="4">
        <v>0.03</v>
      </c>
      <c r="L128" s="9"/>
      <c r="M128" s="9"/>
      <c r="N128" s="9"/>
      <c r="O128" s="9"/>
      <c r="P128" s="9"/>
      <c r="Q128" s="9"/>
      <c r="R128" s="9"/>
    </row>
    <row r="129" spans="1:18">
      <c r="A129" s="3" t="s">
        <v>410</v>
      </c>
      <c r="B129" s="11" t="s">
        <v>21</v>
      </c>
      <c r="C129" s="7">
        <v>4108551</v>
      </c>
      <c r="D129" s="7">
        <v>86938</v>
      </c>
      <c r="E129" s="8">
        <v>9829378.1644805931</v>
      </c>
      <c r="F129" s="4">
        <v>0.01</v>
      </c>
      <c r="G129" s="8">
        <v>14973800.398296434</v>
      </c>
      <c r="H129" s="4">
        <v>0.01</v>
      </c>
      <c r="I129" s="8">
        <v>17525826</v>
      </c>
      <c r="J129" s="4">
        <v>0.01</v>
      </c>
      <c r="L129" s="9"/>
      <c r="M129" s="9"/>
      <c r="N129" s="9"/>
      <c r="O129" s="9"/>
      <c r="P129" s="9"/>
      <c r="Q129" s="9"/>
      <c r="R129" s="9"/>
    </row>
    <row r="130" spans="1:18">
      <c r="A130" s="3" t="s">
        <v>100</v>
      </c>
      <c r="B130" s="11" t="s">
        <v>29</v>
      </c>
      <c r="C130" s="7">
        <v>4108601</v>
      </c>
      <c r="D130" s="7">
        <v>87360</v>
      </c>
      <c r="E130" s="8">
        <v>240127020.7190862</v>
      </c>
      <c r="F130" s="4">
        <v>0.15</v>
      </c>
      <c r="G130" s="8">
        <v>279948006.4442668</v>
      </c>
      <c r="H130" s="4">
        <v>0.15</v>
      </c>
      <c r="I130" s="8">
        <v>369859656</v>
      </c>
      <c r="J130" s="4">
        <v>0.17</v>
      </c>
      <c r="L130" s="12"/>
      <c r="M130" s="13"/>
      <c r="N130" s="9"/>
      <c r="O130" s="9"/>
      <c r="P130" s="9"/>
      <c r="Q130" s="9"/>
      <c r="R130" s="9"/>
    </row>
    <row r="131" spans="1:18">
      <c r="A131" s="3" t="s">
        <v>275</v>
      </c>
      <c r="B131" s="11" t="s">
        <v>21</v>
      </c>
      <c r="C131" s="7">
        <v>4108650</v>
      </c>
      <c r="D131" s="7">
        <v>85162</v>
      </c>
      <c r="E131" s="8">
        <v>81652672.161449194</v>
      </c>
      <c r="F131" s="4">
        <v>0.05</v>
      </c>
      <c r="G131" s="8">
        <v>60452769.024097331</v>
      </c>
      <c r="H131" s="4">
        <v>0.03</v>
      </c>
      <c r="I131" s="8">
        <v>103067873</v>
      </c>
      <c r="J131" s="4">
        <v>0.05</v>
      </c>
      <c r="L131" s="9"/>
      <c r="M131" s="9"/>
      <c r="N131" s="9"/>
      <c r="O131" s="9"/>
      <c r="P131" s="9"/>
      <c r="Q131" s="9"/>
      <c r="R131" s="9"/>
    </row>
    <row r="132" spans="1:18">
      <c r="A132" s="3" t="s">
        <v>382</v>
      </c>
      <c r="B132" s="11" t="s">
        <v>21</v>
      </c>
      <c r="C132" s="7">
        <v>4108700</v>
      </c>
      <c r="D132" s="7">
        <v>86845</v>
      </c>
      <c r="E132" s="8">
        <v>31944287.284386873</v>
      </c>
      <c r="F132" s="4">
        <v>0.02</v>
      </c>
      <c r="G132" s="8">
        <v>37002607.10954316</v>
      </c>
      <c r="H132" s="4">
        <v>0.02</v>
      </c>
      <c r="I132" s="8">
        <v>43512362</v>
      </c>
      <c r="J132" s="4">
        <v>0.02</v>
      </c>
      <c r="L132" s="9"/>
      <c r="M132" s="9"/>
      <c r="N132" s="9"/>
      <c r="O132" s="9"/>
      <c r="P132" s="9"/>
      <c r="Q132" s="9"/>
      <c r="R132" s="9"/>
    </row>
    <row r="133" spans="1:18">
      <c r="A133" s="3" t="s">
        <v>102</v>
      </c>
      <c r="B133" s="6" t="s">
        <v>15</v>
      </c>
      <c r="C133" s="7">
        <v>4108809</v>
      </c>
      <c r="D133" s="7">
        <v>85980</v>
      </c>
      <c r="E133" s="8">
        <v>332866339.21271211</v>
      </c>
      <c r="F133" s="4">
        <v>0.21</v>
      </c>
      <c r="G133" s="8">
        <v>301152261.06927913</v>
      </c>
      <c r="H133" s="4">
        <v>0.16</v>
      </c>
      <c r="I133" s="8">
        <v>351907144</v>
      </c>
      <c r="J133" s="4">
        <v>0.16</v>
      </c>
      <c r="L133" s="9"/>
      <c r="M133" s="9"/>
      <c r="N133" s="9"/>
      <c r="O133" s="9"/>
      <c r="P133" s="9"/>
      <c r="Q133" s="9"/>
      <c r="R133" s="9"/>
    </row>
    <row r="134" spans="1:18">
      <c r="A134" s="3" t="s">
        <v>245</v>
      </c>
      <c r="B134" s="11" t="s">
        <v>29</v>
      </c>
      <c r="C134" s="7">
        <v>4108908</v>
      </c>
      <c r="D134" s="7">
        <v>87880</v>
      </c>
      <c r="E134" s="8">
        <v>74651526.896448448</v>
      </c>
      <c r="F134" s="4">
        <v>0.05</v>
      </c>
      <c r="G134" s="8">
        <v>94126689.898720846</v>
      </c>
      <c r="H134" s="4">
        <v>0.05</v>
      </c>
      <c r="I134" s="8">
        <v>121928311</v>
      </c>
      <c r="J134" s="4">
        <v>0.05</v>
      </c>
      <c r="L134" s="9"/>
      <c r="M134" s="9"/>
      <c r="N134" s="9"/>
      <c r="O134" s="9"/>
      <c r="P134" s="9"/>
      <c r="Q134" s="9"/>
      <c r="R134" s="9"/>
    </row>
    <row r="135" spans="1:18">
      <c r="A135" s="3" t="s">
        <v>291</v>
      </c>
      <c r="B135" s="11" t="s">
        <v>21</v>
      </c>
      <c r="C135" s="7">
        <v>4108957</v>
      </c>
      <c r="D135" s="7">
        <v>84435</v>
      </c>
      <c r="E135" s="8">
        <v>50368365.305778377</v>
      </c>
      <c r="F135" s="4">
        <v>0.03</v>
      </c>
      <c r="G135" s="8">
        <v>74792084.766137689</v>
      </c>
      <c r="H135" s="4">
        <v>0.04</v>
      </c>
      <c r="I135" s="8">
        <v>90799888</v>
      </c>
      <c r="J135" s="4">
        <v>0.04</v>
      </c>
      <c r="L135" s="9"/>
      <c r="M135" s="9"/>
      <c r="N135" s="9"/>
      <c r="O135" s="9"/>
      <c r="P135" s="9"/>
      <c r="Q135" s="9"/>
      <c r="R135" s="9"/>
    </row>
    <row r="136" spans="1:18">
      <c r="A136" s="3" t="s">
        <v>300</v>
      </c>
      <c r="B136" s="11" t="s">
        <v>63</v>
      </c>
      <c r="C136" s="7">
        <v>4109005</v>
      </c>
      <c r="D136" s="7">
        <v>86555</v>
      </c>
      <c r="E136" s="8">
        <v>25836338.36054372</v>
      </c>
      <c r="F136" s="4">
        <v>0.02</v>
      </c>
      <c r="G136" s="8">
        <v>30737112.207135879</v>
      </c>
      <c r="H136" s="4">
        <v>0.02</v>
      </c>
      <c r="I136" s="8">
        <v>86648188</v>
      </c>
      <c r="J136" s="4">
        <v>0.04</v>
      </c>
      <c r="L136" s="9"/>
      <c r="M136" s="9"/>
      <c r="N136" s="9"/>
      <c r="O136" s="9"/>
      <c r="P136" s="9"/>
      <c r="Q136" s="9"/>
      <c r="R136" s="9"/>
    </row>
    <row r="137" spans="1:18">
      <c r="A137" s="3" t="s">
        <v>343</v>
      </c>
      <c r="B137" s="11" t="s">
        <v>29</v>
      </c>
      <c r="C137" s="7">
        <v>4109104</v>
      </c>
      <c r="D137" s="7">
        <v>87810</v>
      </c>
      <c r="E137" s="8">
        <v>42182876.514540128</v>
      </c>
      <c r="F137" s="4">
        <v>0.03</v>
      </c>
      <c r="G137" s="8">
        <v>61391598.368117861</v>
      </c>
      <c r="H137" s="4">
        <v>0.03</v>
      </c>
      <c r="I137" s="8">
        <v>61308558</v>
      </c>
      <c r="J137" s="4">
        <v>0.03</v>
      </c>
      <c r="L137" s="9"/>
      <c r="M137" s="9"/>
      <c r="N137" s="9"/>
      <c r="O137" s="9"/>
      <c r="P137" s="9"/>
      <c r="Q137" s="9"/>
      <c r="R137" s="9"/>
    </row>
    <row r="138" spans="1:18">
      <c r="A138" s="3" t="s">
        <v>226</v>
      </c>
      <c r="B138" s="6" t="s">
        <v>11</v>
      </c>
      <c r="C138" s="7">
        <v>4109203</v>
      </c>
      <c r="D138" s="7">
        <v>86620</v>
      </c>
      <c r="E138" s="8">
        <v>74558749.756026864</v>
      </c>
      <c r="F138" s="4">
        <v>0.05</v>
      </c>
      <c r="G138" s="8">
        <v>122118612.64258237</v>
      </c>
      <c r="H138" s="4">
        <v>7.0000000000000007E-2</v>
      </c>
      <c r="I138" s="8">
        <v>144927842</v>
      </c>
      <c r="J138" s="4">
        <v>7.0000000000000007E-2</v>
      </c>
      <c r="L138" s="9"/>
      <c r="M138" s="9"/>
      <c r="N138" s="9"/>
      <c r="O138" s="9"/>
      <c r="P138" s="9"/>
      <c r="Q138" s="9"/>
      <c r="R138" s="9"/>
    </row>
    <row r="139" spans="1:18">
      <c r="A139" s="3" t="s">
        <v>152</v>
      </c>
      <c r="B139" s="11" t="s">
        <v>21</v>
      </c>
      <c r="C139" s="7">
        <v>4109302</v>
      </c>
      <c r="D139" s="7">
        <v>85400</v>
      </c>
      <c r="E139" s="8">
        <v>196553782.49402022</v>
      </c>
      <c r="F139" s="4">
        <v>0.12</v>
      </c>
      <c r="G139" s="8">
        <v>211217110.31694323</v>
      </c>
      <c r="H139" s="4">
        <v>0.11</v>
      </c>
      <c r="I139" s="8">
        <v>241330798</v>
      </c>
      <c r="J139" s="4">
        <v>0.11</v>
      </c>
      <c r="L139" s="9"/>
      <c r="M139" s="9"/>
      <c r="N139" s="9"/>
      <c r="O139" s="9"/>
      <c r="P139" s="9"/>
      <c r="Q139" s="9"/>
      <c r="R139" s="9"/>
    </row>
    <row r="140" spans="1:18">
      <c r="A140" s="3" t="s">
        <v>20</v>
      </c>
      <c r="B140" s="11" t="s">
        <v>21</v>
      </c>
      <c r="C140" s="7">
        <v>4109401</v>
      </c>
      <c r="D140" s="7">
        <v>85000</v>
      </c>
      <c r="E140" s="8">
        <v>1804670009.3018529</v>
      </c>
      <c r="F140" s="4">
        <v>1.1399999999999999</v>
      </c>
      <c r="G140" s="8">
        <v>2084820568.5789778</v>
      </c>
      <c r="H140" s="4">
        <v>1.1299999999999999</v>
      </c>
      <c r="I140" s="8">
        <v>2847678194</v>
      </c>
      <c r="J140" s="4">
        <v>1.28</v>
      </c>
      <c r="L140" s="9"/>
      <c r="M140" s="9"/>
      <c r="N140" s="9"/>
      <c r="O140" s="9"/>
      <c r="P140" s="9"/>
      <c r="Q140" s="9"/>
      <c r="R140" s="9"/>
    </row>
    <row r="141" spans="1:18">
      <c r="A141" s="15" t="s">
        <v>413</v>
      </c>
      <c r="B141" s="11" t="s">
        <v>266</v>
      </c>
      <c r="C141" s="16">
        <v>4109500</v>
      </c>
      <c r="D141" s="16">
        <v>83390</v>
      </c>
      <c r="E141" s="17">
        <v>4834168.647425835</v>
      </c>
      <c r="F141" s="18">
        <v>0</v>
      </c>
      <c r="G141" s="17">
        <v>7377750.4400192387</v>
      </c>
      <c r="H141" s="18">
        <v>0</v>
      </c>
      <c r="I141" s="17">
        <v>9165769</v>
      </c>
      <c r="J141" s="18">
        <v>0</v>
      </c>
      <c r="L141" s="9"/>
      <c r="N141" s="9"/>
      <c r="P141" s="9"/>
    </row>
    <row r="142" spans="1:18">
      <c r="A142" s="3" t="s">
        <v>207</v>
      </c>
      <c r="B142" s="6" t="s">
        <v>7</v>
      </c>
      <c r="C142" s="7">
        <v>4109609</v>
      </c>
      <c r="D142" s="7">
        <v>83280</v>
      </c>
      <c r="E142" s="8">
        <v>98267347.474305153</v>
      </c>
      <c r="F142" s="4">
        <v>0.06</v>
      </c>
      <c r="G142" s="8">
        <v>123299013.37289858</v>
      </c>
      <c r="H142" s="4">
        <v>7.0000000000000007E-2</v>
      </c>
      <c r="I142" s="8">
        <v>160898293</v>
      </c>
      <c r="J142" s="4">
        <v>7.0000000000000007E-2</v>
      </c>
      <c r="L142" s="9"/>
      <c r="M142" s="9"/>
      <c r="N142" s="9"/>
      <c r="O142" s="9"/>
      <c r="P142" s="9"/>
      <c r="Q142" s="9"/>
      <c r="R142" s="9"/>
    </row>
    <row r="143" spans="1:18">
      <c r="A143" s="3" t="s">
        <v>222</v>
      </c>
      <c r="B143" s="11" t="s">
        <v>21</v>
      </c>
      <c r="C143" s="7">
        <v>4109658</v>
      </c>
      <c r="D143" s="7">
        <v>85548</v>
      </c>
      <c r="E143" s="8">
        <v>99630634.295934498</v>
      </c>
      <c r="F143" s="4">
        <v>0.06</v>
      </c>
      <c r="G143" s="8">
        <v>110255851.46540424</v>
      </c>
      <c r="H143" s="4">
        <v>0.06</v>
      </c>
      <c r="I143" s="8">
        <v>148642119</v>
      </c>
      <c r="J143" s="4">
        <v>7.0000000000000007E-2</v>
      </c>
      <c r="L143" s="9"/>
      <c r="M143" s="9"/>
      <c r="N143" s="9"/>
      <c r="O143" s="9"/>
      <c r="P143" s="9"/>
      <c r="Q143" s="9"/>
      <c r="R143" s="9"/>
    </row>
    <row r="144" spans="1:18">
      <c r="A144" s="3" t="s">
        <v>164</v>
      </c>
      <c r="B144" s="11" t="s">
        <v>23</v>
      </c>
      <c r="C144" s="7">
        <v>4109708</v>
      </c>
      <c r="D144" s="7">
        <v>86590</v>
      </c>
      <c r="E144" s="8">
        <v>157830134.82669812</v>
      </c>
      <c r="F144" s="4">
        <v>0.1</v>
      </c>
      <c r="G144" s="8">
        <v>234891338.70278001</v>
      </c>
      <c r="H144" s="4">
        <v>0.13</v>
      </c>
      <c r="I144" s="8">
        <v>218984151</v>
      </c>
      <c r="J144" s="4">
        <v>0.1</v>
      </c>
      <c r="L144" s="9"/>
      <c r="M144" s="9"/>
      <c r="N144" s="9"/>
      <c r="O144" s="9"/>
      <c r="P144" s="9"/>
      <c r="Q144" s="9"/>
      <c r="R144" s="9"/>
    </row>
    <row r="145" spans="1:18">
      <c r="A145" s="3" t="s">
        <v>305</v>
      </c>
      <c r="B145" s="6" t="s">
        <v>15</v>
      </c>
      <c r="C145" s="7">
        <v>4109757</v>
      </c>
      <c r="D145" s="7">
        <v>85478</v>
      </c>
      <c r="E145" s="8">
        <v>61802102.333155878</v>
      </c>
      <c r="F145" s="4">
        <v>0.04</v>
      </c>
      <c r="G145" s="8">
        <v>76131358.467919573</v>
      </c>
      <c r="H145" s="4">
        <v>0.04</v>
      </c>
      <c r="I145" s="8">
        <v>80299383</v>
      </c>
      <c r="J145" s="4">
        <v>0.04</v>
      </c>
      <c r="L145" s="9"/>
      <c r="M145" s="9"/>
      <c r="N145" s="9"/>
      <c r="O145" s="9"/>
      <c r="P145" s="9"/>
      <c r="Q145" s="9"/>
      <c r="R145" s="9"/>
    </row>
    <row r="146" spans="1:18">
      <c r="A146" s="3" t="s">
        <v>35</v>
      </c>
      <c r="B146" s="6" t="s">
        <v>11</v>
      </c>
      <c r="C146" s="7">
        <v>4109807</v>
      </c>
      <c r="D146" s="7">
        <v>86200</v>
      </c>
      <c r="E146" s="8">
        <v>666205066.5583564</v>
      </c>
      <c r="F146" s="4">
        <v>0.42</v>
      </c>
      <c r="G146" s="8">
        <v>939414951.34750104</v>
      </c>
      <c r="H146" s="4">
        <v>0.51</v>
      </c>
      <c r="I146" s="8">
        <v>1495651111</v>
      </c>
      <c r="J146" s="4">
        <v>0.67</v>
      </c>
      <c r="L146" s="9"/>
      <c r="M146" s="9"/>
      <c r="N146" s="9"/>
      <c r="O146" s="9"/>
      <c r="P146" s="9"/>
      <c r="Q146" s="9"/>
      <c r="R146" s="9"/>
    </row>
    <row r="147" spans="1:18">
      <c r="A147" s="3" t="s">
        <v>225</v>
      </c>
      <c r="B147" s="11" t="s">
        <v>29</v>
      </c>
      <c r="C147" s="7">
        <v>4109906</v>
      </c>
      <c r="D147" s="7">
        <v>87530</v>
      </c>
      <c r="E147" s="8">
        <v>83810645.219868481</v>
      </c>
      <c r="F147" s="4">
        <v>0.05</v>
      </c>
      <c r="G147" s="8">
        <v>99492580.465923399</v>
      </c>
      <c r="H147" s="4">
        <v>0.05</v>
      </c>
      <c r="I147" s="8">
        <v>145528649</v>
      </c>
      <c r="J147" s="4">
        <v>7.0000000000000007E-2</v>
      </c>
      <c r="L147" s="9"/>
      <c r="M147" s="9"/>
      <c r="N147" s="9"/>
      <c r="O147" s="9"/>
      <c r="P147" s="9"/>
      <c r="Q147" s="9"/>
      <c r="R147" s="9"/>
    </row>
    <row r="148" spans="1:18">
      <c r="A148" s="3" t="s">
        <v>228</v>
      </c>
      <c r="B148" s="6" t="s">
        <v>11</v>
      </c>
      <c r="C148" s="7">
        <v>4110003</v>
      </c>
      <c r="D148" s="7">
        <v>86750</v>
      </c>
      <c r="E148" s="8">
        <v>69190931.084093168</v>
      </c>
      <c r="F148" s="4">
        <v>0.04</v>
      </c>
      <c r="G148" s="8">
        <v>77750977.743552014</v>
      </c>
      <c r="H148" s="4">
        <v>0.04</v>
      </c>
      <c r="I148" s="8">
        <v>141892345</v>
      </c>
      <c r="J148" s="4">
        <v>0.06</v>
      </c>
      <c r="L148" s="9"/>
      <c r="M148" s="9"/>
      <c r="N148" s="9"/>
      <c r="O148" s="9"/>
      <c r="P148" s="9"/>
      <c r="Q148" s="9"/>
      <c r="R148" s="9"/>
    </row>
    <row r="149" spans="1:18">
      <c r="A149" s="3" t="s">
        <v>394</v>
      </c>
      <c r="B149" s="6" t="s">
        <v>15</v>
      </c>
      <c r="C149" s="7">
        <v>4110052</v>
      </c>
      <c r="D149" s="7">
        <v>85423</v>
      </c>
      <c r="E149" s="8">
        <v>18881584.457555048</v>
      </c>
      <c r="F149" s="4">
        <v>0.01</v>
      </c>
      <c r="G149" s="8">
        <v>21824037.762675256</v>
      </c>
      <c r="H149" s="4">
        <v>0.01</v>
      </c>
      <c r="I149" s="8">
        <v>32500643</v>
      </c>
      <c r="J149" s="4">
        <v>0.01</v>
      </c>
      <c r="L149" s="9"/>
      <c r="M149" s="9"/>
      <c r="N149" s="9"/>
      <c r="O149" s="9"/>
      <c r="P149" s="9"/>
      <c r="Q149" s="9"/>
      <c r="R149" s="9"/>
    </row>
    <row r="150" spans="1:18">
      <c r="A150" s="3" t="s">
        <v>331</v>
      </c>
      <c r="B150" s="11" t="s">
        <v>21</v>
      </c>
      <c r="C150" s="7">
        <v>4110078</v>
      </c>
      <c r="D150" s="7">
        <v>84250</v>
      </c>
      <c r="E150" s="8">
        <v>40349196.301999226</v>
      </c>
      <c r="F150" s="4">
        <v>0.03</v>
      </c>
      <c r="G150" s="8">
        <v>87988886.559355751</v>
      </c>
      <c r="H150" s="4">
        <v>0.05</v>
      </c>
      <c r="I150" s="8">
        <v>66761997</v>
      </c>
      <c r="J150" s="4">
        <v>0.03</v>
      </c>
      <c r="L150" s="9"/>
      <c r="M150" s="9"/>
      <c r="N150" s="9"/>
      <c r="O150" s="9"/>
      <c r="P150" s="9"/>
      <c r="Q150" s="9"/>
      <c r="R150" s="9"/>
    </row>
    <row r="151" spans="1:18">
      <c r="A151" s="3" t="s">
        <v>93</v>
      </c>
      <c r="B151" s="6" t="s">
        <v>7</v>
      </c>
      <c r="C151" s="7">
        <v>4110102</v>
      </c>
      <c r="D151" s="7">
        <v>84430</v>
      </c>
      <c r="E151" s="8">
        <v>277608178.61883324</v>
      </c>
      <c r="F151" s="4">
        <v>0.18</v>
      </c>
      <c r="G151" s="8">
        <v>306921138.38888031</v>
      </c>
      <c r="H151" s="4">
        <v>0.17</v>
      </c>
      <c r="I151" s="8">
        <v>404128232</v>
      </c>
      <c r="J151" s="4">
        <v>0.18</v>
      </c>
      <c r="L151" s="9"/>
      <c r="M151" s="9"/>
      <c r="N151" s="9"/>
      <c r="O151" s="9"/>
      <c r="P151" s="9"/>
      <c r="Q151" s="9"/>
      <c r="R151" s="9"/>
    </row>
    <row r="152" spans="1:18">
      <c r="A152" s="3" t="s">
        <v>351</v>
      </c>
      <c r="B152" s="11" t="s">
        <v>21</v>
      </c>
      <c r="C152" s="7">
        <v>4110201</v>
      </c>
      <c r="D152" s="7">
        <v>84520</v>
      </c>
      <c r="E152" s="8">
        <v>45805672.811553217</v>
      </c>
      <c r="F152" s="4">
        <v>0.03</v>
      </c>
      <c r="G152" s="8">
        <v>40195738.509532668</v>
      </c>
      <c r="H152" s="4">
        <v>0.02</v>
      </c>
      <c r="I152" s="8">
        <v>54722774</v>
      </c>
      <c r="J152" s="4">
        <v>0.02</v>
      </c>
      <c r="L152" s="9"/>
      <c r="M152" s="9"/>
      <c r="N152" s="9"/>
      <c r="O152" s="9"/>
      <c r="P152" s="9"/>
      <c r="Q152" s="9"/>
      <c r="R152" s="9"/>
    </row>
    <row r="153" spans="1:18">
      <c r="A153" s="3" t="s">
        <v>397</v>
      </c>
      <c r="B153" s="6" t="s">
        <v>11</v>
      </c>
      <c r="C153" s="7">
        <v>4110300</v>
      </c>
      <c r="D153" s="7">
        <v>87670</v>
      </c>
      <c r="E153" s="8">
        <v>28302885.027686138</v>
      </c>
      <c r="F153" s="4">
        <v>0.02</v>
      </c>
      <c r="G153" s="8">
        <v>30448509.48597993</v>
      </c>
      <c r="H153" s="4">
        <v>0.02</v>
      </c>
      <c r="I153" s="8">
        <v>31205495</v>
      </c>
      <c r="J153" s="4">
        <v>0.01</v>
      </c>
      <c r="L153" s="9"/>
      <c r="M153" s="9"/>
      <c r="N153" s="9"/>
      <c r="O153" s="9"/>
      <c r="P153" s="9"/>
      <c r="Q153" s="9"/>
      <c r="R153" s="9"/>
    </row>
    <row r="154" spans="1:18">
      <c r="A154" s="3" t="s">
        <v>200</v>
      </c>
      <c r="B154" s="11" t="s">
        <v>29</v>
      </c>
      <c r="C154" s="7">
        <v>4110409</v>
      </c>
      <c r="D154" s="7">
        <v>87210</v>
      </c>
      <c r="E154" s="8">
        <v>99967858.76538153</v>
      </c>
      <c r="F154" s="4">
        <v>0.06</v>
      </c>
      <c r="G154" s="8">
        <v>128609559.69846372</v>
      </c>
      <c r="H154" s="4">
        <v>7.0000000000000007E-2</v>
      </c>
      <c r="I154" s="8">
        <v>171699979</v>
      </c>
      <c r="J154" s="4">
        <v>0.08</v>
      </c>
      <c r="L154" s="10"/>
      <c r="M154" s="10"/>
      <c r="N154" s="10"/>
      <c r="O154" s="10"/>
      <c r="P154" s="10"/>
      <c r="Q154" s="9"/>
      <c r="R154" s="9"/>
    </row>
    <row r="155" spans="1:18">
      <c r="A155" s="3" t="s">
        <v>132</v>
      </c>
      <c r="B155" s="11" t="s">
        <v>21</v>
      </c>
      <c r="C155" s="7">
        <v>4110508</v>
      </c>
      <c r="D155" s="7">
        <v>84450</v>
      </c>
      <c r="E155" s="8">
        <v>149015290.27097872</v>
      </c>
      <c r="F155" s="4">
        <v>0.09</v>
      </c>
      <c r="G155" s="8">
        <v>188200502.02265024</v>
      </c>
      <c r="H155" s="4">
        <v>0.1</v>
      </c>
      <c r="I155" s="8">
        <v>280451076</v>
      </c>
      <c r="J155" s="4">
        <v>0.13</v>
      </c>
      <c r="L155" s="9"/>
      <c r="M155" s="9"/>
      <c r="N155" s="9"/>
      <c r="O155" s="9"/>
      <c r="P155" s="9"/>
      <c r="Q155" s="9"/>
      <c r="R155" s="9"/>
    </row>
    <row r="156" spans="1:18">
      <c r="A156" s="3" t="s">
        <v>161</v>
      </c>
      <c r="B156" s="11" t="s">
        <v>29</v>
      </c>
      <c r="C156" s="7">
        <v>4110607</v>
      </c>
      <c r="D156" s="7">
        <v>87560</v>
      </c>
      <c r="E156" s="8">
        <v>125665436.22647971</v>
      </c>
      <c r="F156" s="4">
        <v>0.08</v>
      </c>
      <c r="G156" s="8">
        <v>173562321.44390917</v>
      </c>
      <c r="H156" s="4">
        <v>0.09</v>
      </c>
      <c r="I156" s="8">
        <v>223167266</v>
      </c>
      <c r="J156" s="4">
        <v>0.1</v>
      </c>
      <c r="L156" s="6"/>
      <c r="M156" s="10"/>
      <c r="N156" s="10"/>
      <c r="O156" s="10"/>
      <c r="P156" s="10"/>
      <c r="Q156" s="9"/>
      <c r="R156" s="9"/>
    </row>
    <row r="157" spans="1:18">
      <c r="A157" s="3" t="s">
        <v>360</v>
      </c>
      <c r="B157" s="6" t="s">
        <v>15</v>
      </c>
      <c r="C157" s="7">
        <v>4110656</v>
      </c>
      <c r="D157" s="7">
        <v>85833</v>
      </c>
      <c r="E157" s="8">
        <v>36767881.984432265</v>
      </c>
      <c r="F157" s="4">
        <v>0.02</v>
      </c>
      <c r="G157" s="8">
        <v>43852735.327721968</v>
      </c>
      <c r="H157" s="4">
        <v>0.02</v>
      </c>
      <c r="I157" s="8">
        <v>52059845</v>
      </c>
      <c r="J157" s="4">
        <v>0.02</v>
      </c>
      <c r="L157" s="9"/>
      <c r="M157" s="9"/>
      <c r="N157" s="9"/>
      <c r="O157" s="9"/>
      <c r="P157" s="9"/>
      <c r="Q157" s="9"/>
      <c r="R157" s="9"/>
    </row>
    <row r="158" spans="1:18">
      <c r="A158" s="3" t="s">
        <v>57</v>
      </c>
      <c r="B158" s="11" t="s">
        <v>21</v>
      </c>
      <c r="C158" s="7">
        <v>4110706</v>
      </c>
      <c r="D158" s="7">
        <v>84500</v>
      </c>
      <c r="E158" s="8">
        <v>417412776.22528762</v>
      </c>
      <c r="F158" s="4">
        <v>0.26</v>
      </c>
      <c r="G158" s="8">
        <v>487513704.19479752</v>
      </c>
      <c r="H158" s="4">
        <v>0.26</v>
      </c>
      <c r="I158" s="8">
        <v>648968382</v>
      </c>
      <c r="J158" s="4">
        <v>0.28999999999999998</v>
      </c>
      <c r="L158" s="6"/>
      <c r="M158" s="9"/>
      <c r="N158" s="9"/>
      <c r="O158" s="9"/>
      <c r="P158" s="9"/>
      <c r="Q158" s="9"/>
      <c r="R158" s="9"/>
    </row>
    <row r="159" spans="1:18">
      <c r="A159" s="3" t="s">
        <v>278</v>
      </c>
      <c r="B159" s="11" t="s">
        <v>21</v>
      </c>
      <c r="C159" s="7">
        <v>4110805</v>
      </c>
      <c r="D159" s="7">
        <v>87280</v>
      </c>
      <c r="E159" s="8">
        <v>61360563.604462281</v>
      </c>
      <c r="F159" s="4">
        <v>0.04</v>
      </c>
      <c r="G159" s="8">
        <v>65066976.83003556</v>
      </c>
      <c r="H159" s="4">
        <v>0.04</v>
      </c>
      <c r="I159" s="8">
        <v>102155967</v>
      </c>
      <c r="J159" s="4">
        <v>0.05</v>
      </c>
      <c r="L159" s="9"/>
      <c r="M159" s="9"/>
      <c r="N159" s="9"/>
      <c r="O159" s="9"/>
      <c r="P159" s="9"/>
      <c r="Q159" s="9"/>
      <c r="R159" s="9"/>
    </row>
    <row r="160" spans="1:18">
      <c r="A160" s="3" t="s">
        <v>306</v>
      </c>
      <c r="B160" s="6" t="s">
        <v>11</v>
      </c>
      <c r="C160" s="7">
        <v>4110904</v>
      </c>
      <c r="D160" s="7">
        <v>86670</v>
      </c>
      <c r="E160" s="8">
        <v>28605872.242030844</v>
      </c>
      <c r="F160" s="4">
        <v>0.02</v>
      </c>
      <c r="G160" s="8">
        <v>56026387.591921911</v>
      </c>
      <c r="H160" s="4">
        <v>0.03</v>
      </c>
      <c r="I160" s="8">
        <v>80106915</v>
      </c>
      <c r="J160" s="4">
        <v>0.04</v>
      </c>
      <c r="L160" s="9"/>
      <c r="M160" s="9"/>
      <c r="N160" s="9"/>
      <c r="O160" s="9"/>
      <c r="P160" s="9"/>
      <c r="Q160" s="9"/>
      <c r="R160" s="9"/>
    </row>
    <row r="161" spans="1:18">
      <c r="A161" s="3" t="s">
        <v>147</v>
      </c>
      <c r="B161" s="6" t="s">
        <v>15</v>
      </c>
      <c r="C161" s="7">
        <v>4110953</v>
      </c>
      <c r="D161" s="7">
        <v>85880</v>
      </c>
      <c r="E161" s="8">
        <v>138496869.02636811</v>
      </c>
      <c r="F161" s="4">
        <v>0.09</v>
      </c>
      <c r="G161" s="8">
        <v>175904107.73830438</v>
      </c>
      <c r="H161" s="4">
        <v>0.1</v>
      </c>
      <c r="I161" s="8">
        <v>249945255</v>
      </c>
      <c r="J161" s="4">
        <v>0.11</v>
      </c>
      <c r="L161" s="9"/>
      <c r="M161" s="9"/>
      <c r="N161" s="9"/>
      <c r="O161" s="9"/>
      <c r="P161" s="9"/>
      <c r="Q161" s="9"/>
      <c r="R161" s="9"/>
    </row>
    <row r="162" spans="1:18">
      <c r="A162" s="3" t="s">
        <v>282</v>
      </c>
      <c r="B162" s="11" t="s">
        <v>63</v>
      </c>
      <c r="C162" s="7">
        <v>4111001</v>
      </c>
      <c r="D162" s="7">
        <v>86375</v>
      </c>
      <c r="E162" s="8">
        <v>76873070.666108996</v>
      </c>
      <c r="F162" s="4">
        <v>0.05</v>
      </c>
      <c r="G162" s="8">
        <v>101212914.39761855</v>
      </c>
      <c r="H162" s="4">
        <v>0.05</v>
      </c>
      <c r="I162" s="8">
        <v>97069625</v>
      </c>
      <c r="J162" s="4">
        <v>0.04</v>
      </c>
      <c r="L162" s="9"/>
      <c r="M162" s="9"/>
      <c r="N162" s="9"/>
      <c r="O162" s="9"/>
      <c r="P162" s="9"/>
      <c r="Q162" s="9"/>
      <c r="R162" s="9"/>
    </row>
    <row r="163" spans="1:18">
      <c r="A163" s="3" t="s">
        <v>263</v>
      </c>
      <c r="B163" s="6" t="s">
        <v>11</v>
      </c>
      <c r="C163" s="7">
        <v>4111100</v>
      </c>
      <c r="D163" s="7">
        <v>86980</v>
      </c>
      <c r="E163" s="8">
        <v>83782658.80785127</v>
      </c>
      <c r="F163" s="4">
        <v>0.05</v>
      </c>
      <c r="G163" s="8">
        <v>93930271.820822164</v>
      </c>
      <c r="H163" s="4">
        <v>0.05</v>
      </c>
      <c r="I163" s="8">
        <v>109486286</v>
      </c>
      <c r="J163" s="4">
        <v>0.05</v>
      </c>
      <c r="L163" s="9"/>
      <c r="M163" s="9"/>
      <c r="N163" s="9"/>
      <c r="O163" s="9"/>
      <c r="P163" s="9"/>
      <c r="Q163" s="9"/>
      <c r="R163" s="9"/>
    </row>
    <row r="164" spans="1:18">
      <c r="A164" s="3" t="s">
        <v>131</v>
      </c>
      <c r="B164" s="11" t="s">
        <v>31</v>
      </c>
      <c r="C164" s="7">
        <v>4111209</v>
      </c>
      <c r="D164" s="7">
        <v>85580</v>
      </c>
      <c r="E164" s="8">
        <v>204179350.41062522</v>
      </c>
      <c r="F164" s="4">
        <v>0.13</v>
      </c>
      <c r="G164" s="8">
        <v>226613705.13019732</v>
      </c>
      <c r="H164" s="4">
        <v>0.12</v>
      </c>
      <c r="I164" s="8">
        <v>281073087</v>
      </c>
      <c r="J164" s="4">
        <v>0.13</v>
      </c>
      <c r="L164" s="9"/>
      <c r="M164" s="9"/>
      <c r="N164" s="9"/>
      <c r="O164" s="9"/>
      <c r="P164" s="9"/>
      <c r="Q164" s="9"/>
      <c r="R164" s="9"/>
    </row>
    <row r="165" spans="1:18">
      <c r="A165" s="3" t="s">
        <v>170</v>
      </c>
      <c r="B165" s="6" t="s">
        <v>7</v>
      </c>
      <c r="C165" s="7">
        <v>4111258</v>
      </c>
      <c r="D165" s="7">
        <v>83560</v>
      </c>
      <c r="E165" s="8">
        <v>100649109.92811516</v>
      </c>
      <c r="F165" s="4">
        <v>0.06</v>
      </c>
      <c r="G165" s="8">
        <v>223328954.98627016</v>
      </c>
      <c r="H165" s="4">
        <v>0.12</v>
      </c>
      <c r="I165" s="8">
        <v>209078208</v>
      </c>
      <c r="J165" s="4">
        <v>0.09</v>
      </c>
      <c r="L165" s="9"/>
      <c r="M165" s="9"/>
      <c r="N165" s="9"/>
      <c r="O165" s="9"/>
      <c r="P165" s="9"/>
      <c r="Q165" s="9"/>
      <c r="R165" s="9"/>
    </row>
    <row r="166" spans="1:18">
      <c r="A166" s="3" t="s">
        <v>408</v>
      </c>
      <c r="B166" s="11" t="s">
        <v>29</v>
      </c>
      <c r="C166" s="7">
        <v>4111308</v>
      </c>
      <c r="D166" s="7">
        <v>87980</v>
      </c>
      <c r="E166" s="8">
        <v>10809241.78893975</v>
      </c>
      <c r="F166" s="4">
        <v>0.01</v>
      </c>
      <c r="G166" s="8">
        <v>15096663.428359749</v>
      </c>
      <c r="H166" s="4">
        <v>0.01</v>
      </c>
      <c r="I166" s="8">
        <v>20900894</v>
      </c>
      <c r="J166" s="4">
        <v>0.01</v>
      </c>
      <c r="L166" s="9"/>
      <c r="M166" s="9"/>
      <c r="N166" s="9"/>
      <c r="O166" s="9"/>
      <c r="P166" s="9"/>
      <c r="Q166" s="9"/>
      <c r="R166" s="9"/>
    </row>
    <row r="167" spans="1:18">
      <c r="A167" s="3" t="s">
        <v>223</v>
      </c>
      <c r="B167" s="11" t="s">
        <v>21</v>
      </c>
      <c r="C167" s="7">
        <v>4111407</v>
      </c>
      <c r="D167" s="7">
        <v>84460</v>
      </c>
      <c r="E167" s="8">
        <v>86968402.800841495</v>
      </c>
      <c r="F167" s="4">
        <v>0.05</v>
      </c>
      <c r="G167" s="8">
        <v>102532217.90391313</v>
      </c>
      <c r="H167" s="4">
        <v>0.06</v>
      </c>
      <c r="I167" s="8">
        <v>148157486</v>
      </c>
      <c r="J167" s="4">
        <v>7.0000000000000007E-2</v>
      </c>
      <c r="L167" s="9"/>
      <c r="M167" s="9"/>
      <c r="N167" s="9"/>
      <c r="O167" s="9"/>
      <c r="P167" s="9"/>
      <c r="Q167" s="9"/>
      <c r="R167" s="9"/>
    </row>
    <row r="168" spans="1:18">
      <c r="A168" s="3" t="s">
        <v>121</v>
      </c>
      <c r="B168" s="11" t="s">
        <v>21</v>
      </c>
      <c r="C168" s="7">
        <v>4111506</v>
      </c>
      <c r="D168" s="7">
        <v>86870</v>
      </c>
      <c r="E168" s="8">
        <v>176966800.58438677</v>
      </c>
      <c r="F168" s="4">
        <v>0.11</v>
      </c>
      <c r="G168" s="8">
        <v>211531445.44112417</v>
      </c>
      <c r="H168" s="4">
        <v>0.11</v>
      </c>
      <c r="I168" s="8">
        <v>300800244</v>
      </c>
      <c r="J168" s="4">
        <v>0.14000000000000001</v>
      </c>
      <c r="L168" s="9"/>
      <c r="M168" s="9"/>
      <c r="N168" s="9"/>
      <c r="O168" s="9"/>
      <c r="P168" s="9"/>
      <c r="Q168" s="9"/>
      <c r="R168" s="9"/>
    </row>
    <row r="169" spans="1:18">
      <c r="A169" s="3" t="s">
        <v>166</v>
      </c>
      <c r="B169" s="11" t="s">
        <v>29</v>
      </c>
      <c r="C169" s="7">
        <v>4111555</v>
      </c>
      <c r="D169" s="7">
        <v>87525</v>
      </c>
      <c r="E169" s="8">
        <v>153618084.19891283</v>
      </c>
      <c r="F169" s="4">
        <v>0.1</v>
      </c>
      <c r="G169" s="8">
        <v>184223226.35786623</v>
      </c>
      <c r="H169" s="4">
        <v>0.1</v>
      </c>
      <c r="I169" s="8">
        <v>217456095</v>
      </c>
      <c r="J169" s="4">
        <v>0.1</v>
      </c>
      <c r="L169" s="6"/>
      <c r="M169" s="10"/>
      <c r="N169" s="10"/>
      <c r="O169" s="10"/>
      <c r="P169" s="10"/>
      <c r="Q169" s="9"/>
      <c r="R169" s="9"/>
    </row>
    <row r="170" spans="1:18">
      <c r="A170" s="3" t="s">
        <v>347</v>
      </c>
      <c r="B170" s="6" t="s">
        <v>11</v>
      </c>
      <c r="C170" s="7">
        <v>4111605</v>
      </c>
      <c r="D170" s="7">
        <v>87130</v>
      </c>
      <c r="E170" s="8">
        <v>43210964.318557307</v>
      </c>
      <c r="F170" s="4">
        <v>0.03</v>
      </c>
      <c r="G170" s="8">
        <v>39913628.800905801</v>
      </c>
      <c r="H170" s="4">
        <v>0.02</v>
      </c>
      <c r="I170" s="8">
        <v>57640697</v>
      </c>
      <c r="J170" s="4">
        <v>0.03</v>
      </c>
      <c r="L170" s="9"/>
      <c r="M170" s="9"/>
      <c r="N170" s="9"/>
      <c r="O170" s="9"/>
      <c r="P170" s="9"/>
      <c r="Q170" s="9"/>
      <c r="R170" s="9"/>
    </row>
    <row r="171" spans="1:18">
      <c r="A171" s="3" t="s">
        <v>395</v>
      </c>
      <c r="B171" s="11" t="s">
        <v>63</v>
      </c>
      <c r="C171" s="7">
        <v>4111704</v>
      </c>
      <c r="D171" s="7">
        <v>86580</v>
      </c>
      <c r="E171" s="8">
        <v>17339792.653336164</v>
      </c>
      <c r="F171" s="4">
        <v>0.01</v>
      </c>
      <c r="G171" s="8">
        <v>20273494.981562387</v>
      </c>
      <c r="H171" s="4">
        <v>0.01</v>
      </c>
      <c r="I171" s="8">
        <v>32231368</v>
      </c>
      <c r="J171" s="4">
        <v>0.01</v>
      </c>
      <c r="L171" s="9"/>
      <c r="M171" s="9"/>
      <c r="N171" s="9"/>
      <c r="O171" s="9"/>
      <c r="P171" s="9"/>
      <c r="Q171" s="9"/>
      <c r="R171" s="9"/>
    </row>
    <row r="172" spans="1:18">
      <c r="A172" s="3" t="s">
        <v>75</v>
      </c>
      <c r="B172" s="11" t="s">
        <v>63</v>
      </c>
      <c r="C172" s="7">
        <v>4111803</v>
      </c>
      <c r="D172" s="7">
        <v>86400</v>
      </c>
      <c r="E172" s="8">
        <v>380667149.08482713</v>
      </c>
      <c r="F172" s="4">
        <v>0.24</v>
      </c>
      <c r="G172" s="8">
        <v>744077032.88540316</v>
      </c>
      <c r="H172" s="4">
        <v>0.4</v>
      </c>
      <c r="I172" s="8">
        <v>536564970</v>
      </c>
      <c r="J172" s="4">
        <v>0.24</v>
      </c>
      <c r="L172" s="9"/>
      <c r="M172" s="9"/>
      <c r="N172" s="9"/>
      <c r="O172" s="9"/>
      <c r="P172" s="9"/>
      <c r="Q172" s="9"/>
      <c r="R172" s="9"/>
    </row>
    <row r="173" spans="1:18">
      <c r="A173" s="3" t="s">
        <v>86</v>
      </c>
      <c r="B173" s="6" t="s">
        <v>11</v>
      </c>
      <c r="C173" s="7">
        <v>4111902</v>
      </c>
      <c r="D173" s="7">
        <v>86610</v>
      </c>
      <c r="E173" s="8">
        <v>394067779.91503072</v>
      </c>
      <c r="F173" s="4">
        <v>0.25</v>
      </c>
      <c r="G173" s="8">
        <v>566681243.01345861</v>
      </c>
      <c r="H173" s="4">
        <v>0.31</v>
      </c>
      <c r="I173" s="8">
        <v>427277523</v>
      </c>
      <c r="J173" s="4">
        <v>0.19</v>
      </c>
      <c r="L173" s="9"/>
      <c r="M173" s="9"/>
      <c r="N173" s="9"/>
      <c r="O173" s="9"/>
      <c r="P173" s="9"/>
      <c r="Q173" s="9"/>
      <c r="R173" s="9"/>
    </row>
    <row r="174" spans="1:18">
      <c r="A174" s="3" t="s">
        <v>44</v>
      </c>
      <c r="B174" s="11" t="s">
        <v>23</v>
      </c>
      <c r="C174" s="7">
        <v>4112009</v>
      </c>
      <c r="D174" s="7">
        <v>84200</v>
      </c>
      <c r="E174" s="8">
        <v>835771243.0313617</v>
      </c>
      <c r="F174" s="4">
        <v>0.53</v>
      </c>
      <c r="G174" s="8">
        <v>653295963.49180841</v>
      </c>
      <c r="H174" s="4">
        <v>0.35</v>
      </c>
      <c r="I174" s="8">
        <v>964653786</v>
      </c>
      <c r="J174" s="4">
        <v>0.43</v>
      </c>
      <c r="L174" s="9"/>
      <c r="M174" s="9"/>
      <c r="N174" s="9"/>
      <c r="O174" s="9"/>
      <c r="P174" s="9"/>
      <c r="Q174" s="9"/>
      <c r="R174" s="9"/>
    </row>
    <row r="175" spans="1:18">
      <c r="A175" s="3" t="s">
        <v>108</v>
      </c>
      <c r="B175" s="6" t="s">
        <v>11</v>
      </c>
      <c r="C175" s="7">
        <v>4112108</v>
      </c>
      <c r="D175" s="7">
        <v>86900</v>
      </c>
      <c r="E175" s="8">
        <v>236046930.16280749</v>
      </c>
      <c r="F175" s="4">
        <v>0.15</v>
      </c>
      <c r="G175" s="8">
        <v>256394496.1283887</v>
      </c>
      <c r="H175" s="4">
        <v>0.14000000000000001</v>
      </c>
      <c r="I175" s="8">
        <v>319272544</v>
      </c>
      <c r="J175" s="4">
        <v>0.14000000000000001</v>
      </c>
      <c r="L175" s="9"/>
      <c r="M175" s="9"/>
      <c r="N175" s="9"/>
      <c r="O175" s="9"/>
      <c r="P175" s="9"/>
      <c r="Q175" s="9"/>
      <c r="R175" s="9"/>
    </row>
    <row r="176" spans="1:18">
      <c r="A176" s="3" t="s">
        <v>253</v>
      </c>
      <c r="B176" s="11" t="s">
        <v>21</v>
      </c>
      <c r="C176" s="7">
        <v>4112207</v>
      </c>
      <c r="D176" s="7">
        <v>87380</v>
      </c>
      <c r="E176" s="8">
        <v>74709618.697660893</v>
      </c>
      <c r="F176" s="4">
        <v>0.05</v>
      </c>
      <c r="G176" s="8">
        <v>91470868.632194728</v>
      </c>
      <c r="H176" s="4">
        <v>0.05</v>
      </c>
      <c r="I176" s="8">
        <v>117448373</v>
      </c>
      <c r="J176" s="4">
        <v>0.05</v>
      </c>
      <c r="L176" s="9"/>
      <c r="M176" s="9"/>
      <c r="N176" s="9"/>
      <c r="O176" s="9"/>
      <c r="P176" s="9"/>
      <c r="Q176" s="9"/>
      <c r="R176" s="9"/>
    </row>
    <row r="177" spans="1:18">
      <c r="A177" s="3" t="s">
        <v>377</v>
      </c>
      <c r="B177" s="11" t="s">
        <v>63</v>
      </c>
      <c r="C177" s="7">
        <v>4112306</v>
      </c>
      <c r="D177" s="7">
        <v>86585</v>
      </c>
      <c r="E177" s="8">
        <v>18882144.213713408</v>
      </c>
      <c r="F177" s="4">
        <v>0.01</v>
      </c>
      <c r="G177" s="8">
        <v>35759191.057923354</v>
      </c>
      <c r="H177" s="4">
        <v>0.02</v>
      </c>
      <c r="I177" s="8">
        <v>44410529</v>
      </c>
      <c r="J177" s="4">
        <v>0.02</v>
      </c>
      <c r="L177" s="11"/>
      <c r="M177" s="10"/>
      <c r="N177" s="10"/>
      <c r="O177" s="10"/>
      <c r="P177" s="9"/>
      <c r="Q177" s="9"/>
      <c r="R177" s="9"/>
    </row>
    <row r="178" spans="1:18">
      <c r="A178" s="3" t="s">
        <v>214</v>
      </c>
      <c r="B178" s="11" t="s">
        <v>29</v>
      </c>
      <c r="C178" s="7">
        <v>4112405</v>
      </c>
      <c r="D178" s="7">
        <v>87225</v>
      </c>
      <c r="E178" s="8">
        <v>98104081.539049253</v>
      </c>
      <c r="F178" s="4">
        <v>0.06</v>
      </c>
      <c r="G178" s="8">
        <v>105907965.13298653</v>
      </c>
      <c r="H178" s="4">
        <v>0.06</v>
      </c>
      <c r="I178" s="8">
        <v>155963413</v>
      </c>
      <c r="J178" s="4">
        <v>7.0000000000000007E-2</v>
      </c>
      <c r="L178" s="9"/>
      <c r="M178" s="9"/>
      <c r="N178" s="9"/>
      <c r="O178" s="9"/>
      <c r="P178" s="9"/>
      <c r="Q178" s="9"/>
      <c r="R178" s="9"/>
    </row>
    <row r="179" spans="1:18">
      <c r="A179" s="3" t="s">
        <v>254</v>
      </c>
      <c r="B179" s="11" t="s">
        <v>21</v>
      </c>
      <c r="C179" s="7">
        <v>4112504</v>
      </c>
      <c r="D179" s="7">
        <v>86860</v>
      </c>
      <c r="E179" s="8">
        <v>72671994.609189048</v>
      </c>
      <c r="F179" s="4">
        <v>0.05</v>
      </c>
      <c r="G179" s="8">
        <v>84126151.52688399</v>
      </c>
      <c r="H179" s="4">
        <v>0.05</v>
      </c>
      <c r="I179" s="8">
        <v>116473521</v>
      </c>
      <c r="J179" s="4">
        <v>0.05</v>
      </c>
      <c r="L179" s="9"/>
      <c r="M179" s="9"/>
      <c r="N179" s="9"/>
      <c r="O179" s="9"/>
      <c r="P179" s="9"/>
      <c r="Q179" s="9"/>
      <c r="R179" s="9"/>
    </row>
    <row r="180" spans="1:18">
      <c r="A180" s="3" t="s">
        <v>406</v>
      </c>
      <c r="B180" s="6" t="s">
        <v>11</v>
      </c>
      <c r="C180" s="7">
        <v>4112603</v>
      </c>
      <c r="D180" s="7">
        <v>87690</v>
      </c>
      <c r="E180" s="8">
        <v>14454311.076633012</v>
      </c>
      <c r="F180" s="4">
        <v>0.01</v>
      </c>
      <c r="G180" s="8">
        <v>24168621.521631707</v>
      </c>
      <c r="H180" s="4">
        <v>0.01</v>
      </c>
      <c r="I180" s="8">
        <v>24063078</v>
      </c>
      <c r="J180" s="4">
        <v>0.01</v>
      </c>
      <c r="L180" s="9"/>
      <c r="M180" s="9"/>
      <c r="N180" s="9"/>
      <c r="O180" s="9"/>
      <c r="P180" s="9"/>
      <c r="Q180" s="9"/>
      <c r="R180" s="9"/>
    </row>
    <row r="181" spans="1:18">
      <c r="A181" s="3" t="s">
        <v>272</v>
      </c>
      <c r="B181" s="6" t="s">
        <v>11</v>
      </c>
      <c r="C181" s="7">
        <v>4112702</v>
      </c>
      <c r="D181" s="7">
        <v>86210</v>
      </c>
      <c r="E181" s="8">
        <v>74726225.727625921</v>
      </c>
      <c r="F181" s="4">
        <v>0.05</v>
      </c>
      <c r="G181" s="8">
        <v>99741989.023928761</v>
      </c>
      <c r="H181" s="4">
        <v>0.05</v>
      </c>
      <c r="I181" s="8">
        <v>104806794</v>
      </c>
      <c r="J181" s="4">
        <v>0.05</v>
      </c>
      <c r="L181" s="9"/>
      <c r="M181" s="9"/>
      <c r="N181" s="9"/>
      <c r="O181" s="9"/>
      <c r="P181" s="9"/>
      <c r="Q181" s="9"/>
      <c r="R181" s="9"/>
    </row>
    <row r="182" spans="1:18">
      <c r="A182" s="3" t="s">
        <v>196</v>
      </c>
      <c r="B182" s="6" t="s">
        <v>15</v>
      </c>
      <c r="C182" s="7">
        <v>4112751</v>
      </c>
      <c r="D182" s="7">
        <v>85835</v>
      </c>
      <c r="E182" s="8">
        <v>118057188.64506896</v>
      </c>
      <c r="F182" s="4">
        <v>7.0000000000000007E-2</v>
      </c>
      <c r="G182" s="8">
        <v>137505988.16105053</v>
      </c>
      <c r="H182" s="4">
        <v>7.0000000000000007E-2</v>
      </c>
      <c r="I182" s="8">
        <v>173089422</v>
      </c>
      <c r="J182" s="4">
        <v>0.08</v>
      </c>
      <c r="L182" s="9"/>
      <c r="M182" s="9"/>
      <c r="N182" s="9"/>
      <c r="O182" s="9"/>
      <c r="P182" s="9"/>
      <c r="Q182" s="9"/>
      <c r="R182" s="9"/>
    </row>
    <row r="183" spans="1:18">
      <c r="A183" s="3" t="s">
        <v>129</v>
      </c>
      <c r="B183" s="11" t="s">
        <v>63</v>
      </c>
      <c r="C183" s="7">
        <v>4112801</v>
      </c>
      <c r="D183" s="7">
        <v>86550</v>
      </c>
      <c r="E183" s="8">
        <v>119413618.8027336</v>
      </c>
      <c r="F183" s="4">
        <v>0.08</v>
      </c>
      <c r="G183" s="8">
        <v>172827867.17304265</v>
      </c>
      <c r="H183" s="4">
        <v>0.09</v>
      </c>
      <c r="I183" s="8">
        <v>284864530</v>
      </c>
      <c r="J183" s="4">
        <v>0.13</v>
      </c>
      <c r="L183" s="9"/>
      <c r="M183" s="9"/>
      <c r="N183" s="9"/>
      <c r="O183" s="9"/>
      <c r="P183" s="9"/>
      <c r="Q183" s="9"/>
      <c r="R183" s="9"/>
    </row>
    <row r="184" spans="1:18">
      <c r="A184" s="3" t="s">
        <v>400</v>
      </c>
      <c r="B184" s="11" t="s">
        <v>63</v>
      </c>
      <c r="C184" s="7">
        <v>4112900</v>
      </c>
      <c r="D184" s="7">
        <v>86470</v>
      </c>
      <c r="E184" s="8">
        <v>16018773.703215688</v>
      </c>
      <c r="F184" s="4">
        <v>0.01</v>
      </c>
      <c r="G184" s="8">
        <v>15414541.058554171</v>
      </c>
      <c r="H184" s="4">
        <v>0.01</v>
      </c>
      <c r="I184" s="8">
        <v>28160944</v>
      </c>
      <c r="J184" s="4">
        <v>0.01</v>
      </c>
      <c r="L184" s="9"/>
      <c r="M184" s="9"/>
      <c r="N184" s="9"/>
      <c r="O184" s="9"/>
      <c r="P184" s="9"/>
      <c r="Q184" s="9"/>
      <c r="R184" s="9"/>
    </row>
    <row r="185" spans="1:18">
      <c r="A185" s="3" t="s">
        <v>162</v>
      </c>
      <c r="B185" s="11" t="s">
        <v>21</v>
      </c>
      <c r="C185" s="7">
        <v>4112959</v>
      </c>
      <c r="D185" s="7">
        <v>87355</v>
      </c>
      <c r="E185" s="8">
        <v>148778090.45809841</v>
      </c>
      <c r="F185" s="4">
        <v>0.09</v>
      </c>
      <c r="G185" s="8">
        <v>156537493.1098237</v>
      </c>
      <c r="H185" s="4">
        <v>0.08</v>
      </c>
      <c r="I185" s="8">
        <v>223107392</v>
      </c>
      <c r="J185" s="4">
        <v>0.1</v>
      </c>
      <c r="L185" s="9"/>
      <c r="M185" s="9"/>
      <c r="N185" s="9"/>
      <c r="O185" s="9"/>
      <c r="P185" s="9"/>
      <c r="Q185" s="9"/>
      <c r="R185" s="9"/>
    </row>
    <row r="186" spans="1:18">
      <c r="A186" s="3" t="s">
        <v>151</v>
      </c>
      <c r="B186" s="11" t="s">
        <v>29</v>
      </c>
      <c r="C186" s="7">
        <v>4113007</v>
      </c>
      <c r="D186" s="7">
        <v>87230</v>
      </c>
      <c r="E186" s="8">
        <v>138133002.39722434</v>
      </c>
      <c r="F186" s="4">
        <v>0.09</v>
      </c>
      <c r="G186" s="8">
        <v>219548178.0726631</v>
      </c>
      <c r="H186" s="4">
        <v>0.12</v>
      </c>
      <c r="I186" s="8">
        <v>243497486</v>
      </c>
      <c r="J186" s="4">
        <v>0.11</v>
      </c>
      <c r="L186" s="9"/>
      <c r="M186" s="9"/>
      <c r="N186" s="9"/>
      <c r="O186" s="9"/>
      <c r="P186" s="9"/>
      <c r="Q186" s="9"/>
      <c r="R186" s="9"/>
    </row>
    <row r="187" spans="1:18">
      <c r="A187" s="3" t="s">
        <v>330</v>
      </c>
      <c r="B187" s="6" t="s">
        <v>11</v>
      </c>
      <c r="C187" s="7">
        <v>4113106</v>
      </c>
      <c r="D187" s="7">
        <v>86920</v>
      </c>
      <c r="E187" s="8">
        <v>44399195.428089134</v>
      </c>
      <c r="F187" s="4">
        <v>0.03</v>
      </c>
      <c r="G187" s="8">
        <v>40830907.70228231</v>
      </c>
      <c r="H187" s="4">
        <v>0.02</v>
      </c>
      <c r="I187" s="8">
        <v>67289563</v>
      </c>
      <c r="J187" s="4">
        <v>0.03</v>
      </c>
      <c r="L187" s="9"/>
      <c r="M187" s="9"/>
      <c r="N187" s="9"/>
      <c r="O187" s="9"/>
      <c r="P187" s="9"/>
      <c r="Q187" s="9"/>
      <c r="R187" s="9"/>
    </row>
    <row r="188" spans="1:18">
      <c r="A188" s="3" t="s">
        <v>50</v>
      </c>
      <c r="B188" s="6" t="s">
        <v>7</v>
      </c>
      <c r="C188" s="7">
        <v>4113205</v>
      </c>
      <c r="D188" s="7">
        <v>83750</v>
      </c>
      <c r="E188" s="8">
        <v>580934211.55152345</v>
      </c>
      <c r="F188" s="4">
        <v>0.37</v>
      </c>
      <c r="G188" s="8">
        <v>651569670.41486692</v>
      </c>
      <c r="H188" s="4">
        <v>0.35</v>
      </c>
      <c r="I188" s="8">
        <v>866542007</v>
      </c>
      <c r="J188" s="4">
        <v>0.39</v>
      </c>
      <c r="L188" s="11"/>
      <c r="M188" s="9"/>
      <c r="N188" s="9"/>
      <c r="O188" s="9"/>
      <c r="P188" s="9"/>
      <c r="Q188" s="9"/>
      <c r="R188" s="9"/>
    </row>
    <row r="189" spans="1:18">
      <c r="A189" s="3" t="s">
        <v>388</v>
      </c>
      <c r="B189" s="11" t="s">
        <v>21</v>
      </c>
      <c r="C189" s="7">
        <v>4113254</v>
      </c>
      <c r="D189" s="7">
        <v>85275</v>
      </c>
      <c r="E189" s="8">
        <v>18431984.402640723</v>
      </c>
      <c r="F189" s="4">
        <v>0.01</v>
      </c>
      <c r="G189" s="8">
        <v>28928572.722997006</v>
      </c>
      <c r="H189" s="4">
        <v>0.02</v>
      </c>
      <c r="I189" s="8">
        <v>37529733</v>
      </c>
      <c r="J189" s="4">
        <v>0.02</v>
      </c>
      <c r="L189" s="9"/>
      <c r="M189" s="9"/>
      <c r="N189" s="9"/>
      <c r="O189" s="9"/>
      <c r="P189" s="9"/>
      <c r="Q189" s="9"/>
      <c r="R189" s="9"/>
    </row>
    <row r="190" spans="1:18">
      <c r="A190" s="3" t="s">
        <v>135</v>
      </c>
      <c r="B190" s="11" t="s">
        <v>21</v>
      </c>
      <c r="C190" s="7">
        <v>4113304</v>
      </c>
      <c r="D190" s="7">
        <v>85300</v>
      </c>
      <c r="E190" s="8">
        <v>170070285.05217817</v>
      </c>
      <c r="F190" s="4">
        <v>0.11</v>
      </c>
      <c r="G190" s="8">
        <v>218496555.62190226</v>
      </c>
      <c r="H190" s="4">
        <v>0.12</v>
      </c>
      <c r="I190" s="8">
        <v>272578042</v>
      </c>
      <c r="J190" s="4">
        <v>0.12</v>
      </c>
      <c r="L190" s="9"/>
      <c r="M190" s="9"/>
      <c r="N190" s="9"/>
      <c r="O190" s="9"/>
      <c r="P190" s="9"/>
      <c r="Q190" s="9"/>
      <c r="R190" s="9"/>
    </row>
    <row r="191" spans="1:18">
      <c r="A191" s="3" t="s">
        <v>298</v>
      </c>
      <c r="B191" s="6" t="s">
        <v>11</v>
      </c>
      <c r="C191" s="7">
        <v>4113403</v>
      </c>
      <c r="D191" s="7">
        <v>86330</v>
      </c>
      <c r="E191" s="8">
        <v>61314681.74618537</v>
      </c>
      <c r="F191" s="4">
        <v>0.04</v>
      </c>
      <c r="G191" s="8">
        <v>65367642.579036511</v>
      </c>
      <c r="H191" s="4">
        <v>0.04</v>
      </c>
      <c r="I191" s="8">
        <v>87901862</v>
      </c>
      <c r="J191" s="4">
        <v>0.04</v>
      </c>
      <c r="L191" s="9"/>
      <c r="M191" s="9"/>
      <c r="N191" s="9"/>
      <c r="O191" s="9"/>
      <c r="P191" s="9"/>
      <c r="Q191" s="9"/>
      <c r="R191" s="9"/>
    </row>
    <row r="192" spans="1:18">
      <c r="A192" s="3" t="s">
        <v>372</v>
      </c>
      <c r="B192" s="11" t="s">
        <v>21</v>
      </c>
      <c r="C192" s="7">
        <v>4113429</v>
      </c>
      <c r="D192" s="7">
        <v>86865</v>
      </c>
      <c r="E192" s="8">
        <v>27658366.9904068</v>
      </c>
      <c r="F192" s="4">
        <v>0.02</v>
      </c>
      <c r="G192" s="8">
        <v>33559007.72158511</v>
      </c>
      <c r="H192" s="4">
        <v>0.02</v>
      </c>
      <c r="I192" s="8">
        <v>46203788</v>
      </c>
      <c r="J192" s="4">
        <v>0.02</v>
      </c>
      <c r="L192" s="9"/>
      <c r="M192" s="9"/>
      <c r="N192" s="9"/>
      <c r="O192" s="9"/>
      <c r="P192" s="9"/>
      <c r="Q192" s="9"/>
      <c r="R192" s="9"/>
    </row>
    <row r="193" spans="1:18">
      <c r="A193" s="3" t="s">
        <v>337</v>
      </c>
      <c r="B193" s="6" t="s">
        <v>15</v>
      </c>
      <c r="C193" s="7">
        <v>4113452</v>
      </c>
      <c r="D193" s="7">
        <v>85826</v>
      </c>
      <c r="E193" s="8">
        <v>41766177.837811537</v>
      </c>
      <c r="F193" s="4">
        <v>0.03</v>
      </c>
      <c r="G193" s="8">
        <v>48105539.897095069</v>
      </c>
      <c r="H193" s="4">
        <v>0.03</v>
      </c>
      <c r="I193" s="8">
        <v>63668798</v>
      </c>
      <c r="J193" s="4">
        <v>0.03</v>
      </c>
      <c r="L193" s="9"/>
      <c r="M193" s="9"/>
      <c r="N193" s="9"/>
      <c r="O193" s="9"/>
      <c r="P193" s="9"/>
      <c r="Q193" s="9"/>
      <c r="R193" s="9"/>
    </row>
    <row r="194" spans="1:18">
      <c r="A194" s="3" t="s">
        <v>163</v>
      </c>
      <c r="B194" s="11" t="s">
        <v>29</v>
      </c>
      <c r="C194" s="7">
        <v>4113502</v>
      </c>
      <c r="D194" s="7">
        <v>87900</v>
      </c>
      <c r="E194" s="8">
        <v>126069074.85678039</v>
      </c>
      <c r="F194" s="4">
        <v>0.08</v>
      </c>
      <c r="G194" s="8">
        <v>192559860.56978679</v>
      </c>
      <c r="H194" s="4">
        <v>0.1</v>
      </c>
      <c r="I194" s="8">
        <v>222073276</v>
      </c>
      <c r="J194" s="4">
        <v>0.1</v>
      </c>
      <c r="L194" s="6"/>
      <c r="M194" s="10"/>
      <c r="N194" s="10"/>
      <c r="O194" s="10"/>
      <c r="P194" s="10"/>
      <c r="Q194" s="9"/>
      <c r="R194" s="9"/>
    </row>
    <row r="195" spans="1:18">
      <c r="A195" s="3" t="s">
        <v>227</v>
      </c>
      <c r="B195" s="6" t="s">
        <v>11</v>
      </c>
      <c r="C195" s="7">
        <v>4113601</v>
      </c>
      <c r="D195" s="7">
        <v>86790</v>
      </c>
      <c r="E195" s="8">
        <v>134342279.25270405</v>
      </c>
      <c r="F195" s="4">
        <v>0.08</v>
      </c>
      <c r="G195" s="8">
        <v>88453169.580407754</v>
      </c>
      <c r="H195" s="4">
        <v>0.05</v>
      </c>
      <c r="I195" s="8">
        <v>142118519</v>
      </c>
      <c r="J195" s="4">
        <v>0.06</v>
      </c>
      <c r="L195" s="9"/>
      <c r="M195" s="9"/>
      <c r="N195" s="9"/>
      <c r="O195" s="9"/>
      <c r="P195" s="9"/>
      <c r="Q195" s="9"/>
      <c r="R195" s="9"/>
    </row>
    <row r="196" spans="1:18">
      <c r="A196" s="3" t="s">
        <v>10</v>
      </c>
      <c r="B196" s="6" t="s">
        <v>11</v>
      </c>
      <c r="C196" s="7">
        <v>4113700</v>
      </c>
      <c r="D196" s="7">
        <v>86000</v>
      </c>
      <c r="E196" s="8">
        <v>5515891395.6495266</v>
      </c>
      <c r="F196" s="4">
        <v>3.48</v>
      </c>
      <c r="G196" s="8">
        <v>5848187265.7379494</v>
      </c>
      <c r="H196" s="4">
        <v>3.17</v>
      </c>
      <c r="I196" s="8">
        <v>7177466500</v>
      </c>
      <c r="J196" s="4">
        <v>3.23</v>
      </c>
      <c r="L196" s="9"/>
      <c r="M196" s="9"/>
      <c r="N196" s="9"/>
      <c r="O196" s="9"/>
      <c r="P196" s="9"/>
      <c r="Q196" s="9"/>
      <c r="R196" s="9"/>
    </row>
    <row r="197" spans="1:18">
      <c r="A197" s="3" t="s">
        <v>134</v>
      </c>
      <c r="B197" s="11" t="s">
        <v>21</v>
      </c>
      <c r="C197" s="7">
        <v>4113734</v>
      </c>
      <c r="D197" s="7">
        <v>87290</v>
      </c>
      <c r="E197" s="8">
        <v>195435032.33905756</v>
      </c>
      <c r="F197" s="4">
        <v>0.12</v>
      </c>
      <c r="G197" s="8">
        <v>209581932.96232188</v>
      </c>
      <c r="H197" s="4">
        <v>0.11</v>
      </c>
      <c r="I197" s="8">
        <v>274435517</v>
      </c>
      <c r="J197" s="4">
        <v>0.12</v>
      </c>
      <c r="L197" s="9"/>
      <c r="M197" s="9"/>
      <c r="N197" s="9"/>
      <c r="O197" s="9"/>
      <c r="P197" s="9"/>
      <c r="Q197" s="9"/>
      <c r="R197" s="9"/>
    </row>
    <row r="198" spans="1:18">
      <c r="A198" s="3" t="s">
        <v>380</v>
      </c>
      <c r="B198" s="11" t="s">
        <v>21</v>
      </c>
      <c r="C198" s="7">
        <v>4113759</v>
      </c>
      <c r="D198" s="7">
        <v>86935</v>
      </c>
      <c r="E198" s="8">
        <v>34257343.508485287</v>
      </c>
      <c r="F198" s="4">
        <v>0.02</v>
      </c>
      <c r="G198" s="8">
        <v>36340770.652837984</v>
      </c>
      <c r="H198" s="4">
        <v>0.02</v>
      </c>
      <c r="I198" s="8">
        <v>43728889</v>
      </c>
      <c r="J198" s="4">
        <v>0.02</v>
      </c>
      <c r="L198" s="9"/>
      <c r="M198" s="9"/>
      <c r="N198" s="9"/>
      <c r="O198" s="9"/>
      <c r="P198" s="9"/>
      <c r="Q198" s="9"/>
      <c r="R198" s="9"/>
    </row>
    <row r="199" spans="1:18">
      <c r="A199" s="3" t="s">
        <v>304</v>
      </c>
      <c r="B199" s="6" t="s">
        <v>11</v>
      </c>
      <c r="C199" s="7">
        <v>4113809</v>
      </c>
      <c r="D199" s="7">
        <v>86635</v>
      </c>
      <c r="E199" s="8">
        <v>37364625.322161041</v>
      </c>
      <c r="F199" s="4">
        <v>0.02</v>
      </c>
      <c r="G199" s="8">
        <v>48478523.308207311</v>
      </c>
      <c r="H199" s="4">
        <v>0.03</v>
      </c>
      <c r="I199" s="8">
        <v>81378490</v>
      </c>
      <c r="J199" s="4">
        <v>0.04</v>
      </c>
      <c r="L199" s="9"/>
      <c r="M199" s="9"/>
      <c r="N199" s="9"/>
      <c r="O199" s="9"/>
      <c r="P199" s="9"/>
      <c r="Q199" s="9"/>
      <c r="R199" s="9"/>
    </row>
    <row r="200" spans="1:18">
      <c r="A200" s="3" t="s">
        <v>123</v>
      </c>
      <c r="B200" s="11" t="s">
        <v>21</v>
      </c>
      <c r="C200" s="7">
        <v>4113908</v>
      </c>
      <c r="D200" s="7">
        <v>84570</v>
      </c>
      <c r="E200" s="8">
        <v>153067113.83921072</v>
      </c>
      <c r="F200" s="4">
        <v>0.1</v>
      </c>
      <c r="G200" s="8">
        <v>235558431.97266191</v>
      </c>
      <c r="H200" s="4">
        <v>0.13</v>
      </c>
      <c r="I200" s="8">
        <v>300073707</v>
      </c>
      <c r="J200" s="4">
        <v>0.14000000000000001</v>
      </c>
      <c r="L200" s="9"/>
      <c r="M200" s="9"/>
      <c r="N200" s="9"/>
      <c r="O200" s="9"/>
      <c r="P200" s="9"/>
      <c r="Q200" s="9"/>
      <c r="R200" s="9"/>
    </row>
    <row r="201" spans="1:18">
      <c r="A201" s="3" t="s">
        <v>85</v>
      </c>
      <c r="B201" s="11" t="s">
        <v>21</v>
      </c>
      <c r="C201" s="7">
        <v>4114005</v>
      </c>
      <c r="D201" s="7">
        <v>87340</v>
      </c>
      <c r="E201" s="8">
        <v>278057108.64143831</v>
      </c>
      <c r="F201" s="4">
        <v>0.18</v>
      </c>
      <c r="G201" s="8">
        <v>340877380.14630032</v>
      </c>
      <c r="H201" s="4">
        <v>0.18</v>
      </c>
      <c r="I201" s="8">
        <v>429938017</v>
      </c>
      <c r="J201" s="4">
        <v>0.19</v>
      </c>
      <c r="L201" s="11"/>
      <c r="M201" s="9"/>
      <c r="N201" s="9"/>
      <c r="O201" s="9"/>
      <c r="P201" s="9"/>
      <c r="Q201" s="9"/>
      <c r="R201" s="9"/>
    </row>
    <row r="202" spans="1:18">
      <c r="A202" s="3" t="s">
        <v>130</v>
      </c>
      <c r="B202" s="6" t="s">
        <v>11</v>
      </c>
      <c r="C202" s="7">
        <v>4114104</v>
      </c>
      <c r="D202" s="7">
        <v>87160</v>
      </c>
      <c r="E202" s="8">
        <v>216192890.12551251</v>
      </c>
      <c r="F202" s="4">
        <v>0.14000000000000001</v>
      </c>
      <c r="G202" s="8">
        <v>203986830.62960345</v>
      </c>
      <c r="H202" s="4">
        <v>0.11</v>
      </c>
      <c r="I202" s="8">
        <v>284324233</v>
      </c>
      <c r="J202" s="4">
        <v>0.13</v>
      </c>
      <c r="L202" s="9"/>
      <c r="M202" s="9"/>
      <c r="N202" s="9"/>
      <c r="O202" s="9"/>
      <c r="P202" s="9"/>
      <c r="Q202" s="9"/>
      <c r="R202" s="9"/>
    </row>
    <row r="203" spans="1:18">
      <c r="A203" s="3" t="s">
        <v>72</v>
      </c>
      <c r="B203" s="6" t="s">
        <v>11</v>
      </c>
      <c r="C203" s="7">
        <v>4114203</v>
      </c>
      <c r="D203" s="7">
        <v>86975</v>
      </c>
      <c r="E203" s="8">
        <v>300330363.14682937</v>
      </c>
      <c r="F203" s="4">
        <v>0.19</v>
      </c>
      <c r="G203" s="8">
        <v>368750014.39814895</v>
      </c>
      <c r="H203" s="4">
        <v>0.2</v>
      </c>
      <c r="I203" s="8">
        <v>542816037</v>
      </c>
      <c r="J203" s="4">
        <v>0.24</v>
      </c>
      <c r="L203" s="9"/>
      <c r="M203" s="9"/>
      <c r="N203" s="9"/>
      <c r="O203" s="9"/>
      <c r="P203" s="9"/>
      <c r="Q203" s="9"/>
      <c r="R203" s="9"/>
    </row>
    <row r="204" spans="1:18">
      <c r="A204" s="3" t="s">
        <v>128</v>
      </c>
      <c r="B204" s="6" t="s">
        <v>7</v>
      </c>
      <c r="C204" s="7">
        <v>4114302</v>
      </c>
      <c r="D204" s="7">
        <v>83800</v>
      </c>
      <c r="E204" s="8">
        <v>263442168.48586643</v>
      </c>
      <c r="F204" s="4">
        <v>0.17</v>
      </c>
      <c r="G204" s="8">
        <v>325278505.39238375</v>
      </c>
      <c r="H204" s="4">
        <v>0.18</v>
      </c>
      <c r="I204" s="8">
        <v>285583404</v>
      </c>
      <c r="J204" s="4">
        <v>0.13</v>
      </c>
      <c r="L204" s="9"/>
      <c r="M204" s="9"/>
      <c r="N204" s="9"/>
      <c r="O204" s="9"/>
      <c r="P204" s="9"/>
      <c r="Q204" s="9"/>
      <c r="R204" s="9"/>
    </row>
    <row r="205" spans="1:18">
      <c r="A205" s="3" t="s">
        <v>365</v>
      </c>
      <c r="B205" s="11" t="s">
        <v>31</v>
      </c>
      <c r="C205" s="7">
        <v>4114351</v>
      </c>
      <c r="D205" s="7">
        <v>85628</v>
      </c>
      <c r="E205" s="8">
        <v>28438019.377257824</v>
      </c>
      <c r="F205" s="4">
        <v>0.02</v>
      </c>
      <c r="G205" s="8">
        <v>28359208.011510011</v>
      </c>
      <c r="H205" s="4">
        <v>0.02</v>
      </c>
      <c r="I205" s="8">
        <v>49177341</v>
      </c>
      <c r="J205" s="4">
        <v>0.02</v>
      </c>
      <c r="L205" s="9"/>
      <c r="M205" s="9"/>
      <c r="N205" s="9"/>
      <c r="O205" s="9"/>
      <c r="P205" s="9"/>
      <c r="Q205" s="9"/>
      <c r="R205" s="9"/>
    </row>
    <row r="206" spans="1:18">
      <c r="A206" s="3" t="s">
        <v>45</v>
      </c>
      <c r="B206" s="11" t="s">
        <v>21</v>
      </c>
      <c r="C206" s="7">
        <v>4114401</v>
      </c>
      <c r="D206" s="7">
        <v>85540</v>
      </c>
      <c r="E206" s="8">
        <v>750096521.86242306</v>
      </c>
      <c r="F206" s="4">
        <v>0.47</v>
      </c>
      <c r="G206" s="8">
        <v>778464306.03676665</v>
      </c>
      <c r="H206" s="4">
        <v>0.42</v>
      </c>
      <c r="I206" s="8">
        <v>947433619</v>
      </c>
      <c r="J206" s="4">
        <v>0.43</v>
      </c>
      <c r="L206" s="9"/>
      <c r="M206" s="9"/>
      <c r="N206" s="9"/>
      <c r="O206" s="9"/>
      <c r="P206" s="9"/>
      <c r="Q206" s="9"/>
      <c r="R206" s="9"/>
    </row>
    <row r="207" spans="1:18">
      <c r="A207" s="3" t="s">
        <v>111</v>
      </c>
      <c r="B207" s="11" t="s">
        <v>21</v>
      </c>
      <c r="C207" s="7">
        <v>4114500</v>
      </c>
      <c r="D207" s="7">
        <v>85260</v>
      </c>
      <c r="E207" s="8">
        <v>315253717.77845097</v>
      </c>
      <c r="F207" s="4">
        <v>0.2</v>
      </c>
      <c r="G207" s="8">
        <v>313968712.08288401</v>
      </c>
      <c r="H207" s="4">
        <v>0.17</v>
      </c>
      <c r="I207" s="8">
        <v>316100217</v>
      </c>
      <c r="J207" s="4">
        <v>0.14000000000000001</v>
      </c>
      <c r="L207" s="9"/>
      <c r="M207" s="9"/>
      <c r="N207" s="9"/>
      <c r="O207" s="9"/>
      <c r="P207" s="9"/>
      <c r="Q207" s="9"/>
      <c r="R207" s="9"/>
    </row>
    <row r="208" spans="1:18">
      <c r="A208" s="3" t="s">
        <v>39</v>
      </c>
      <c r="B208" s="6" t="s">
        <v>15</v>
      </c>
      <c r="C208" s="7">
        <v>4114609</v>
      </c>
      <c r="D208" s="7">
        <v>85960</v>
      </c>
      <c r="E208" s="8">
        <v>896488641.22626901</v>
      </c>
      <c r="F208" s="4">
        <v>0.56999999999999995</v>
      </c>
      <c r="G208" s="8">
        <v>1005552186.155578</v>
      </c>
      <c r="H208" s="4">
        <v>0.54</v>
      </c>
      <c r="I208" s="8">
        <v>1287960481</v>
      </c>
      <c r="J208" s="4">
        <v>0.57999999999999996</v>
      </c>
      <c r="L208" s="6"/>
      <c r="M208" s="10"/>
      <c r="N208" s="10"/>
      <c r="O208" s="10"/>
      <c r="P208" s="10"/>
      <c r="Q208" s="10"/>
      <c r="R208" s="10"/>
    </row>
    <row r="209" spans="1:18">
      <c r="A209" s="3" t="s">
        <v>354</v>
      </c>
      <c r="B209" s="11" t="s">
        <v>29</v>
      </c>
      <c r="C209" s="7">
        <v>4114708</v>
      </c>
      <c r="D209" s="7">
        <v>87480</v>
      </c>
      <c r="E209" s="8">
        <v>34002798.234199114</v>
      </c>
      <c r="F209" s="4">
        <v>0.02</v>
      </c>
      <c r="G209" s="8">
        <v>43836256.624263369</v>
      </c>
      <c r="H209" s="4">
        <v>0.02</v>
      </c>
      <c r="I209" s="8">
        <v>53779430</v>
      </c>
      <c r="J209" s="4">
        <v>0.02</v>
      </c>
      <c r="L209" s="9"/>
      <c r="M209" s="9"/>
      <c r="N209" s="9"/>
      <c r="O209" s="9"/>
      <c r="P209" s="9"/>
      <c r="Q209" s="9"/>
      <c r="R209" s="9"/>
    </row>
    <row r="210" spans="1:18">
      <c r="A210" s="3" t="s">
        <v>67</v>
      </c>
      <c r="B210" s="6" t="s">
        <v>11</v>
      </c>
      <c r="C210" s="7">
        <v>4114807</v>
      </c>
      <c r="D210" s="7">
        <v>86990</v>
      </c>
      <c r="E210" s="8">
        <v>326306848.53615844</v>
      </c>
      <c r="F210" s="4">
        <v>0.21</v>
      </c>
      <c r="G210" s="8">
        <v>380693190.22455895</v>
      </c>
      <c r="H210" s="4">
        <v>0.21</v>
      </c>
      <c r="I210" s="8">
        <v>573662880</v>
      </c>
      <c r="J210" s="4">
        <v>0.26</v>
      </c>
      <c r="L210" s="9"/>
      <c r="M210" s="9"/>
      <c r="N210" s="9"/>
      <c r="O210" s="9"/>
      <c r="P210" s="9"/>
      <c r="Q210" s="9"/>
      <c r="R210" s="9"/>
    </row>
    <row r="211" spans="1:18">
      <c r="A211" s="3" t="s">
        <v>190</v>
      </c>
      <c r="B211" s="6" t="s">
        <v>11</v>
      </c>
      <c r="C211" s="7">
        <v>4114906</v>
      </c>
      <c r="D211" s="7">
        <v>86825</v>
      </c>
      <c r="E211" s="8">
        <v>121799670.85922347</v>
      </c>
      <c r="F211" s="4">
        <v>0.08</v>
      </c>
      <c r="G211" s="8">
        <v>127487851.15083319</v>
      </c>
      <c r="H211" s="4">
        <v>7.0000000000000007E-2</v>
      </c>
      <c r="I211" s="8">
        <v>179313702</v>
      </c>
      <c r="J211" s="4">
        <v>0.08</v>
      </c>
      <c r="L211" s="9"/>
      <c r="M211" s="9"/>
      <c r="N211" s="9"/>
      <c r="O211" s="9"/>
      <c r="P211" s="9"/>
      <c r="Q211" s="9"/>
      <c r="R211" s="9"/>
    </row>
    <row r="212" spans="1:18">
      <c r="A212" s="3" t="s">
        <v>374</v>
      </c>
      <c r="B212" s="11" t="s">
        <v>29</v>
      </c>
      <c r="C212" s="7">
        <v>4115002</v>
      </c>
      <c r="D212" s="7">
        <v>87960</v>
      </c>
      <c r="E212" s="8">
        <v>21996757.297572929</v>
      </c>
      <c r="F212" s="4">
        <v>0.01</v>
      </c>
      <c r="G212" s="8">
        <v>35878028.728675298</v>
      </c>
      <c r="H212" s="4">
        <v>0.02</v>
      </c>
      <c r="I212" s="8">
        <v>45449801</v>
      </c>
      <c r="J212" s="4">
        <v>0.02</v>
      </c>
      <c r="L212" s="9"/>
      <c r="M212" s="9"/>
      <c r="N212" s="9"/>
      <c r="O212" s="9"/>
      <c r="P212" s="9"/>
      <c r="Q212" s="9"/>
      <c r="R212" s="9"/>
    </row>
    <row r="213" spans="1:18">
      <c r="A213" s="3" t="s">
        <v>242</v>
      </c>
      <c r="B213" s="11" t="s">
        <v>29</v>
      </c>
      <c r="C213" s="7">
        <v>4115101</v>
      </c>
      <c r="D213" s="7">
        <v>87470</v>
      </c>
      <c r="E213" s="8">
        <v>96974680.662170693</v>
      </c>
      <c r="F213" s="4">
        <v>0.06</v>
      </c>
      <c r="G213" s="8">
        <v>97616140.181658581</v>
      </c>
      <c r="H213" s="4">
        <v>0.05</v>
      </c>
      <c r="I213" s="8">
        <v>124203424</v>
      </c>
      <c r="J213" s="4">
        <v>0.06</v>
      </c>
      <c r="L213" s="9"/>
      <c r="M213" s="9"/>
      <c r="N213" s="9"/>
      <c r="O213" s="9"/>
      <c r="P213" s="9"/>
      <c r="Q213" s="9"/>
      <c r="R213" s="9"/>
    </row>
    <row r="214" spans="1:18">
      <c r="A214" s="3" t="s">
        <v>12</v>
      </c>
      <c r="B214" s="6" t="s">
        <v>11</v>
      </c>
      <c r="C214" s="7">
        <v>4115200</v>
      </c>
      <c r="D214" s="7">
        <v>87000</v>
      </c>
      <c r="E214" s="8">
        <v>4307203619.0214586</v>
      </c>
      <c r="F214" s="4">
        <v>2.72</v>
      </c>
      <c r="G214" s="8">
        <v>5571953201.9553576</v>
      </c>
      <c r="H214" s="4">
        <v>3.02</v>
      </c>
      <c r="I214" s="8">
        <v>7058655484</v>
      </c>
      <c r="J214" s="4">
        <v>3.18</v>
      </c>
      <c r="L214" s="9"/>
      <c r="M214" s="9"/>
      <c r="N214" s="9"/>
      <c r="O214" s="9"/>
      <c r="P214" s="9"/>
      <c r="Q214" s="9"/>
      <c r="R214" s="9"/>
    </row>
    <row r="215" spans="1:18">
      <c r="A215" s="3" t="s">
        <v>239</v>
      </c>
      <c r="B215" s="11" t="s">
        <v>31</v>
      </c>
      <c r="C215" s="7">
        <v>4115309</v>
      </c>
      <c r="D215" s="7">
        <v>85525</v>
      </c>
      <c r="E215" s="8">
        <v>98247055.266639218</v>
      </c>
      <c r="F215" s="4">
        <v>0.06</v>
      </c>
      <c r="G215" s="8">
        <v>91387075.196249381</v>
      </c>
      <c r="H215" s="4">
        <v>0.05</v>
      </c>
      <c r="I215" s="8">
        <v>125557612</v>
      </c>
      <c r="J215" s="4">
        <v>0.06</v>
      </c>
      <c r="L215" s="9"/>
      <c r="M215" s="9"/>
      <c r="N215" s="9"/>
      <c r="O215" s="9"/>
      <c r="P215" s="9"/>
      <c r="Q215" s="9"/>
      <c r="R215" s="9"/>
    </row>
    <row r="216" spans="1:18">
      <c r="A216" s="3" t="s">
        <v>96</v>
      </c>
      <c r="B216" s="6" t="s">
        <v>15</v>
      </c>
      <c r="C216" s="7">
        <v>4115358</v>
      </c>
      <c r="D216" s="7">
        <v>85955</v>
      </c>
      <c r="E216" s="8">
        <v>238243522.20845151</v>
      </c>
      <c r="F216" s="4">
        <v>0.15</v>
      </c>
      <c r="G216" s="8">
        <v>294535119.65149057</v>
      </c>
      <c r="H216" s="4">
        <v>0.16</v>
      </c>
      <c r="I216" s="8">
        <v>385816578</v>
      </c>
      <c r="J216" s="4">
        <v>0.17</v>
      </c>
      <c r="L216" s="9"/>
      <c r="M216" s="9"/>
      <c r="N216" s="9"/>
      <c r="O216" s="9"/>
      <c r="P216" s="9"/>
      <c r="Q216" s="9"/>
      <c r="R216" s="9"/>
    </row>
    <row r="217" spans="1:18">
      <c r="A217" s="3" t="s">
        <v>146</v>
      </c>
      <c r="B217" s="11" t="s">
        <v>31</v>
      </c>
      <c r="C217" s="7">
        <v>4115408</v>
      </c>
      <c r="D217" s="7">
        <v>85615</v>
      </c>
      <c r="E217" s="8">
        <v>147033542.68939686</v>
      </c>
      <c r="F217" s="4">
        <v>0.09</v>
      </c>
      <c r="G217" s="8">
        <v>170709321.63519949</v>
      </c>
      <c r="H217" s="4">
        <v>0.09</v>
      </c>
      <c r="I217" s="8">
        <v>250000589</v>
      </c>
      <c r="J217" s="4">
        <v>0.11</v>
      </c>
      <c r="L217" s="9"/>
      <c r="M217" s="9"/>
      <c r="N217" s="9"/>
      <c r="O217" s="9"/>
      <c r="P217" s="9"/>
      <c r="Q217" s="9"/>
      <c r="R217" s="9"/>
    </row>
    <row r="218" spans="1:18">
      <c r="A218" s="3" t="s">
        <v>387</v>
      </c>
      <c r="B218" s="11" t="s">
        <v>21</v>
      </c>
      <c r="C218" s="7">
        <v>4115457</v>
      </c>
      <c r="D218" s="7">
        <v>85168</v>
      </c>
      <c r="E218" s="8">
        <v>17193440.846187025</v>
      </c>
      <c r="F218" s="4">
        <v>0.01</v>
      </c>
      <c r="G218" s="8">
        <v>26557786.757806819</v>
      </c>
      <c r="H218" s="4">
        <v>0.01</v>
      </c>
      <c r="I218" s="8">
        <v>37767579</v>
      </c>
      <c r="J218" s="4">
        <v>0.02</v>
      </c>
      <c r="L218" s="9"/>
      <c r="M218" s="9"/>
      <c r="N218" s="9"/>
      <c r="O218" s="9"/>
      <c r="P218" s="9"/>
      <c r="Q218" s="9"/>
      <c r="R218" s="9"/>
    </row>
    <row r="219" spans="1:18">
      <c r="A219" s="3" t="s">
        <v>384</v>
      </c>
      <c r="B219" s="6" t="s">
        <v>11</v>
      </c>
      <c r="C219" s="7">
        <v>4115507</v>
      </c>
      <c r="D219" s="7">
        <v>86910</v>
      </c>
      <c r="E219" s="8">
        <v>43834300.959460303</v>
      </c>
      <c r="F219" s="4">
        <v>0.03</v>
      </c>
      <c r="G219" s="8">
        <v>36234521.572611541</v>
      </c>
      <c r="H219" s="4">
        <v>0.02</v>
      </c>
      <c r="I219" s="8">
        <v>42531077</v>
      </c>
      <c r="J219" s="4">
        <v>0.02</v>
      </c>
      <c r="L219" s="9"/>
      <c r="M219" s="9"/>
      <c r="N219" s="9"/>
      <c r="O219" s="9"/>
      <c r="P219" s="9"/>
      <c r="Q219" s="9"/>
      <c r="R219" s="9"/>
    </row>
    <row r="220" spans="1:18">
      <c r="A220" s="3" t="s">
        <v>66</v>
      </c>
      <c r="B220" s="6" t="s">
        <v>15</v>
      </c>
      <c r="C220" s="7">
        <v>4115606</v>
      </c>
      <c r="D220" s="7">
        <v>85887</v>
      </c>
      <c r="E220" s="8">
        <v>240398186.98234385</v>
      </c>
      <c r="F220" s="4">
        <v>0.15</v>
      </c>
      <c r="G220" s="8">
        <v>305351970.75783247</v>
      </c>
      <c r="H220" s="4">
        <v>0.17</v>
      </c>
      <c r="I220" s="8">
        <v>582139441</v>
      </c>
      <c r="J220" s="4">
        <v>0.26</v>
      </c>
      <c r="L220" s="11"/>
      <c r="M220" s="10"/>
      <c r="N220" s="10"/>
      <c r="O220" s="10"/>
      <c r="P220" s="10"/>
      <c r="Q220" s="10"/>
      <c r="R220" s="10"/>
    </row>
    <row r="221" spans="1:18">
      <c r="A221" s="3" t="s">
        <v>230</v>
      </c>
      <c r="B221" s="6" t="s">
        <v>7</v>
      </c>
      <c r="C221" s="7">
        <v>4115705</v>
      </c>
      <c r="D221" s="7">
        <v>83260</v>
      </c>
      <c r="E221" s="8">
        <v>87613743.02360031</v>
      </c>
      <c r="F221" s="4">
        <v>0.06</v>
      </c>
      <c r="G221" s="8">
        <v>116420100.21720962</v>
      </c>
      <c r="H221" s="4">
        <v>0.06</v>
      </c>
      <c r="I221" s="8">
        <v>137490926</v>
      </c>
      <c r="J221" s="4">
        <v>0.06</v>
      </c>
      <c r="L221" s="9"/>
      <c r="M221" s="9"/>
      <c r="N221" s="9"/>
      <c r="O221" s="9"/>
      <c r="P221" s="9"/>
      <c r="Q221" s="9"/>
      <c r="R221" s="9"/>
    </row>
    <row r="222" spans="1:18">
      <c r="A222" s="3" t="s">
        <v>391</v>
      </c>
      <c r="B222" s="11" t="s">
        <v>21</v>
      </c>
      <c r="C222" s="7">
        <v>4115739</v>
      </c>
      <c r="D222" s="7">
        <v>85240</v>
      </c>
      <c r="E222" s="8">
        <v>19360263.914691068</v>
      </c>
      <c r="F222" s="4">
        <v>0.01</v>
      </c>
      <c r="G222" s="8">
        <v>24362123.497795232</v>
      </c>
      <c r="H222" s="4">
        <v>0.01</v>
      </c>
      <c r="I222" s="8">
        <v>33724351</v>
      </c>
      <c r="J222" s="4">
        <v>0.02</v>
      </c>
      <c r="L222" s="9"/>
      <c r="M222" s="9"/>
      <c r="N222" s="9"/>
      <c r="O222" s="9"/>
      <c r="P222" s="9"/>
      <c r="Q222" s="9"/>
      <c r="R222" s="9"/>
    </row>
    <row r="223" spans="1:18">
      <c r="A223" s="3" t="s">
        <v>209</v>
      </c>
      <c r="B223" s="6" t="s">
        <v>11</v>
      </c>
      <c r="C223" s="7">
        <v>4115754</v>
      </c>
      <c r="D223" s="7">
        <v>86828</v>
      </c>
      <c r="E223" s="8">
        <v>127064585.13156131</v>
      </c>
      <c r="F223" s="4">
        <v>0.08</v>
      </c>
      <c r="G223" s="8">
        <v>131575244.65408544</v>
      </c>
      <c r="H223" s="4">
        <v>7.0000000000000007E-2</v>
      </c>
      <c r="I223" s="8">
        <v>160046156</v>
      </c>
      <c r="J223" s="4">
        <v>7.0000000000000007E-2</v>
      </c>
      <c r="L223" s="9"/>
      <c r="M223" s="9"/>
      <c r="N223" s="9"/>
      <c r="O223" s="9"/>
      <c r="P223" s="9"/>
      <c r="Q223" s="9"/>
      <c r="R223" s="9"/>
    </row>
    <row r="224" spans="1:18">
      <c r="A224" s="3" t="s">
        <v>48</v>
      </c>
      <c r="B224" s="6" t="s">
        <v>15</v>
      </c>
      <c r="C224" s="7">
        <v>4115804</v>
      </c>
      <c r="D224" s="7">
        <v>85884</v>
      </c>
      <c r="E224" s="8">
        <v>446625707.51080847</v>
      </c>
      <c r="F224" s="4">
        <v>0.28000000000000003</v>
      </c>
      <c r="G224" s="8">
        <v>614762709.05522013</v>
      </c>
      <c r="H224" s="4">
        <v>0.33</v>
      </c>
      <c r="I224" s="8">
        <v>921172744</v>
      </c>
      <c r="J224" s="4">
        <v>0.41</v>
      </c>
      <c r="L224" s="11"/>
      <c r="M224" s="10"/>
      <c r="N224" s="10"/>
      <c r="O224" s="10"/>
      <c r="P224" s="10"/>
      <c r="Q224" s="10"/>
      <c r="R224" s="10"/>
    </row>
    <row r="225" spans="1:18">
      <c r="A225" s="3" t="s">
        <v>210</v>
      </c>
      <c r="B225" s="6" t="s">
        <v>15</v>
      </c>
      <c r="C225" s="7">
        <v>4115853</v>
      </c>
      <c r="D225" s="7">
        <v>85998</v>
      </c>
      <c r="E225" s="8">
        <v>87329096.547820836</v>
      </c>
      <c r="F225" s="4">
        <v>0.06</v>
      </c>
      <c r="G225" s="8">
        <v>111126643.5765488</v>
      </c>
      <c r="H225" s="4">
        <v>0.06</v>
      </c>
      <c r="I225" s="8">
        <v>159666054</v>
      </c>
      <c r="J225" s="4">
        <v>7.0000000000000007E-2</v>
      </c>
      <c r="L225" s="9"/>
      <c r="M225" s="9"/>
      <c r="N225" s="9"/>
      <c r="O225" s="9"/>
      <c r="P225" s="9"/>
      <c r="Q225" s="9"/>
      <c r="R225" s="9"/>
    </row>
    <row r="226" spans="1:18">
      <c r="A226" s="3" t="s">
        <v>329</v>
      </c>
      <c r="B226" s="11" t="s">
        <v>29</v>
      </c>
      <c r="C226" s="7">
        <v>4115903</v>
      </c>
      <c r="D226" s="7">
        <v>87840</v>
      </c>
      <c r="E226" s="8">
        <v>55807363.743365318</v>
      </c>
      <c r="F226" s="4">
        <v>0.04</v>
      </c>
      <c r="G226" s="8">
        <v>73284406.782336742</v>
      </c>
      <c r="H226" s="4">
        <v>0.04</v>
      </c>
      <c r="I226" s="8">
        <v>67591769</v>
      </c>
      <c r="J226" s="4">
        <v>0.03</v>
      </c>
      <c r="L226" s="9"/>
      <c r="M226" s="9"/>
      <c r="N226" s="9"/>
      <c r="O226" s="9"/>
      <c r="P226" s="9"/>
      <c r="Q226" s="9"/>
      <c r="R226" s="9"/>
    </row>
    <row r="227" spans="1:18">
      <c r="A227" s="3" t="s">
        <v>402</v>
      </c>
      <c r="B227" s="6" t="s">
        <v>11</v>
      </c>
      <c r="C227" s="7">
        <v>4116000</v>
      </c>
      <c r="D227" s="7">
        <v>86615</v>
      </c>
      <c r="E227" s="8">
        <v>16843199.603232071</v>
      </c>
      <c r="F227" s="4">
        <v>0.01</v>
      </c>
      <c r="G227" s="8">
        <v>21713133.359743882</v>
      </c>
      <c r="H227" s="4">
        <v>0.01</v>
      </c>
      <c r="I227" s="8">
        <v>27186165</v>
      </c>
      <c r="J227" s="4">
        <v>0.01</v>
      </c>
      <c r="L227" s="9"/>
      <c r="M227" s="9"/>
      <c r="N227" s="9"/>
      <c r="O227" s="9"/>
      <c r="P227" s="9"/>
      <c r="Q227" s="9"/>
      <c r="R227" s="9"/>
    </row>
    <row r="228" spans="1:18">
      <c r="A228" s="3" t="s">
        <v>143</v>
      </c>
      <c r="B228" s="6" t="s">
        <v>15</v>
      </c>
      <c r="C228" s="7">
        <v>4116059</v>
      </c>
      <c r="D228" s="7">
        <v>85890</v>
      </c>
      <c r="E228" s="8">
        <v>147707792.01449877</v>
      </c>
      <c r="F228" s="4">
        <v>0.09</v>
      </c>
      <c r="G228" s="8">
        <v>177414853.67942309</v>
      </c>
      <c r="H228" s="4">
        <v>0.1</v>
      </c>
      <c r="I228" s="8">
        <v>253525408</v>
      </c>
      <c r="J228" s="4">
        <v>0.11</v>
      </c>
      <c r="L228" s="9"/>
      <c r="M228" s="9"/>
      <c r="N228" s="9"/>
      <c r="O228" s="9"/>
      <c r="P228" s="9"/>
      <c r="Q228" s="9"/>
      <c r="R228" s="9"/>
    </row>
    <row r="229" spans="1:18">
      <c r="A229" s="3" t="s">
        <v>213</v>
      </c>
      <c r="B229" s="11" t="s">
        <v>29</v>
      </c>
      <c r="C229" s="7">
        <v>4116109</v>
      </c>
      <c r="D229" s="7">
        <v>87370</v>
      </c>
      <c r="E229" s="8">
        <v>147146374.73437485</v>
      </c>
      <c r="F229" s="4">
        <v>0.09</v>
      </c>
      <c r="G229" s="8">
        <v>133655043.29092373</v>
      </c>
      <c r="H229" s="4">
        <v>7.0000000000000007E-2</v>
      </c>
      <c r="I229" s="8">
        <v>157852898</v>
      </c>
      <c r="J229" s="4">
        <v>7.0000000000000007E-2</v>
      </c>
      <c r="L229" s="9"/>
      <c r="M229" s="9"/>
      <c r="N229" s="9"/>
      <c r="O229" s="9"/>
      <c r="P229" s="9"/>
      <c r="Q229" s="9"/>
      <c r="R229" s="9"/>
    </row>
    <row r="230" spans="1:18">
      <c r="A230" s="3" t="s">
        <v>325</v>
      </c>
      <c r="B230" s="6" t="s">
        <v>7</v>
      </c>
      <c r="C230" s="7">
        <v>4116208</v>
      </c>
      <c r="D230" s="7">
        <v>83350</v>
      </c>
      <c r="E230" s="8">
        <v>59686268.723386183</v>
      </c>
      <c r="F230" s="4">
        <v>0.04</v>
      </c>
      <c r="G230" s="8">
        <v>59880822.767705664</v>
      </c>
      <c r="H230" s="4">
        <v>0.03</v>
      </c>
      <c r="I230" s="8">
        <v>70130494</v>
      </c>
      <c r="J230" s="4">
        <v>0.03</v>
      </c>
      <c r="L230" s="9"/>
      <c r="M230" s="9"/>
      <c r="N230" s="9"/>
      <c r="O230" s="9"/>
      <c r="P230" s="9"/>
      <c r="Q230" s="9"/>
      <c r="R230" s="9"/>
    </row>
    <row r="231" spans="1:18">
      <c r="A231" s="3" t="s">
        <v>283</v>
      </c>
      <c r="B231" s="6" t="s">
        <v>11</v>
      </c>
      <c r="C231" s="7">
        <v>4116307</v>
      </c>
      <c r="D231" s="7">
        <v>86760</v>
      </c>
      <c r="E231" s="8">
        <v>39150070.187938772</v>
      </c>
      <c r="F231" s="4">
        <v>0.02</v>
      </c>
      <c r="G231" s="8">
        <v>66010829.272000208</v>
      </c>
      <c r="H231" s="4">
        <v>0.04</v>
      </c>
      <c r="I231" s="8">
        <v>96547576</v>
      </c>
      <c r="J231" s="4">
        <v>0.04</v>
      </c>
      <c r="L231" s="9"/>
      <c r="M231" s="9"/>
      <c r="N231" s="9"/>
      <c r="O231" s="9"/>
      <c r="P231" s="9"/>
      <c r="Q231" s="9"/>
      <c r="R231" s="9"/>
    </row>
    <row r="232" spans="1:18">
      <c r="A232" s="3" t="s">
        <v>346</v>
      </c>
      <c r="B232" s="6" t="s">
        <v>11</v>
      </c>
      <c r="C232" s="7">
        <v>4116406</v>
      </c>
      <c r="D232" s="7">
        <v>86680</v>
      </c>
      <c r="E232" s="8">
        <v>35721613.970423952</v>
      </c>
      <c r="F232" s="4">
        <v>0.02</v>
      </c>
      <c r="G232" s="8">
        <v>38088733.995969214</v>
      </c>
      <c r="H232" s="4">
        <v>0.02</v>
      </c>
      <c r="I232" s="8">
        <v>58083327</v>
      </c>
      <c r="J232" s="4">
        <v>0.03</v>
      </c>
      <c r="L232" s="9"/>
      <c r="M232" s="9"/>
      <c r="N232" s="9"/>
      <c r="O232" s="9"/>
      <c r="P232" s="9"/>
      <c r="Q232" s="9"/>
      <c r="R232" s="9"/>
    </row>
    <row r="233" spans="1:18">
      <c r="A233" s="3" t="s">
        <v>403</v>
      </c>
      <c r="B233" s="11" t="s">
        <v>29</v>
      </c>
      <c r="C233" s="7">
        <v>4116505</v>
      </c>
      <c r="D233" s="7">
        <v>87790</v>
      </c>
      <c r="E233" s="8">
        <v>26087077.013772938</v>
      </c>
      <c r="F233" s="4">
        <v>0.02</v>
      </c>
      <c r="G233" s="8">
        <v>20675881.429860942</v>
      </c>
      <c r="H233" s="4">
        <v>0.01</v>
      </c>
      <c r="I233" s="8">
        <v>26965310</v>
      </c>
      <c r="J233" s="4">
        <v>0.01</v>
      </c>
      <c r="L233" s="9"/>
      <c r="M233" s="9"/>
      <c r="N233" s="9"/>
      <c r="O233" s="9"/>
      <c r="P233" s="9"/>
      <c r="Q233" s="9"/>
      <c r="R233" s="9"/>
    </row>
    <row r="234" spans="1:18">
      <c r="A234" s="3" t="s">
        <v>340</v>
      </c>
      <c r="B234" s="11" t="s">
        <v>63</v>
      </c>
      <c r="C234" s="7">
        <v>4116604</v>
      </c>
      <c r="D234" s="7">
        <v>86230</v>
      </c>
      <c r="E234" s="8">
        <v>55695165.437279835</v>
      </c>
      <c r="F234" s="4">
        <v>0.04</v>
      </c>
      <c r="G234" s="8">
        <v>61894248.651218191</v>
      </c>
      <c r="H234" s="4">
        <v>0.03</v>
      </c>
      <c r="I234" s="8">
        <v>62627276</v>
      </c>
      <c r="J234" s="4">
        <v>0.03</v>
      </c>
      <c r="L234" s="11"/>
      <c r="M234" s="10"/>
      <c r="N234" s="10"/>
      <c r="O234" s="10"/>
      <c r="P234" s="9"/>
      <c r="Q234" s="9"/>
      <c r="R234" s="9"/>
    </row>
    <row r="235" spans="1:18">
      <c r="A235" s="3" t="s">
        <v>84</v>
      </c>
      <c r="B235" s="6" t="s">
        <v>15</v>
      </c>
      <c r="C235" s="7">
        <v>4116703</v>
      </c>
      <c r="D235" s="7">
        <v>85410</v>
      </c>
      <c r="E235" s="8">
        <v>265883018.01804826</v>
      </c>
      <c r="F235" s="4">
        <v>0.17</v>
      </c>
      <c r="G235" s="8">
        <v>284428943.18087298</v>
      </c>
      <c r="H235" s="4">
        <v>0.15</v>
      </c>
      <c r="I235" s="8">
        <v>435853843</v>
      </c>
      <c r="J235" s="4">
        <v>0.2</v>
      </c>
      <c r="L235" s="9"/>
      <c r="M235" s="9"/>
      <c r="N235" s="9"/>
      <c r="O235" s="9"/>
      <c r="P235" s="9"/>
      <c r="Q235" s="9"/>
      <c r="R235" s="9"/>
    </row>
    <row r="236" spans="1:18">
      <c r="A236" s="3" t="s">
        <v>286</v>
      </c>
      <c r="B236" s="11" t="s">
        <v>21</v>
      </c>
      <c r="C236" s="7">
        <v>4116802</v>
      </c>
      <c r="D236" s="7">
        <v>87330</v>
      </c>
      <c r="E236" s="8">
        <v>66072979.005892523</v>
      </c>
      <c r="F236" s="4">
        <v>0.04</v>
      </c>
      <c r="G236" s="8">
        <v>83479644.179422051</v>
      </c>
      <c r="H236" s="4">
        <v>0.05</v>
      </c>
      <c r="I236" s="8">
        <v>93380160</v>
      </c>
      <c r="J236" s="4">
        <v>0.04</v>
      </c>
      <c r="L236" s="9"/>
      <c r="M236" s="9"/>
      <c r="N236" s="9"/>
      <c r="O236" s="9"/>
      <c r="P236" s="9"/>
      <c r="Q236" s="9"/>
      <c r="R236" s="9"/>
    </row>
    <row r="237" spans="1:18">
      <c r="A237" s="3" t="s">
        <v>113</v>
      </c>
      <c r="B237" s="6" t="s">
        <v>11</v>
      </c>
      <c r="C237" s="7">
        <v>4116901</v>
      </c>
      <c r="D237" s="7">
        <v>87600</v>
      </c>
      <c r="E237" s="8">
        <v>298072606.92265487</v>
      </c>
      <c r="F237" s="4">
        <v>0.19</v>
      </c>
      <c r="G237" s="8">
        <v>279112494.65590495</v>
      </c>
      <c r="H237" s="4">
        <v>0.15</v>
      </c>
      <c r="I237" s="8">
        <v>313833733</v>
      </c>
      <c r="J237" s="4">
        <v>0.14000000000000001</v>
      </c>
      <c r="L237" s="9"/>
      <c r="M237" s="9"/>
      <c r="N237" s="9"/>
      <c r="O237" s="9"/>
      <c r="P237" s="9"/>
      <c r="Q237" s="9"/>
      <c r="R237" s="9"/>
    </row>
    <row r="238" spans="1:18">
      <c r="A238" s="3" t="s">
        <v>312</v>
      </c>
      <c r="B238" s="11" t="s">
        <v>31</v>
      </c>
      <c r="C238" s="7">
        <v>4116950</v>
      </c>
      <c r="D238" s="7">
        <v>85635</v>
      </c>
      <c r="E238" s="8">
        <v>55605594.680638164</v>
      </c>
      <c r="F238" s="4">
        <v>0.04</v>
      </c>
      <c r="G238" s="8">
        <v>58051836.166640297</v>
      </c>
      <c r="H238" s="4">
        <v>0.03</v>
      </c>
      <c r="I238" s="8">
        <v>78267484</v>
      </c>
      <c r="J238" s="4">
        <v>0.04</v>
      </c>
      <c r="L238" s="9"/>
      <c r="M238" s="9"/>
      <c r="N238" s="9"/>
      <c r="O238" s="9"/>
      <c r="P238" s="9"/>
      <c r="Q238" s="9"/>
      <c r="R238" s="9"/>
    </row>
    <row r="239" spans="1:18">
      <c r="A239" s="3" t="s">
        <v>268</v>
      </c>
      <c r="B239" s="11" t="s">
        <v>63</v>
      </c>
      <c r="C239" s="7">
        <v>4117008</v>
      </c>
      <c r="D239" s="7">
        <v>86310</v>
      </c>
      <c r="E239" s="8">
        <v>61179576.710527211</v>
      </c>
      <c r="F239" s="4">
        <v>0.04</v>
      </c>
      <c r="G239" s="8">
        <v>73122526.358511984</v>
      </c>
      <c r="H239" s="4">
        <v>0.04</v>
      </c>
      <c r="I239" s="8">
        <v>106385872</v>
      </c>
      <c r="J239" s="4">
        <v>0.05</v>
      </c>
      <c r="L239" s="9"/>
      <c r="M239" s="9"/>
      <c r="N239" s="9"/>
      <c r="O239" s="9"/>
      <c r="P239" s="9"/>
      <c r="Q239" s="9"/>
      <c r="R239" s="9"/>
    </row>
    <row r="240" spans="1:18">
      <c r="A240" s="3" t="s">
        <v>299</v>
      </c>
      <c r="B240" s="11" t="s">
        <v>21</v>
      </c>
      <c r="C240" s="7">
        <v>4117057</v>
      </c>
      <c r="D240" s="7">
        <v>85350</v>
      </c>
      <c r="E240" s="8">
        <v>53841486.156208299</v>
      </c>
      <c r="F240" s="4">
        <v>0.03</v>
      </c>
      <c r="G240" s="8">
        <v>86197301.513742924</v>
      </c>
      <c r="H240" s="4">
        <v>0.05</v>
      </c>
      <c r="I240" s="8">
        <v>87756503</v>
      </c>
      <c r="J240" s="4">
        <v>0.04</v>
      </c>
      <c r="L240" s="9"/>
      <c r="M240" s="9"/>
      <c r="N240" s="9"/>
      <c r="O240" s="9"/>
      <c r="P240" s="9"/>
      <c r="Q240" s="9"/>
      <c r="R240" s="9"/>
    </row>
    <row r="241" spans="1:18">
      <c r="A241" s="3" t="s">
        <v>175</v>
      </c>
      <c r="B241" s="11" t="s">
        <v>29</v>
      </c>
      <c r="C241" s="7">
        <v>4117107</v>
      </c>
      <c r="D241" s="7">
        <v>87970</v>
      </c>
      <c r="E241" s="8">
        <v>146996907.27698767</v>
      </c>
      <c r="F241" s="4">
        <v>0.09</v>
      </c>
      <c r="G241" s="8">
        <v>178847800.92099506</v>
      </c>
      <c r="H241" s="4">
        <v>0.1</v>
      </c>
      <c r="I241" s="8">
        <v>197800876</v>
      </c>
      <c r="J241" s="4">
        <v>0.09</v>
      </c>
      <c r="L241" s="11"/>
      <c r="M241" s="10"/>
      <c r="N241" s="10"/>
      <c r="O241" s="10"/>
      <c r="P241" s="10"/>
      <c r="Q241" s="9"/>
      <c r="R241" s="9"/>
    </row>
    <row r="242" spans="1:18">
      <c r="A242" s="3" t="s">
        <v>324</v>
      </c>
      <c r="B242" s="11" t="s">
        <v>29</v>
      </c>
      <c r="C242" s="7">
        <v>4117206</v>
      </c>
      <c r="D242" s="7">
        <v>87490</v>
      </c>
      <c r="E242" s="8">
        <v>50595376.439856082</v>
      </c>
      <c r="F242" s="4">
        <v>0.03</v>
      </c>
      <c r="G242" s="8">
        <v>59745218.105162479</v>
      </c>
      <c r="H242" s="4">
        <v>0.03</v>
      </c>
      <c r="I242" s="8">
        <v>70581691</v>
      </c>
      <c r="J242" s="4">
        <v>0.03</v>
      </c>
      <c r="L242" s="9"/>
      <c r="M242" s="9"/>
      <c r="N242" s="9"/>
      <c r="O242" s="9"/>
      <c r="P242" s="9"/>
      <c r="Q242" s="9"/>
      <c r="R242" s="9"/>
    </row>
    <row r="243" spans="1:18">
      <c r="A243" s="3" t="s">
        <v>156</v>
      </c>
      <c r="B243" s="11" t="s">
        <v>31</v>
      </c>
      <c r="C243" s="7">
        <v>4117255</v>
      </c>
      <c r="D243" s="7">
        <v>85685</v>
      </c>
      <c r="E243" s="8">
        <v>161543367.33875233</v>
      </c>
      <c r="F243" s="4">
        <v>0.1</v>
      </c>
      <c r="G243" s="8">
        <v>168311297.76124716</v>
      </c>
      <c r="H243" s="4">
        <v>0.09</v>
      </c>
      <c r="I243" s="8">
        <v>231197972</v>
      </c>
      <c r="J243" s="4">
        <v>0.1</v>
      </c>
      <c r="L243" s="9"/>
      <c r="M243" s="9"/>
      <c r="N243" s="9"/>
      <c r="O243" s="9"/>
      <c r="P243" s="9"/>
      <c r="Q243" s="9"/>
      <c r="R243" s="9"/>
    </row>
    <row r="244" spans="1:18">
      <c r="A244" s="3" t="s">
        <v>401</v>
      </c>
      <c r="B244" s="11" t="s">
        <v>63</v>
      </c>
      <c r="C244" s="7">
        <v>4117214</v>
      </c>
      <c r="D244" s="7">
        <v>86250</v>
      </c>
      <c r="E244" s="8">
        <v>21746631.444726553</v>
      </c>
      <c r="F244" s="4">
        <v>0.01</v>
      </c>
      <c r="G244" s="8">
        <v>18744788.55868271</v>
      </c>
      <c r="H244" s="4">
        <v>0.01</v>
      </c>
      <c r="I244" s="8">
        <v>27811598</v>
      </c>
      <c r="J244" s="4">
        <v>0.01</v>
      </c>
      <c r="L244" s="9"/>
      <c r="M244" s="9"/>
      <c r="N244" s="9"/>
      <c r="O244" s="9"/>
      <c r="P244" s="9"/>
      <c r="Q244" s="9"/>
      <c r="R244" s="9"/>
    </row>
    <row r="245" spans="1:18">
      <c r="A245" s="3" t="s">
        <v>99</v>
      </c>
      <c r="B245" s="6" t="s">
        <v>15</v>
      </c>
      <c r="C245" s="7">
        <v>4117222</v>
      </c>
      <c r="D245" s="7">
        <v>85930</v>
      </c>
      <c r="E245" s="8">
        <v>212454101.46446276</v>
      </c>
      <c r="F245" s="4">
        <v>0.13</v>
      </c>
      <c r="G245" s="8">
        <v>261952767.55046117</v>
      </c>
      <c r="H245" s="4">
        <v>0.14000000000000001</v>
      </c>
      <c r="I245" s="8">
        <v>370701441</v>
      </c>
      <c r="J245" s="4">
        <v>0.17</v>
      </c>
      <c r="L245" s="9"/>
      <c r="M245" s="9"/>
      <c r="N245" s="9"/>
      <c r="O245" s="9"/>
      <c r="P245" s="9"/>
      <c r="Q245" s="9"/>
      <c r="R245" s="9"/>
    </row>
    <row r="246" spans="1:18">
      <c r="A246" s="3" t="s">
        <v>307</v>
      </c>
      <c r="B246" s="11" t="s">
        <v>21</v>
      </c>
      <c r="C246" s="7">
        <v>4117271</v>
      </c>
      <c r="D246" s="7">
        <v>85250</v>
      </c>
      <c r="E246" s="8">
        <v>27250008.820027795</v>
      </c>
      <c r="F246" s="4">
        <v>0.02</v>
      </c>
      <c r="G246" s="8">
        <v>39726927.107551828</v>
      </c>
      <c r="H246" s="4">
        <v>0.02</v>
      </c>
      <c r="I246" s="8">
        <v>79995778</v>
      </c>
      <c r="J246" s="4">
        <v>0.04</v>
      </c>
      <c r="L246" s="9"/>
      <c r="M246" s="9"/>
      <c r="N246" s="9"/>
      <c r="O246" s="9"/>
      <c r="P246" s="9"/>
      <c r="Q246" s="9"/>
      <c r="R246" s="9"/>
    </row>
    <row r="247" spans="1:18">
      <c r="A247" s="3" t="s">
        <v>357</v>
      </c>
      <c r="B247" s="6" t="s">
        <v>11</v>
      </c>
      <c r="C247" s="7">
        <v>4117297</v>
      </c>
      <c r="D247" s="7">
        <v>86895</v>
      </c>
      <c r="E247" s="8">
        <v>40695936.626138315</v>
      </c>
      <c r="F247" s="4">
        <v>0.03</v>
      </c>
      <c r="G247" s="8">
        <v>56286967.026224323</v>
      </c>
      <c r="H247" s="4">
        <v>0.03</v>
      </c>
      <c r="I247" s="8">
        <v>52938150</v>
      </c>
      <c r="J247" s="4">
        <v>0.02</v>
      </c>
      <c r="L247" s="9"/>
      <c r="M247" s="9"/>
      <c r="N247" s="9"/>
      <c r="O247" s="9"/>
      <c r="P247" s="9"/>
      <c r="Q247" s="9"/>
      <c r="R247" s="9"/>
    </row>
    <row r="248" spans="1:18">
      <c r="A248" s="3" t="s">
        <v>172</v>
      </c>
      <c r="B248" s="11" t="s">
        <v>21</v>
      </c>
      <c r="C248" s="7">
        <v>4117305</v>
      </c>
      <c r="D248" s="7">
        <v>84350</v>
      </c>
      <c r="E248" s="8">
        <v>174522713.95861083</v>
      </c>
      <c r="F248" s="4">
        <v>0.11</v>
      </c>
      <c r="G248" s="8">
        <v>225445659.27517396</v>
      </c>
      <c r="H248" s="4">
        <v>0.12</v>
      </c>
      <c r="I248" s="8">
        <v>206838299</v>
      </c>
      <c r="J248" s="4">
        <v>0.09</v>
      </c>
      <c r="L248" s="9"/>
      <c r="M248" s="9"/>
      <c r="N248" s="9"/>
      <c r="O248" s="9"/>
      <c r="P248" s="9"/>
      <c r="Q248" s="9"/>
      <c r="R248" s="9"/>
    </row>
    <row r="249" spans="1:18">
      <c r="A249" s="3" t="s">
        <v>294</v>
      </c>
      <c r="B249" s="6" t="s">
        <v>11</v>
      </c>
      <c r="C249" s="7">
        <v>4117404</v>
      </c>
      <c r="D249" s="7">
        <v>87170</v>
      </c>
      <c r="E249" s="8">
        <v>61627279.736465961</v>
      </c>
      <c r="F249" s="4">
        <v>0.04</v>
      </c>
      <c r="G249" s="8">
        <v>65209232.292549148</v>
      </c>
      <c r="H249" s="4">
        <v>0.04</v>
      </c>
      <c r="I249" s="8">
        <v>89811330</v>
      </c>
      <c r="J249" s="4">
        <v>0.04</v>
      </c>
      <c r="L249" s="9"/>
      <c r="M249" s="9"/>
      <c r="N249" s="9"/>
      <c r="O249" s="9"/>
      <c r="P249" s="9"/>
      <c r="Q249" s="9"/>
      <c r="R249" s="9"/>
    </row>
    <row r="250" spans="1:18">
      <c r="A250" s="3" t="s">
        <v>201</v>
      </c>
      <c r="B250" s="6" t="s">
        <v>15</v>
      </c>
      <c r="C250" s="7">
        <v>4117453</v>
      </c>
      <c r="D250" s="7">
        <v>85933</v>
      </c>
      <c r="E250" s="8">
        <v>95345971.708434924</v>
      </c>
      <c r="F250" s="4">
        <v>0.06</v>
      </c>
      <c r="G250" s="8">
        <v>122157516.14465685</v>
      </c>
      <c r="H250" s="4">
        <v>7.0000000000000007E-2</v>
      </c>
      <c r="I250" s="8">
        <v>171591095</v>
      </c>
      <c r="J250" s="4">
        <v>0.08</v>
      </c>
      <c r="L250" s="9"/>
      <c r="M250" s="9"/>
      <c r="N250" s="9"/>
      <c r="O250" s="9"/>
      <c r="P250" s="9"/>
      <c r="Q250" s="9"/>
      <c r="R250" s="9"/>
    </row>
    <row r="251" spans="1:18">
      <c r="A251" s="3" t="s">
        <v>149</v>
      </c>
      <c r="B251" s="6" t="s">
        <v>11</v>
      </c>
      <c r="C251" s="7">
        <v>4117503</v>
      </c>
      <c r="D251" s="7">
        <v>87140</v>
      </c>
      <c r="E251" s="8">
        <v>134456798.94156098</v>
      </c>
      <c r="F251" s="4">
        <v>0.08</v>
      </c>
      <c r="G251" s="8">
        <v>155962674.64745125</v>
      </c>
      <c r="H251" s="4">
        <v>0.08</v>
      </c>
      <c r="I251" s="8">
        <v>247780731</v>
      </c>
      <c r="J251" s="4">
        <v>0.11</v>
      </c>
      <c r="L251" s="9"/>
      <c r="M251" s="9"/>
      <c r="N251" s="9"/>
      <c r="O251" s="9"/>
      <c r="P251" s="9"/>
      <c r="Q251" s="9"/>
      <c r="R251" s="9"/>
    </row>
    <row r="252" spans="1:18">
      <c r="A252" s="3" t="s">
        <v>69</v>
      </c>
      <c r="B252" s="11" t="s">
        <v>21</v>
      </c>
      <c r="C252" s="7">
        <v>4117602</v>
      </c>
      <c r="D252" s="7">
        <v>84670</v>
      </c>
      <c r="E252" s="8">
        <v>421174718.69032407</v>
      </c>
      <c r="F252" s="4">
        <v>0.27</v>
      </c>
      <c r="G252" s="8">
        <v>416543952.57155043</v>
      </c>
      <c r="H252" s="4">
        <v>0.23</v>
      </c>
      <c r="I252" s="8">
        <v>553701354</v>
      </c>
      <c r="J252" s="4">
        <v>0.25</v>
      </c>
      <c r="L252" s="11"/>
      <c r="M252" s="9"/>
      <c r="N252" s="9"/>
      <c r="O252" s="9"/>
      <c r="P252" s="9"/>
      <c r="Q252" s="9"/>
      <c r="R252" s="9"/>
    </row>
    <row r="253" spans="1:18">
      <c r="A253" s="3" t="s">
        <v>56</v>
      </c>
      <c r="B253" s="6" t="s">
        <v>7</v>
      </c>
      <c r="C253" s="7">
        <v>4117701</v>
      </c>
      <c r="D253" s="7">
        <v>84130</v>
      </c>
      <c r="E253" s="8">
        <v>431902100.67778116</v>
      </c>
      <c r="F253" s="4">
        <v>0.27</v>
      </c>
      <c r="G253" s="8">
        <v>529353802.5762136</v>
      </c>
      <c r="H253" s="4">
        <v>0.28999999999999998</v>
      </c>
      <c r="I253" s="8">
        <v>684085059</v>
      </c>
      <c r="J253" s="4">
        <v>0.31</v>
      </c>
      <c r="L253" s="11"/>
      <c r="M253" s="9"/>
      <c r="N253" s="9"/>
      <c r="O253" s="9"/>
      <c r="P253" s="9"/>
      <c r="Q253" s="9"/>
      <c r="R253" s="9"/>
    </row>
    <row r="254" spans="1:18">
      <c r="A254" s="3" t="s">
        <v>280</v>
      </c>
      <c r="B254" s="11" t="s">
        <v>21</v>
      </c>
      <c r="C254" s="7">
        <v>4117800</v>
      </c>
      <c r="D254" s="7">
        <v>85270</v>
      </c>
      <c r="E254" s="8">
        <v>49015300.664567113</v>
      </c>
      <c r="F254" s="4">
        <v>0.03</v>
      </c>
      <c r="G254" s="8">
        <v>62762810.383492902</v>
      </c>
      <c r="H254" s="4">
        <v>0.03</v>
      </c>
      <c r="I254" s="8">
        <v>98953835</v>
      </c>
      <c r="J254" s="4">
        <v>0.04</v>
      </c>
      <c r="L254" s="9"/>
      <c r="M254" s="9"/>
      <c r="N254" s="9"/>
      <c r="O254" s="9"/>
      <c r="P254" s="9"/>
      <c r="Q254" s="9"/>
      <c r="R254" s="9"/>
    </row>
    <row r="255" spans="1:18">
      <c r="A255" s="3" t="s">
        <v>40</v>
      </c>
      <c r="B255" s="6" t="s">
        <v>15</v>
      </c>
      <c r="C255" s="7">
        <v>4117909</v>
      </c>
      <c r="D255" s="7">
        <v>85950</v>
      </c>
      <c r="E255" s="8">
        <v>714046230.52219701</v>
      </c>
      <c r="F255" s="4">
        <v>0.45</v>
      </c>
      <c r="G255" s="8">
        <v>803555823.92996037</v>
      </c>
      <c r="H255" s="4">
        <v>0.44</v>
      </c>
      <c r="I255" s="8">
        <v>1162598049</v>
      </c>
      <c r="J255" s="4">
        <v>0.52</v>
      </c>
      <c r="L255" s="6"/>
      <c r="M255" s="10"/>
      <c r="N255" s="10"/>
      <c r="O255" s="10"/>
      <c r="P255" s="10"/>
      <c r="Q255" s="10"/>
      <c r="R255" s="10"/>
    </row>
    <row r="256" spans="1:18">
      <c r="A256" s="3" t="s">
        <v>174</v>
      </c>
      <c r="B256" s="11" t="s">
        <v>29</v>
      </c>
      <c r="C256" s="7">
        <v>4118006</v>
      </c>
      <c r="D256" s="7">
        <v>87780</v>
      </c>
      <c r="E256" s="8">
        <v>116533948.3604126</v>
      </c>
      <c r="F256" s="4">
        <v>7.0000000000000007E-2</v>
      </c>
      <c r="G256" s="8">
        <v>125208180.90796319</v>
      </c>
      <c r="H256" s="4">
        <v>7.0000000000000007E-2</v>
      </c>
      <c r="I256" s="8">
        <v>200224019</v>
      </c>
      <c r="J256" s="4">
        <v>0.09</v>
      </c>
      <c r="L256" s="11"/>
      <c r="M256" s="10"/>
      <c r="N256" s="10"/>
      <c r="O256" s="10"/>
      <c r="P256" s="10"/>
      <c r="Q256" s="9"/>
      <c r="R256" s="9"/>
    </row>
    <row r="257" spans="1:18">
      <c r="A257" s="3" t="s">
        <v>114</v>
      </c>
      <c r="B257" s="6" t="s">
        <v>11</v>
      </c>
      <c r="C257" s="7">
        <v>4118105</v>
      </c>
      <c r="D257" s="7">
        <v>87660</v>
      </c>
      <c r="E257" s="8">
        <v>149997521.34293059</v>
      </c>
      <c r="F257" s="4">
        <v>0.09</v>
      </c>
      <c r="G257" s="8">
        <v>203762805.68133172</v>
      </c>
      <c r="H257" s="4">
        <v>0.11</v>
      </c>
      <c r="I257" s="8">
        <v>313744659</v>
      </c>
      <c r="J257" s="4">
        <v>0.14000000000000001</v>
      </c>
      <c r="L257" s="9"/>
      <c r="M257" s="9"/>
      <c r="N257" s="9"/>
      <c r="O257" s="9"/>
      <c r="P257" s="9"/>
      <c r="Q257" s="9"/>
      <c r="R257" s="9"/>
    </row>
    <row r="258" spans="1:18">
      <c r="A258" s="3" t="s">
        <v>17</v>
      </c>
      <c r="B258" s="6" t="s">
        <v>7</v>
      </c>
      <c r="C258" s="7">
        <v>4118204</v>
      </c>
      <c r="D258" s="7">
        <v>83200</v>
      </c>
      <c r="E258" s="8">
        <v>1913523988.7057517</v>
      </c>
      <c r="F258" s="4">
        <v>1.21</v>
      </c>
      <c r="G258" s="8">
        <v>1984548773.2228365</v>
      </c>
      <c r="H258" s="4">
        <v>1.08</v>
      </c>
      <c r="I258" s="8">
        <v>3335121459</v>
      </c>
      <c r="J258" s="4">
        <v>1.5</v>
      </c>
      <c r="L258" s="9"/>
      <c r="M258" s="9"/>
      <c r="N258" s="9"/>
      <c r="O258" s="9"/>
      <c r="P258" s="9"/>
      <c r="Q258" s="9"/>
      <c r="R258" s="9"/>
    </row>
    <row r="259" spans="1:18">
      <c r="A259" s="3" t="s">
        <v>393</v>
      </c>
      <c r="B259" s="6" t="s">
        <v>11</v>
      </c>
      <c r="C259" s="7">
        <v>4118303</v>
      </c>
      <c r="D259" s="7">
        <v>87680</v>
      </c>
      <c r="E259" s="8">
        <v>29395704.932280622</v>
      </c>
      <c r="F259" s="4">
        <v>0.02</v>
      </c>
      <c r="G259" s="8">
        <v>28206971.603553861</v>
      </c>
      <c r="H259" s="4">
        <v>0.02</v>
      </c>
      <c r="I259" s="8">
        <v>32753856</v>
      </c>
      <c r="J259" s="4">
        <v>0.01</v>
      </c>
      <c r="L259" s="9"/>
      <c r="M259" s="9"/>
      <c r="N259" s="9"/>
      <c r="O259" s="9"/>
      <c r="P259" s="9"/>
      <c r="Q259" s="9"/>
      <c r="R259" s="9"/>
    </row>
    <row r="260" spans="1:18">
      <c r="A260" s="3" t="s">
        <v>42</v>
      </c>
      <c r="B260" s="11" t="s">
        <v>29</v>
      </c>
      <c r="C260" s="7">
        <v>4118402</v>
      </c>
      <c r="D260" s="7">
        <v>87700</v>
      </c>
      <c r="E260" s="8">
        <v>679952707.12152338</v>
      </c>
      <c r="F260" s="4">
        <v>0.43</v>
      </c>
      <c r="G260" s="8">
        <v>796378328.29404461</v>
      </c>
      <c r="H260" s="4">
        <v>0.43</v>
      </c>
      <c r="I260" s="8">
        <v>1016382118</v>
      </c>
      <c r="J260" s="4">
        <v>0.46</v>
      </c>
      <c r="L260" s="12"/>
      <c r="M260" s="13"/>
      <c r="N260" s="9"/>
      <c r="O260" s="9"/>
      <c r="P260" s="9"/>
      <c r="Q260" s="9"/>
      <c r="R260" s="9"/>
    </row>
    <row r="261" spans="1:18">
      <c r="A261" s="3" t="s">
        <v>236</v>
      </c>
      <c r="B261" s="6" t="s">
        <v>15</v>
      </c>
      <c r="C261" s="7">
        <v>4118451</v>
      </c>
      <c r="D261" s="7">
        <v>85948</v>
      </c>
      <c r="E261" s="8">
        <v>73004830.367010444</v>
      </c>
      <c r="F261" s="4">
        <v>0.05</v>
      </c>
      <c r="G261" s="8">
        <v>110020943.92916811</v>
      </c>
      <c r="H261" s="4">
        <v>0.06</v>
      </c>
      <c r="I261" s="8">
        <v>130222016</v>
      </c>
      <c r="J261" s="4">
        <v>0.06</v>
      </c>
      <c r="L261" s="9"/>
      <c r="M261" s="9"/>
      <c r="N261" s="9"/>
      <c r="O261" s="9"/>
      <c r="P261" s="9"/>
      <c r="Q261" s="9"/>
      <c r="R261" s="9"/>
    </row>
    <row r="262" spans="1:18">
      <c r="A262" s="3" t="s">
        <v>30</v>
      </c>
      <c r="B262" s="11" t="s">
        <v>31</v>
      </c>
      <c r="C262" s="7">
        <v>4118501</v>
      </c>
      <c r="D262" s="7">
        <v>85500</v>
      </c>
      <c r="E262" s="8">
        <v>1067062296.4261792</v>
      </c>
      <c r="F262" s="4">
        <v>0.67</v>
      </c>
      <c r="G262" s="8">
        <v>1374299888.3152072</v>
      </c>
      <c r="H262" s="4">
        <v>0.74</v>
      </c>
      <c r="I262" s="8">
        <v>1569313000</v>
      </c>
      <c r="J262" s="4">
        <v>0.71</v>
      </c>
      <c r="L262" s="9"/>
      <c r="M262" s="9"/>
      <c r="N262" s="9"/>
      <c r="O262" s="9"/>
      <c r="P262" s="9"/>
      <c r="Q262" s="9"/>
      <c r="R262" s="9"/>
    </row>
    <row r="263" spans="1:18">
      <c r="A263" s="3" t="s">
        <v>241</v>
      </c>
      <c r="B263" s="11" t="s">
        <v>21</v>
      </c>
      <c r="C263" s="7">
        <v>4118600</v>
      </c>
      <c r="D263" s="7">
        <v>84630</v>
      </c>
      <c r="E263" s="8">
        <v>58928000.138504922</v>
      </c>
      <c r="F263" s="4">
        <v>0.04</v>
      </c>
      <c r="G263" s="8">
        <v>72810578.214270487</v>
      </c>
      <c r="H263" s="4">
        <v>0.04</v>
      </c>
      <c r="I263" s="8">
        <v>124700690</v>
      </c>
      <c r="J263" s="4">
        <v>0.06</v>
      </c>
      <c r="L263" s="9"/>
      <c r="M263" s="9"/>
      <c r="N263" s="9"/>
      <c r="O263" s="9"/>
      <c r="P263" s="9"/>
      <c r="Q263" s="9"/>
      <c r="R263" s="9"/>
    </row>
    <row r="264" spans="1:18">
      <c r="A264" s="3" t="s">
        <v>250</v>
      </c>
      <c r="B264" s="11" t="s">
        <v>21</v>
      </c>
      <c r="C264" s="7">
        <v>4118709</v>
      </c>
      <c r="D264" s="7">
        <v>84635</v>
      </c>
      <c r="E264" s="8">
        <v>60154336.543824367</v>
      </c>
      <c r="F264" s="4">
        <v>0.04</v>
      </c>
      <c r="G264" s="8">
        <v>82616059.276593611</v>
      </c>
      <c r="H264" s="4">
        <v>0.04</v>
      </c>
      <c r="I264" s="8">
        <v>119376950</v>
      </c>
      <c r="J264" s="4">
        <v>0.05</v>
      </c>
      <c r="L264" s="9"/>
      <c r="M264" s="9"/>
      <c r="N264" s="9"/>
      <c r="O264" s="9"/>
      <c r="P264" s="9"/>
      <c r="Q264" s="9"/>
      <c r="R264" s="9"/>
    </row>
    <row r="265" spans="1:18">
      <c r="A265" s="3" t="s">
        <v>182</v>
      </c>
      <c r="B265" s="11" t="s">
        <v>29</v>
      </c>
      <c r="C265" s="7">
        <v>4118808</v>
      </c>
      <c r="D265" s="7">
        <v>87250</v>
      </c>
      <c r="E265" s="8">
        <v>129344007.12963575</v>
      </c>
      <c r="F265" s="4">
        <v>0.08</v>
      </c>
      <c r="G265" s="8">
        <v>140621470.3443324</v>
      </c>
      <c r="H265" s="4">
        <v>0.08</v>
      </c>
      <c r="I265" s="8">
        <v>189514469</v>
      </c>
      <c r="J265" s="4">
        <v>0.09</v>
      </c>
      <c r="L265" s="11"/>
      <c r="M265" s="10"/>
      <c r="N265" s="10"/>
      <c r="O265" s="10"/>
      <c r="P265" s="10"/>
      <c r="Q265" s="9"/>
      <c r="R265" s="9"/>
    </row>
    <row r="266" spans="1:18">
      <c r="A266" s="3" t="s">
        <v>233</v>
      </c>
      <c r="B266" s="11" t="s">
        <v>29</v>
      </c>
      <c r="C266" s="7">
        <v>4118857</v>
      </c>
      <c r="D266" s="7">
        <v>87538</v>
      </c>
      <c r="E266" s="8">
        <v>90911798.390628204</v>
      </c>
      <c r="F266" s="4">
        <v>0.06</v>
      </c>
      <c r="G266" s="8">
        <v>145873930.72317067</v>
      </c>
      <c r="H266" s="4">
        <v>0.08</v>
      </c>
      <c r="I266" s="8">
        <v>135568930</v>
      </c>
      <c r="J266" s="4">
        <v>0.06</v>
      </c>
      <c r="L266" s="9"/>
      <c r="M266" s="9"/>
      <c r="N266" s="9"/>
      <c r="O266" s="9"/>
      <c r="P266" s="9"/>
      <c r="Q266" s="9"/>
      <c r="R266" s="9"/>
    </row>
    <row r="267" spans="1:18">
      <c r="A267" s="3" t="s">
        <v>107</v>
      </c>
      <c r="B267" s="11" t="s">
        <v>29</v>
      </c>
      <c r="C267" s="7">
        <v>4118907</v>
      </c>
      <c r="D267" s="7">
        <v>87540</v>
      </c>
      <c r="E267" s="8">
        <v>61649505.266524225</v>
      </c>
      <c r="F267" s="4">
        <v>0.04</v>
      </c>
      <c r="G267" s="8">
        <v>183200195.46602201</v>
      </c>
      <c r="H267" s="4">
        <v>0.1</v>
      </c>
      <c r="I267" s="8">
        <v>324388070</v>
      </c>
      <c r="J267" s="4">
        <v>0.15</v>
      </c>
      <c r="L267" s="12"/>
      <c r="M267" s="13"/>
      <c r="N267" s="9"/>
      <c r="O267" s="9"/>
      <c r="P267" s="9"/>
      <c r="Q267" s="9"/>
      <c r="R267" s="9"/>
    </row>
    <row r="268" spans="1:18">
      <c r="A268" s="3" t="s">
        <v>327</v>
      </c>
      <c r="B268" s="11" t="s">
        <v>31</v>
      </c>
      <c r="C268" s="7">
        <v>4119004</v>
      </c>
      <c r="D268" s="7">
        <v>85740</v>
      </c>
      <c r="E268" s="8">
        <v>47619866.251099944</v>
      </c>
      <c r="F268" s="4">
        <v>0.03</v>
      </c>
      <c r="G268" s="8">
        <v>55367640.447225817</v>
      </c>
      <c r="H268" s="4">
        <v>0.03</v>
      </c>
      <c r="I268" s="8">
        <v>69356421</v>
      </c>
      <c r="J268" s="4">
        <v>0.03</v>
      </c>
      <c r="L268" s="9"/>
      <c r="M268" s="9"/>
      <c r="N268" s="9"/>
      <c r="O268" s="9"/>
      <c r="P268" s="9"/>
      <c r="Q268" s="9"/>
      <c r="R268" s="9"/>
    </row>
    <row r="269" spans="1:18">
      <c r="A269" s="3" t="s">
        <v>80</v>
      </c>
      <c r="B269" s="6" t="s">
        <v>7</v>
      </c>
      <c r="C269" s="7">
        <v>4119103</v>
      </c>
      <c r="D269" s="7">
        <v>83860</v>
      </c>
      <c r="E269" s="8">
        <v>467783832.82750815</v>
      </c>
      <c r="F269" s="4">
        <v>0.3</v>
      </c>
      <c r="G269" s="8">
        <v>330020719.1498751</v>
      </c>
      <c r="H269" s="4">
        <v>0.18</v>
      </c>
      <c r="I269" s="8">
        <v>474879804</v>
      </c>
      <c r="J269" s="4">
        <v>0.21</v>
      </c>
      <c r="L269" s="9"/>
      <c r="M269" s="9"/>
      <c r="N269" s="9"/>
      <c r="O269" s="9"/>
      <c r="P269" s="9"/>
      <c r="Q269" s="9"/>
      <c r="R269" s="9"/>
    </row>
    <row r="270" spans="1:18">
      <c r="A270" s="3" t="s">
        <v>19</v>
      </c>
      <c r="B270" s="6" t="s">
        <v>7</v>
      </c>
      <c r="C270" s="7">
        <v>4119152</v>
      </c>
      <c r="D270" s="7">
        <v>83320</v>
      </c>
      <c r="E270" s="8">
        <v>2415328645.0324783</v>
      </c>
      <c r="F270" s="4">
        <v>1.53</v>
      </c>
      <c r="G270" s="8">
        <v>2626436978.7587743</v>
      </c>
      <c r="H270" s="4">
        <v>1.42</v>
      </c>
      <c r="I270" s="8">
        <v>3202820389</v>
      </c>
      <c r="J270" s="4">
        <v>1.44</v>
      </c>
      <c r="L270" s="9"/>
      <c r="M270" s="9"/>
      <c r="N270" s="9"/>
      <c r="O270" s="9"/>
      <c r="P270" s="9"/>
      <c r="Q270" s="9"/>
      <c r="R270" s="9"/>
    </row>
    <row r="271" spans="1:18">
      <c r="A271" s="3" t="s">
        <v>411</v>
      </c>
      <c r="B271" s="11" t="s">
        <v>31</v>
      </c>
      <c r="C271" s="7">
        <v>4119251</v>
      </c>
      <c r="D271" s="7">
        <v>85727</v>
      </c>
      <c r="E271" s="8">
        <v>12088466.077869767</v>
      </c>
      <c r="F271" s="4">
        <v>0.01</v>
      </c>
      <c r="G271" s="8">
        <v>13302043.643837851</v>
      </c>
      <c r="H271" s="4">
        <v>0.01</v>
      </c>
      <c r="I271" s="8">
        <v>16152992</v>
      </c>
      <c r="J271" s="4">
        <v>0.01</v>
      </c>
      <c r="L271" s="9"/>
      <c r="M271" s="9"/>
      <c r="N271" s="9"/>
      <c r="O271" s="9"/>
      <c r="P271" s="9"/>
      <c r="Q271" s="9"/>
      <c r="R271" s="9"/>
    </row>
    <row r="272" spans="1:18">
      <c r="A272" s="3" t="s">
        <v>335</v>
      </c>
      <c r="B272" s="11" t="s">
        <v>63</v>
      </c>
      <c r="C272" s="7">
        <v>4119202</v>
      </c>
      <c r="D272" s="7">
        <v>86570</v>
      </c>
      <c r="E272" s="8">
        <v>29015211.73056278</v>
      </c>
      <c r="F272" s="4">
        <v>0.02</v>
      </c>
      <c r="G272" s="8">
        <v>40925061.72262679</v>
      </c>
      <c r="H272" s="4">
        <v>0.02</v>
      </c>
      <c r="I272" s="8">
        <v>65539334</v>
      </c>
      <c r="J272" s="4">
        <v>0.03</v>
      </c>
      <c r="L272" s="6"/>
      <c r="M272" s="10"/>
      <c r="N272" s="10"/>
      <c r="O272" s="10"/>
      <c r="P272" s="9"/>
      <c r="Q272" s="9"/>
      <c r="R272" s="9"/>
    </row>
    <row r="273" spans="1:18">
      <c r="A273" s="3" t="s">
        <v>68</v>
      </c>
      <c r="B273" s="11" t="s">
        <v>21</v>
      </c>
      <c r="C273" s="7">
        <v>4119301</v>
      </c>
      <c r="D273" s="7">
        <v>85170</v>
      </c>
      <c r="E273" s="8">
        <v>463388600.94997495</v>
      </c>
      <c r="F273" s="4">
        <v>0.28999999999999998</v>
      </c>
      <c r="G273" s="8">
        <v>466087224.34744197</v>
      </c>
      <c r="H273" s="4">
        <v>0.25</v>
      </c>
      <c r="I273" s="8">
        <v>556691141</v>
      </c>
      <c r="J273" s="4">
        <v>0.25</v>
      </c>
      <c r="L273" s="11"/>
      <c r="M273" s="9"/>
      <c r="N273" s="9"/>
      <c r="O273" s="9"/>
      <c r="P273" s="9"/>
      <c r="Q273" s="9"/>
      <c r="R273" s="9"/>
    </row>
    <row r="274" spans="1:18">
      <c r="A274" s="3" t="s">
        <v>77</v>
      </c>
      <c r="B274" s="11" t="s">
        <v>23</v>
      </c>
      <c r="C274" s="7">
        <v>4119400</v>
      </c>
      <c r="D274" s="7">
        <v>84240</v>
      </c>
      <c r="E274" s="8">
        <v>455767766.53245473</v>
      </c>
      <c r="F274" s="4">
        <v>0.28999999999999998</v>
      </c>
      <c r="G274" s="8">
        <v>456612274.75628442</v>
      </c>
      <c r="H274" s="4">
        <v>0.25</v>
      </c>
      <c r="I274" s="8">
        <v>516751847</v>
      </c>
      <c r="J274" s="4">
        <v>0.23</v>
      </c>
      <c r="L274" s="9"/>
      <c r="M274" s="9"/>
      <c r="N274" s="9"/>
      <c r="O274" s="9"/>
      <c r="P274" s="9"/>
      <c r="Q274" s="9"/>
      <c r="R274" s="9"/>
    </row>
    <row r="275" spans="1:18">
      <c r="A275" s="3" t="s">
        <v>138</v>
      </c>
      <c r="B275" s="6" t="s">
        <v>7</v>
      </c>
      <c r="C275" s="7">
        <v>4119509</v>
      </c>
      <c r="D275" s="7">
        <v>83300</v>
      </c>
      <c r="E275" s="8">
        <v>307335027.47735435</v>
      </c>
      <c r="F275" s="4">
        <v>0.19</v>
      </c>
      <c r="G275" s="8">
        <v>269343732.98528427</v>
      </c>
      <c r="H275" s="4">
        <v>0.15</v>
      </c>
      <c r="I275" s="8">
        <v>260267773</v>
      </c>
      <c r="J275" s="4">
        <v>0.12</v>
      </c>
      <c r="L275" s="9"/>
      <c r="M275" s="9"/>
      <c r="N275" s="9"/>
      <c r="O275" s="9"/>
      <c r="P275" s="9"/>
      <c r="Q275" s="9"/>
      <c r="R275" s="9"/>
    </row>
    <row r="276" spans="1:18">
      <c r="A276" s="3" t="s">
        <v>91</v>
      </c>
      <c r="B276" s="11" t="s">
        <v>21</v>
      </c>
      <c r="C276" s="7">
        <v>4119608</v>
      </c>
      <c r="D276" s="7">
        <v>85200</v>
      </c>
      <c r="E276" s="8">
        <v>234247020.9745537</v>
      </c>
      <c r="F276" s="4">
        <v>0.15</v>
      </c>
      <c r="G276" s="8">
        <v>265184656.52880123</v>
      </c>
      <c r="H276" s="4">
        <v>0.14000000000000001</v>
      </c>
      <c r="I276" s="8">
        <v>409819036</v>
      </c>
      <c r="J276" s="4">
        <v>0.18</v>
      </c>
      <c r="L276" s="11"/>
      <c r="M276" s="9"/>
      <c r="N276" s="9"/>
      <c r="O276" s="9"/>
      <c r="P276" s="9"/>
      <c r="Q276" s="9"/>
      <c r="R276" s="9"/>
    </row>
    <row r="277" spans="1:18">
      <c r="A277" s="3" t="s">
        <v>311</v>
      </c>
      <c r="B277" s="6" t="s">
        <v>11</v>
      </c>
      <c r="C277" s="7">
        <v>4119657</v>
      </c>
      <c r="D277" s="7">
        <v>86613</v>
      </c>
      <c r="E277" s="8">
        <v>43749335.279044129</v>
      </c>
      <c r="F277" s="4">
        <v>0.03</v>
      </c>
      <c r="G277" s="8">
        <v>63675600.054207981</v>
      </c>
      <c r="H277" s="4">
        <v>0.03</v>
      </c>
      <c r="I277" s="8">
        <v>78667182</v>
      </c>
      <c r="J277" s="4">
        <v>0.04</v>
      </c>
      <c r="L277" s="9"/>
      <c r="M277" s="9"/>
      <c r="N277" s="9"/>
      <c r="O277" s="9"/>
      <c r="P277" s="9"/>
      <c r="Q277" s="9"/>
      <c r="R277" s="9"/>
    </row>
    <row r="278" spans="1:18">
      <c r="A278" s="3" t="s">
        <v>288</v>
      </c>
      <c r="B278" s="11" t="s">
        <v>29</v>
      </c>
      <c r="C278" s="7">
        <v>4119707</v>
      </c>
      <c r="D278" s="7">
        <v>87860</v>
      </c>
      <c r="E278" s="8">
        <v>36837945.029570088</v>
      </c>
      <c r="F278" s="4">
        <v>0.02</v>
      </c>
      <c r="G278" s="8">
        <v>59509519.258976243</v>
      </c>
      <c r="H278" s="4">
        <v>0.03</v>
      </c>
      <c r="I278" s="8">
        <v>93073731</v>
      </c>
      <c r="J278" s="4">
        <v>0.04</v>
      </c>
      <c r="L278" s="9"/>
      <c r="M278" s="9"/>
      <c r="N278" s="9"/>
      <c r="O278" s="9"/>
      <c r="P278" s="9"/>
      <c r="Q278" s="9"/>
      <c r="R278" s="9"/>
    </row>
    <row r="279" spans="1:18">
      <c r="A279" s="3" t="s">
        <v>231</v>
      </c>
      <c r="B279" s="11" t="s">
        <v>31</v>
      </c>
      <c r="C279" s="7">
        <v>4119806</v>
      </c>
      <c r="D279" s="7">
        <v>85750</v>
      </c>
      <c r="E279" s="8">
        <v>78894598.624251634</v>
      </c>
      <c r="F279" s="4">
        <v>0.05</v>
      </c>
      <c r="G279" s="8">
        <v>92539668.559368595</v>
      </c>
      <c r="H279" s="4">
        <v>0.05</v>
      </c>
      <c r="I279" s="8">
        <v>136042671</v>
      </c>
      <c r="J279" s="4">
        <v>0.06</v>
      </c>
      <c r="L279" s="9"/>
      <c r="M279" s="9"/>
      <c r="N279" s="9"/>
      <c r="O279" s="9"/>
      <c r="P279" s="9"/>
      <c r="Q279" s="9"/>
      <c r="R279" s="9"/>
    </row>
    <row r="280" spans="1:18">
      <c r="A280" s="3" t="s">
        <v>13</v>
      </c>
      <c r="B280" s="6" t="s">
        <v>7</v>
      </c>
      <c r="C280" s="7">
        <v>4119905</v>
      </c>
      <c r="D280" s="7">
        <v>84000</v>
      </c>
      <c r="E280" s="8">
        <v>4945936394.9370928</v>
      </c>
      <c r="F280" s="4">
        <v>3.12</v>
      </c>
      <c r="G280" s="8">
        <v>5455550486.8296146</v>
      </c>
      <c r="H280" s="4">
        <v>2.96</v>
      </c>
      <c r="I280" s="8">
        <v>6130468001</v>
      </c>
      <c r="J280" s="4">
        <v>2.76</v>
      </c>
      <c r="L280" s="9"/>
      <c r="M280" s="9"/>
      <c r="N280" s="9"/>
      <c r="O280" s="9"/>
      <c r="P280" s="9"/>
      <c r="Q280" s="9"/>
      <c r="R280" s="9"/>
    </row>
    <row r="281" spans="1:18">
      <c r="A281" s="3" t="s">
        <v>302</v>
      </c>
      <c r="B281" s="6" t="s">
        <v>7</v>
      </c>
      <c r="C281" s="7">
        <v>4119954</v>
      </c>
      <c r="D281" s="7">
        <v>83255</v>
      </c>
      <c r="E281" s="8">
        <v>56721272.458282776</v>
      </c>
      <c r="F281" s="4">
        <v>0.04</v>
      </c>
      <c r="G281" s="8">
        <v>75904420.977027923</v>
      </c>
      <c r="H281" s="4">
        <v>0.04</v>
      </c>
      <c r="I281" s="8">
        <v>83823057</v>
      </c>
      <c r="J281" s="4">
        <v>0.04</v>
      </c>
      <c r="L281" s="9"/>
      <c r="M281" s="9"/>
      <c r="N281" s="9"/>
      <c r="O281" s="9"/>
      <c r="P281" s="9"/>
      <c r="Q281" s="9"/>
      <c r="R281" s="9"/>
    </row>
    <row r="282" spans="1:18">
      <c r="A282" s="3" t="s">
        <v>244</v>
      </c>
      <c r="B282" s="6" t="s">
        <v>11</v>
      </c>
      <c r="C282" s="7">
        <v>4120002</v>
      </c>
      <c r="D282" s="7">
        <v>86160</v>
      </c>
      <c r="E282" s="8">
        <v>97736465.520774916</v>
      </c>
      <c r="F282" s="4">
        <v>0.06</v>
      </c>
      <c r="G282" s="8">
        <v>154614760.60029218</v>
      </c>
      <c r="H282" s="4">
        <v>0.08</v>
      </c>
      <c r="I282" s="8">
        <v>123019825</v>
      </c>
      <c r="J282" s="4">
        <v>0.06</v>
      </c>
      <c r="L282" s="9"/>
      <c r="M282" s="9"/>
      <c r="N282" s="9"/>
      <c r="O282" s="9"/>
      <c r="P282" s="9"/>
      <c r="Q282" s="9"/>
      <c r="R282" s="9"/>
    </row>
    <row r="283" spans="1:18">
      <c r="A283" s="3" t="s">
        <v>373</v>
      </c>
      <c r="B283" s="6" t="s">
        <v>7</v>
      </c>
      <c r="C283" s="7">
        <v>4120101</v>
      </c>
      <c r="D283" s="7">
        <v>84140</v>
      </c>
      <c r="E283" s="8">
        <v>33179473.69979107</v>
      </c>
      <c r="F283" s="4">
        <v>0.02</v>
      </c>
      <c r="G283" s="8">
        <v>59960479.325396135</v>
      </c>
      <c r="H283" s="4">
        <v>0.03</v>
      </c>
      <c r="I283" s="8">
        <v>46127057</v>
      </c>
      <c r="J283" s="4">
        <v>0.02</v>
      </c>
      <c r="L283" s="9"/>
      <c r="M283" s="9"/>
      <c r="N283" s="9"/>
      <c r="O283" s="9"/>
      <c r="P283" s="9"/>
      <c r="Q283" s="9"/>
      <c r="R283" s="9"/>
    </row>
    <row r="284" spans="1:18">
      <c r="A284" s="3" t="s">
        <v>349</v>
      </c>
      <c r="B284" s="11" t="s">
        <v>21</v>
      </c>
      <c r="C284" s="7">
        <v>4120150</v>
      </c>
      <c r="D284" s="7">
        <v>85345</v>
      </c>
      <c r="E284" s="8">
        <v>97502682.872671783</v>
      </c>
      <c r="F284" s="4">
        <v>0.06</v>
      </c>
      <c r="G284" s="8">
        <v>115534091.70213705</v>
      </c>
      <c r="H284" s="4">
        <v>0.06</v>
      </c>
      <c r="I284" s="8">
        <v>56871861</v>
      </c>
      <c r="J284" s="4">
        <v>0.03</v>
      </c>
      <c r="L284" s="9"/>
      <c r="M284" s="9"/>
      <c r="N284" s="9"/>
      <c r="O284" s="9"/>
      <c r="P284" s="9"/>
      <c r="Q284" s="9"/>
      <c r="R284" s="9"/>
    </row>
    <row r="285" spans="1:18">
      <c r="A285" s="3" t="s">
        <v>386</v>
      </c>
      <c r="B285" s="11" t="s">
        <v>29</v>
      </c>
      <c r="C285" s="7">
        <v>4120200</v>
      </c>
      <c r="D285" s="7">
        <v>87950</v>
      </c>
      <c r="E285" s="8">
        <v>21034843.559498601</v>
      </c>
      <c r="F285" s="4">
        <v>0.01</v>
      </c>
      <c r="G285" s="8">
        <v>36306509.423379317</v>
      </c>
      <c r="H285" s="4">
        <v>0.02</v>
      </c>
      <c r="I285" s="8">
        <v>42244782</v>
      </c>
      <c r="J285" s="4">
        <v>0.02</v>
      </c>
      <c r="L285" s="9"/>
      <c r="M285" s="9"/>
      <c r="N285" s="9"/>
      <c r="O285" s="9"/>
      <c r="P285" s="9"/>
      <c r="Q285" s="9"/>
      <c r="R285" s="9"/>
    </row>
    <row r="286" spans="1:18">
      <c r="A286" s="3" t="s">
        <v>353</v>
      </c>
      <c r="B286" s="11" t="s">
        <v>21</v>
      </c>
      <c r="C286" s="7">
        <v>4120309</v>
      </c>
      <c r="D286" s="7">
        <v>84610</v>
      </c>
      <c r="E286" s="8">
        <v>51259424.523049578</v>
      </c>
      <c r="F286" s="4">
        <v>0.03</v>
      </c>
      <c r="G286" s="8">
        <v>46413027.569057785</v>
      </c>
      <c r="H286" s="4">
        <v>0.03</v>
      </c>
      <c r="I286" s="8">
        <v>54158216</v>
      </c>
      <c r="J286" s="4">
        <v>0.02</v>
      </c>
      <c r="L286" s="9"/>
      <c r="M286" s="9"/>
      <c r="N286" s="9"/>
      <c r="O286" s="9"/>
      <c r="P286" s="9"/>
      <c r="Q286" s="9"/>
      <c r="R286" s="9"/>
    </row>
    <row r="287" spans="1:18">
      <c r="A287" s="3" t="s">
        <v>264</v>
      </c>
      <c r="B287" s="6" t="s">
        <v>11</v>
      </c>
      <c r="C287" s="7">
        <v>4120333</v>
      </c>
      <c r="D287" s="7">
        <v>86618</v>
      </c>
      <c r="E287" s="8">
        <v>58757115.377532519</v>
      </c>
      <c r="F287" s="4">
        <v>0.04</v>
      </c>
      <c r="G287" s="8">
        <v>70464009.655394226</v>
      </c>
      <c r="H287" s="4">
        <v>0.04</v>
      </c>
      <c r="I287" s="8">
        <v>109158982</v>
      </c>
      <c r="J287" s="4">
        <v>0.05</v>
      </c>
      <c r="L287" s="9"/>
      <c r="M287" s="9"/>
      <c r="N287" s="9"/>
      <c r="O287" s="9"/>
      <c r="P287" s="9"/>
      <c r="Q287" s="9"/>
      <c r="R287" s="9"/>
    </row>
    <row r="288" spans="1:18">
      <c r="A288" s="3" t="s">
        <v>252</v>
      </c>
      <c r="B288" s="11" t="s">
        <v>31</v>
      </c>
      <c r="C288" s="7">
        <v>4120358</v>
      </c>
      <c r="D288" s="7">
        <v>85730</v>
      </c>
      <c r="E288" s="8">
        <v>75510042.08609885</v>
      </c>
      <c r="F288" s="4">
        <v>0.05</v>
      </c>
      <c r="G288" s="8">
        <v>82787612.189208716</v>
      </c>
      <c r="H288" s="4">
        <v>0.04</v>
      </c>
      <c r="I288" s="8">
        <v>117510809</v>
      </c>
      <c r="J288" s="4">
        <v>0.05</v>
      </c>
      <c r="L288" s="9"/>
      <c r="M288" s="9"/>
      <c r="N288" s="9"/>
      <c r="O288" s="9"/>
      <c r="P288" s="9"/>
      <c r="Q288" s="9"/>
      <c r="R288" s="9"/>
    </row>
    <row r="289" spans="1:18">
      <c r="A289" s="3" t="s">
        <v>326</v>
      </c>
      <c r="B289" s="6" t="s">
        <v>11</v>
      </c>
      <c r="C289" s="7">
        <v>4120408</v>
      </c>
      <c r="D289" s="7">
        <v>87180</v>
      </c>
      <c r="E289" s="8">
        <v>40266416.601991989</v>
      </c>
      <c r="F289" s="4">
        <v>0.03</v>
      </c>
      <c r="G289" s="8">
        <v>43832992.915608607</v>
      </c>
      <c r="H289" s="4">
        <v>0.02</v>
      </c>
      <c r="I289" s="8">
        <v>69457926</v>
      </c>
      <c r="J289" s="4">
        <v>0.03</v>
      </c>
      <c r="L289" s="9"/>
      <c r="M289" s="9"/>
      <c r="N289" s="9"/>
      <c r="O289" s="9"/>
      <c r="P289" s="9"/>
      <c r="Q289" s="9"/>
      <c r="R289" s="9"/>
    </row>
    <row r="290" spans="1:18">
      <c r="A290" s="3" t="s">
        <v>157</v>
      </c>
      <c r="B290" s="6" t="s">
        <v>11</v>
      </c>
      <c r="C290" s="7">
        <v>4120507</v>
      </c>
      <c r="D290" s="7">
        <v>86140</v>
      </c>
      <c r="E290" s="8">
        <v>165967009.98209861</v>
      </c>
      <c r="F290" s="4">
        <v>0.1</v>
      </c>
      <c r="G290" s="8">
        <v>201560310.10647362</v>
      </c>
      <c r="H290" s="4">
        <v>0.11</v>
      </c>
      <c r="I290" s="8">
        <v>230489130</v>
      </c>
      <c r="J290" s="4">
        <v>0.1</v>
      </c>
      <c r="L290" s="9"/>
      <c r="M290" s="9"/>
      <c r="N290" s="9"/>
      <c r="O290" s="9"/>
      <c r="P290" s="9"/>
      <c r="Q290" s="9"/>
      <c r="R290" s="9"/>
    </row>
    <row r="291" spans="1:18">
      <c r="A291" s="3" t="s">
        <v>82</v>
      </c>
      <c r="B291" s="11" t="s">
        <v>21</v>
      </c>
      <c r="C291" s="7">
        <v>4120606</v>
      </c>
      <c r="D291" s="7">
        <v>84400</v>
      </c>
      <c r="E291" s="8">
        <v>239801604.17318916</v>
      </c>
      <c r="F291" s="4">
        <v>0.15</v>
      </c>
      <c r="G291" s="8">
        <v>325396860.20983779</v>
      </c>
      <c r="H291" s="4">
        <v>0.18</v>
      </c>
      <c r="I291" s="8">
        <v>462592183</v>
      </c>
      <c r="J291" s="4">
        <v>0.21</v>
      </c>
      <c r="L291" s="11"/>
      <c r="M291" s="9"/>
      <c r="N291" s="9"/>
      <c r="O291" s="9"/>
      <c r="P291" s="9"/>
      <c r="Q291" s="9"/>
      <c r="R291" s="9"/>
    </row>
    <row r="292" spans="1:18">
      <c r="A292" s="3" t="s">
        <v>191</v>
      </c>
      <c r="B292" s="11" t="s">
        <v>21</v>
      </c>
      <c r="C292" s="7">
        <v>4120655</v>
      </c>
      <c r="D292" s="7">
        <v>87365</v>
      </c>
      <c r="E292" s="8">
        <v>108153203.77885342</v>
      </c>
      <c r="F292" s="4">
        <v>7.0000000000000007E-2</v>
      </c>
      <c r="G292" s="8">
        <v>127309436.26407808</v>
      </c>
      <c r="H292" s="4">
        <v>7.0000000000000007E-2</v>
      </c>
      <c r="I292" s="8">
        <v>178887256</v>
      </c>
      <c r="J292" s="4">
        <v>0.08</v>
      </c>
      <c r="L292" s="9"/>
      <c r="M292" s="9"/>
      <c r="N292" s="9"/>
      <c r="O292" s="9"/>
      <c r="P292" s="9"/>
      <c r="Q292" s="9"/>
      <c r="R292" s="9"/>
    </row>
    <row r="293" spans="1:18">
      <c r="A293" s="3" t="s">
        <v>315</v>
      </c>
      <c r="B293" s="11" t="s">
        <v>63</v>
      </c>
      <c r="C293" s="7">
        <v>4120705</v>
      </c>
      <c r="D293" s="7">
        <v>86540</v>
      </c>
      <c r="E293" s="8">
        <v>47057221.974309698</v>
      </c>
      <c r="F293" s="4">
        <v>0.03</v>
      </c>
      <c r="G293" s="8">
        <v>55031156.949044265</v>
      </c>
      <c r="H293" s="4">
        <v>0.03</v>
      </c>
      <c r="I293" s="8">
        <v>77930012</v>
      </c>
      <c r="J293" s="4">
        <v>0.04</v>
      </c>
      <c r="L293" s="9"/>
      <c r="M293" s="9"/>
      <c r="N293" s="9"/>
      <c r="O293" s="9"/>
      <c r="P293" s="9"/>
      <c r="Q293" s="9"/>
      <c r="R293" s="9"/>
    </row>
    <row r="294" spans="1:18">
      <c r="A294" s="3" t="s">
        <v>58</v>
      </c>
      <c r="B294" s="6" t="s">
        <v>7</v>
      </c>
      <c r="C294" s="7">
        <v>4120804</v>
      </c>
      <c r="D294" s="7">
        <v>83420</v>
      </c>
      <c r="E294" s="8">
        <v>433516718.0145129</v>
      </c>
      <c r="F294" s="4">
        <v>0.27</v>
      </c>
      <c r="G294" s="8">
        <v>612034692.32287192</v>
      </c>
      <c r="H294" s="4">
        <v>0.33</v>
      </c>
      <c r="I294" s="8">
        <v>645445689</v>
      </c>
      <c r="J294" s="4">
        <v>0.28999999999999998</v>
      </c>
      <c r="L294" s="11"/>
      <c r="M294" s="9"/>
      <c r="N294" s="9"/>
      <c r="O294" s="9"/>
      <c r="P294" s="9"/>
      <c r="Q294" s="9"/>
      <c r="R294" s="9"/>
    </row>
    <row r="295" spans="1:18">
      <c r="A295" s="3" t="s">
        <v>195</v>
      </c>
      <c r="B295" s="6" t="s">
        <v>15</v>
      </c>
      <c r="C295" s="7">
        <v>4120853</v>
      </c>
      <c r="D295" s="7">
        <v>85940</v>
      </c>
      <c r="E295" s="8">
        <v>101939347.87312856</v>
      </c>
      <c r="F295" s="4">
        <v>0.06</v>
      </c>
      <c r="G295" s="8">
        <v>129374502.53665799</v>
      </c>
      <c r="H295" s="4">
        <v>7.0000000000000007E-2</v>
      </c>
      <c r="I295" s="8">
        <v>174459771</v>
      </c>
      <c r="J295" s="4">
        <v>0.08</v>
      </c>
      <c r="L295" s="9"/>
      <c r="M295" s="9"/>
      <c r="N295" s="9"/>
      <c r="O295" s="9"/>
      <c r="P295" s="9"/>
      <c r="Q295" s="9"/>
      <c r="R295" s="9"/>
    </row>
    <row r="296" spans="1:18">
      <c r="A296" s="3" t="s">
        <v>98</v>
      </c>
      <c r="B296" s="11" t="s">
        <v>31</v>
      </c>
      <c r="C296" s="7">
        <v>4120903</v>
      </c>
      <c r="D296" s="7">
        <v>85460</v>
      </c>
      <c r="E296" s="8">
        <v>473371331.36333579</v>
      </c>
      <c r="F296" s="4">
        <v>0.3</v>
      </c>
      <c r="G296" s="8">
        <v>260082113.20116884</v>
      </c>
      <c r="H296" s="4">
        <v>0.14000000000000001</v>
      </c>
      <c r="I296" s="8">
        <v>383773983</v>
      </c>
      <c r="J296" s="4">
        <v>0.17</v>
      </c>
      <c r="L296" s="9"/>
      <c r="M296" s="9"/>
      <c r="N296" s="9"/>
      <c r="O296" s="9"/>
      <c r="P296" s="9"/>
      <c r="Q296" s="9"/>
      <c r="R296" s="9"/>
    </row>
    <row r="297" spans="1:18">
      <c r="A297" s="3" t="s">
        <v>206</v>
      </c>
      <c r="B297" s="11" t="s">
        <v>29</v>
      </c>
      <c r="C297" s="7">
        <v>4121000</v>
      </c>
      <c r="D297" s="7">
        <v>87930</v>
      </c>
      <c r="E297" s="8">
        <v>85214294.508627266</v>
      </c>
      <c r="F297" s="4">
        <v>0.05</v>
      </c>
      <c r="G297" s="8">
        <v>104587470.50946571</v>
      </c>
      <c r="H297" s="4">
        <v>0.06</v>
      </c>
      <c r="I297" s="8">
        <v>160914885</v>
      </c>
      <c r="J297" s="4">
        <v>7.0000000000000007E-2</v>
      </c>
      <c r="L297" s="9"/>
      <c r="M297" s="9"/>
      <c r="N297" s="9"/>
      <c r="O297" s="9"/>
      <c r="P297" s="9"/>
      <c r="Q297" s="9"/>
      <c r="R297" s="9"/>
    </row>
    <row r="298" spans="1:18">
      <c r="A298" s="3" t="s">
        <v>246</v>
      </c>
      <c r="B298" s="11" t="s">
        <v>21</v>
      </c>
      <c r="C298" s="7">
        <v>4121109</v>
      </c>
      <c r="D298" s="7">
        <v>87265</v>
      </c>
      <c r="E298" s="8">
        <v>87712984.57990557</v>
      </c>
      <c r="F298" s="4">
        <v>0.06</v>
      </c>
      <c r="G298" s="8">
        <v>95199056.059342995</v>
      </c>
      <c r="H298" s="4">
        <v>0.05</v>
      </c>
      <c r="I298" s="8">
        <v>121442219</v>
      </c>
      <c r="J298" s="4">
        <v>0.05</v>
      </c>
      <c r="L298" s="9"/>
      <c r="M298" s="9"/>
      <c r="N298" s="9"/>
      <c r="O298" s="9"/>
      <c r="P298" s="9"/>
      <c r="Q298" s="9"/>
      <c r="R298" s="9"/>
    </row>
    <row r="299" spans="1:18">
      <c r="A299" s="3" t="s">
        <v>261</v>
      </c>
      <c r="B299" s="6" t="s">
        <v>7</v>
      </c>
      <c r="C299" s="7">
        <v>4121208</v>
      </c>
      <c r="D299" s="7">
        <v>83840</v>
      </c>
      <c r="E299" s="8">
        <v>63102727.174863391</v>
      </c>
      <c r="F299" s="4">
        <v>0.04</v>
      </c>
      <c r="G299" s="8">
        <v>124963852.39374542</v>
      </c>
      <c r="H299" s="4">
        <v>7.0000000000000007E-2</v>
      </c>
      <c r="I299" s="8">
        <v>109896647</v>
      </c>
      <c r="J299" s="4">
        <v>0.05</v>
      </c>
      <c r="L299" s="9"/>
      <c r="M299" s="9"/>
      <c r="N299" s="9"/>
      <c r="O299" s="9"/>
      <c r="P299" s="9"/>
      <c r="Q299" s="9"/>
      <c r="R299" s="9"/>
    </row>
    <row r="300" spans="1:18">
      <c r="A300" s="3" t="s">
        <v>358</v>
      </c>
      <c r="B300" s="6" t="s">
        <v>15</v>
      </c>
      <c r="C300" s="7">
        <v>4121257</v>
      </c>
      <c r="D300" s="7">
        <v>85888</v>
      </c>
      <c r="E300" s="8">
        <v>27512831.785134565</v>
      </c>
      <c r="F300" s="4">
        <v>0.02</v>
      </c>
      <c r="G300" s="8">
        <v>39044256.776733153</v>
      </c>
      <c r="H300" s="4">
        <v>0.02</v>
      </c>
      <c r="I300" s="8">
        <v>52702871</v>
      </c>
      <c r="J300" s="4">
        <v>0.02</v>
      </c>
      <c r="L300" s="9"/>
      <c r="M300" s="9"/>
      <c r="N300" s="9"/>
      <c r="O300" s="9"/>
      <c r="P300" s="9"/>
      <c r="Q300" s="9"/>
      <c r="R300" s="9"/>
    </row>
    <row r="301" spans="1:18">
      <c r="A301" s="3" t="s">
        <v>320</v>
      </c>
      <c r="B301" s="6" t="s">
        <v>11</v>
      </c>
      <c r="C301" s="7">
        <v>4121307</v>
      </c>
      <c r="D301" s="7">
        <v>86290</v>
      </c>
      <c r="E301" s="8">
        <v>48866686.102473587</v>
      </c>
      <c r="F301" s="4">
        <v>0.03</v>
      </c>
      <c r="G301" s="8">
        <v>54176666.771969147</v>
      </c>
      <c r="H301" s="4">
        <v>0.03</v>
      </c>
      <c r="I301" s="8">
        <v>72282197</v>
      </c>
      <c r="J301" s="4">
        <v>0.03</v>
      </c>
      <c r="L301" s="9"/>
      <c r="M301" s="9"/>
      <c r="N301" s="9"/>
      <c r="O301" s="9"/>
      <c r="P301" s="9"/>
      <c r="Q301" s="9"/>
      <c r="R301" s="9"/>
    </row>
    <row r="302" spans="1:18">
      <c r="A302" s="3" t="s">
        <v>271</v>
      </c>
      <c r="B302" s="11" t="s">
        <v>21</v>
      </c>
      <c r="C302" s="7">
        <v>4121356</v>
      </c>
      <c r="D302" s="7">
        <v>87395</v>
      </c>
      <c r="E302" s="8">
        <v>76552144.732584625</v>
      </c>
      <c r="F302" s="4">
        <v>0.05</v>
      </c>
      <c r="G302" s="8">
        <v>83757207.711544007</v>
      </c>
      <c r="H302" s="4">
        <v>0.05</v>
      </c>
      <c r="I302" s="8">
        <v>105499853</v>
      </c>
      <c r="J302" s="4">
        <v>0.05</v>
      </c>
      <c r="L302" s="9"/>
      <c r="M302" s="9"/>
      <c r="N302" s="9"/>
      <c r="O302" s="9"/>
      <c r="P302" s="9"/>
      <c r="Q302" s="9"/>
      <c r="R302" s="9"/>
    </row>
    <row r="303" spans="1:18">
      <c r="A303" s="3" t="s">
        <v>141</v>
      </c>
      <c r="B303" s="11" t="s">
        <v>31</v>
      </c>
      <c r="C303" s="7">
        <v>4121406</v>
      </c>
      <c r="D303" s="7">
        <v>85770</v>
      </c>
      <c r="E303" s="8">
        <v>136137459.12957501</v>
      </c>
      <c r="F303" s="4">
        <v>0.09</v>
      </c>
      <c r="G303" s="8">
        <v>166956846.80580467</v>
      </c>
      <c r="H303" s="4">
        <v>0.09</v>
      </c>
      <c r="I303" s="8">
        <v>254862038</v>
      </c>
      <c r="J303" s="4">
        <v>0.11</v>
      </c>
      <c r="L303" s="9"/>
      <c r="M303" s="9"/>
      <c r="N303" s="9"/>
      <c r="O303" s="9"/>
      <c r="P303" s="9"/>
      <c r="Q303" s="9"/>
      <c r="R303" s="9"/>
    </row>
    <row r="304" spans="1:18">
      <c r="A304" s="3" t="s">
        <v>224</v>
      </c>
      <c r="B304" s="11" t="s">
        <v>21</v>
      </c>
      <c r="C304" s="7">
        <v>4121505</v>
      </c>
      <c r="D304" s="7">
        <v>84550</v>
      </c>
      <c r="E304" s="8">
        <v>98431227.605844542</v>
      </c>
      <c r="F304" s="4">
        <v>0.06</v>
      </c>
      <c r="G304" s="8">
        <v>119163659.6057142</v>
      </c>
      <c r="H304" s="4">
        <v>0.06</v>
      </c>
      <c r="I304" s="8">
        <v>146391053</v>
      </c>
      <c r="J304" s="4">
        <v>7.0000000000000007E-2</v>
      </c>
      <c r="L304" s="9"/>
      <c r="M304" s="9"/>
      <c r="N304" s="9"/>
      <c r="O304" s="9"/>
      <c r="P304" s="9"/>
      <c r="Q304" s="9"/>
      <c r="R304" s="9"/>
    </row>
    <row r="305" spans="1:18">
      <c r="A305" s="3" t="s">
        <v>188</v>
      </c>
      <c r="B305" s="11" t="s">
        <v>31</v>
      </c>
      <c r="C305" s="7">
        <v>4121604</v>
      </c>
      <c r="D305" s="7">
        <v>85610</v>
      </c>
      <c r="E305" s="8">
        <v>112837736.06491411</v>
      </c>
      <c r="F305" s="4">
        <v>7.0000000000000007E-2</v>
      </c>
      <c r="G305" s="8">
        <v>131668816.16590592</v>
      </c>
      <c r="H305" s="4">
        <v>7.0000000000000007E-2</v>
      </c>
      <c r="I305" s="8">
        <v>181467624</v>
      </c>
      <c r="J305" s="4">
        <v>0.08</v>
      </c>
      <c r="L305" s="9"/>
      <c r="M305" s="9"/>
      <c r="N305" s="9"/>
      <c r="O305" s="9"/>
      <c r="P305" s="9"/>
      <c r="Q305" s="9"/>
      <c r="R305" s="9"/>
    </row>
    <row r="306" spans="1:18">
      <c r="A306" s="3" t="s">
        <v>124</v>
      </c>
      <c r="B306" s="11" t="s">
        <v>21</v>
      </c>
      <c r="C306" s="7">
        <v>4121703</v>
      </c>
      <c r="D306" s="7">
        <v>84320</v>
      </c>
      <c r="E306" s="8">
        <v>132146309.77874741</v>
      </c>
      <c r="F306" s="4">
        <v>0.08</v>
      </c>
      <c r="G306" s="8">
        <v>149152412.07882747</v>
      </c>
      <c r="H306" s="4">
        <v>0.08</v>
      </c>
      <c r="I306" s="8">
        <v>291301370</v>
      </c>
      <c r="J306" s="4">
        <v>0.13</v>
      </c>
      <c r="L306" s="9"/>
      <c r="M306" s="9"/>
      <c r="N306" s="9"/>
      <c r="O306" s="9"/>
      <c r="P306" s="9"/>
      <c r="Q306" s="9"/>
      <c r="R306" s="9"/>
    </row>
    <row r="307" spans="1:18">
      <c r="A307" s="3" t="s">
        <v>262</v>
      </c>
      <c r="B307" s="11" t="s">
        <v>21</v>
      </c>
      <c r="C307" s="7">
        <v>4121752</v>
      </c>
      <c r="D307" s="7">
        <v>85195</v>
      </c>
      <c r="E307" s="8">
        <v>106671985.68719251</v>
      </c>
      <c r="F307" s="4">
        <v>7.0000000000000007E-2</v>
      </c>
      <c r="G307" s="8">
        <v>82865834.423466414</v>
      </c>
      <c r="H307" s="4">
        <v>0.04</v>
      </c>
      <c r="I307" s="8">
        <v>109584812</v>
      </c>
      <c r="J307" s="4">
        <v>0.05</v>
      </c>
      <c r="L307" s="9"/>
      <c r="M307" s="9"/>
      <c r="N307" s="9"/>
      <c r="O307" s="9"/>
      <c r="P307" s="9"/>
      <c r="Q307" s="9"/>
      <c r="R307" s="9"/>
    </row>
    <row r="308" spans="1:18">
      <c r="A308" s="3" t="s">
        <v>184</v>
      </c>
      <c r="B308" s="11" t="s">
        <v>63</v>
      </c>
      <c r="C308" s="7">
        <v>4121802</v>
      </c>
      <c r="D308" s="7">
        <v>86410</v>
      </c>
      <c r="E308" s="8">
        <v>109136868.44076695</v>
      </c>
      <c r="F308" s="4">
        <v>7.0000000000000007E-2</v>
      </c>
      <c r="G308" s="8">
        <v>198745967.03451666</v>
      </c>
      <c r="H308" s="4">
        <v>0.11</v>
      </c>
      <c r="I308" s="8">
        <v>186748264</v>
      </c>
      <c r="J308" s="4">
        <v>0.08</v>
      </c>
      <c r="L308" s="9"/>
      <c r="M308" s="9"/>
      <c r="N308" s="9"/>
      <c r="O308" s="9"/>
      <c r="P308" s="9"/>
      <c r="Q308" s="9"/>
      <c r="R308" s="9"/>
    </row>
    <row r="309" spans="1:18">
      <c r="A309" s="3" t="s">
        <v>328</v>
      </c>
      <c r="B309" s="11" t="s">
        <v>63</v>
      </c>
      <c r="C309" s="7">
        <v>4121901</v>
      </c>
      <c r="D309" s="7">
        <v>86490</v>
      </c>
      <c r="E309" s="8">
        <v>38487880.048502818</v>
      </c>
      <c r="F309" s="4">
        <v>0.02</v>
      </c>
      <c r="G309" s="8">
        <v>45054640.232184358</v>
      </c>
      <c r="H309" s="4">
        <v>0.02</v>
      </c>
      <c r="I309" s="8">
        <v>68954488</v>
      </c>
      <c r="J309" s="4">
        <v>0.03</v>
      </c>
      <c r="L309" s="6"/>
      <c r="M309" s="10"/>
      <c r="N309" s="10"/>
      <c r="O309" s="10"/>
      <c r="P309" s="9"/>
      <c r="Q309" s="9"/>
      <c r="R309" s="9"/>
    </row>
    <row r="310" spans="1:18">
      <c r="A310" s="3" t="s">
        <v>186</v>
      </c>
      <c r="B310" s="11" t="s">
        <v>21</v>
      </c>
      <c r="C310" s="7">
        <v>4122008</v>
      </c>
      <c r="D310" s="7">
        <v>84560</v>
      </c>
      <c r="E310" s="8">
        <v>175898823.52355856</v>
      </c>
      <c r="F310" s="4">
        <v>0.11</v>
      </c>
      <c r="G310" s="8">
        <v>145079069.96245524</v>
      </c>
      <c r="H310" s="4">
        <v>0.08</v>
      </c>
      <c r="I310" s="8">
        <v>184357651</v>
      </c>
      <c r="J310" s="4">
        <v>0.08</v>
      </c>
      <c r="L310" s="9"/>
      <c r="M310" s="9"/>
      <c r="N310" s="9"/>
      <c r="O310" s="9"/>
      <c r="P310" s="9"/>
      <c r="Q310" s="9"/>
      <c r="R310" s="9"/>
    </row>
    <row r="311" spans="1:18">
      <c r="A311" s="3" t="s">
        <v>392</v>
      </c>
      <c r="B311" s="6" t="s">
        <v>11</v>
      </c>
      <c r="C311" s="7">
        <v>4122107</v>
      </c>
      <c r="D311" s="7">
        <v>86830</v>
      </c>
      <c r="E311" s="8">
        <v>20157778.246186331</v>
      </c>
      <c r="F311" s="4">
        <v>0.01</v>
      </c>
      <c r="G311" s="8">
        <v>27497542.658155728</v>
      </c>
      <c r="H311" s="4">
        <v>0.01</v>
      </c>
      <c r="I311" s="8">
        <v>32813318</v>
      </c>
      <c r="J311" s="4">
        <v>0.01</v>
      </c>
      <c r="L311" s="9"/>
      <c r="M311" s="9"/>
      <c r="N311" s="9"/>
      <c r="O311" s="9"/>
      <c r="P311" s="9"/>
      <c r="Q311" s="9"/>
      <c r="R311" s="9"/>
    </row>
    <row r="312" spans="1:18">
      <c r="A312" s="3" t="s">
        <v>194</v>
      </c>
      <c r="B312" s="11" t="s">
        <v>21</v>
      </c>
      <c r="C312" s="7">
        <v>4122156</v>
      </c>
      <c r="D312" s="7">
        <v>85340</v>
      </c>
      <c r="E312" s="8">
        <v>210110107.8943851</v>
      </c>
      <c r="F312" s="4">
        <v>0.13</v>
      </c>
      <c r="G312" s="8">
        <v>231122789.72268969</v>
      </c>
      <c r="H312" s="4">
        <v>0.13</v>
      </c>
      <c r="I312" s="8">
        <v>174890316</v>
      </c>
      <c r="J312" s="4">
        <v>0.08</v>
      </c>
      <c r="L312" s="9"/>
      <c r="M312" s="9"/>
      <c r="N312" s="9"/>
      <c r="O312" s="9"/>
      <c r="P312" s="9"/>
      <c r="Q312" s="9"/>
      <c r="R312" s="9"/>
    </row>
    <row r="313" spans="1:18">
      <c r="A313" s="3" t="s">
        <v>334</v>
      </c>
      <c r="B313" s="11" t="s">
        <v>21</v>
      </c>
      <c r="C313" s="7">
        <v>4122172</v>
      </c>
      <c r="D313" s="7">
        <v>86848</v>
      </c>
      <c r="E313" s="8">
        <v>38988895.311848</v>
      </c>
      <c r="F313" s="4">
        <v>0.02</v>
      </c>
      <c r="G313" s="8">
        <v>36282656.233189352</v>
      </c>
      <c r="H313" s="4">
        <v>0.02</v>
      </c>
      <c r="I313" s="8">
        <v>65648089</v>
      </c>
      <c r="J313" s="4">
        <v>0.03</v>
      </c>
      <c r="L313" s="9"/>
      <c r="M313" s="9"/>
      <c r="N313" s="9"/>
      <c r="O313" s="9"/>
      <c r="P313" s="9"/>
      <c r="Q313" s="9"/>
      <c r="R313" s="9"/>
    </row>
    <row r="314" spans="1:18">
      <c r="A314" s="3" t="s">
        <v>41</v>
      </c>
      <c r="B314" s="6" t="s">
        <v>7</v>
      </c>
      <c r="C314" s="7">
        <v>4122206</v>
      </c>
      <c r="D314" s="7">
        <v>83540</v>
      </c>
      <c r="E314" s="8">
        <v>985538217.4238826</v>
      </c>
      <c r="F314" s="4">
        <v>0.62</v>
      </c>
      <c r="G314" s="8">
        <v>1044616732.2617964</v>
      </c>
      <c r="H314" s="4">
        <v>0.56999999999999995</v>
      </c>
      <c r="I314" s="8">
        <v>1136732140</v>
      </c>
      <c r="J314" s="4">
        <v>0.51</v>
      </c>
      <c r="L314" s="6"/>
      <c r="M314" s="9"/>
      <c r="N314" s="9"/>
      <c r="O314" s="9"/>
      <c r="P314" s="9"/>
      <c r="Q314" s="9"/>
      <c r="R314" s="9"/>
    </row>
    <row r="315" spans="1:18">
      <c r="A315" s="3" t="s">
        <v>74</v>
      </c>
      <c r="B315" s="6" t="s">
        <v>7</v>
      </c>
      <c r="C315" s="7">
        <v>4122305</v>
      </c>
      <c r="D315" s="7">
        <v>83880</v>
      </c>
      <c r="E315" s="8">
        <v>460720920.35489857</v>
      </c>
      <c r="F315" s="4">
        <v>0.28999999999999998</v>
      </c>
      <c r="G315" s="8">
        <v>497087090.60827833</v>
      </c>
      <c r="H315" s="4">
        <v>0.27</v>
      </c>
      <c r="I315" s="8">
        <v>539310418</v>
      </c>
      <c r="J315" s="4">
        <v>0.24</v>
      </c>
      <c r="L315" s="9"/>
      <c r="M315" s="9"/>
      <c r="N315" s="9"/>
      <c r="O315" s="9"/>
      <c r="P315" s="9"/>
      <c r="Q315" s="9"/>
      <c r="R315" s="9"/>
    </row>
    <row r="316" spans="1:18">
      <c r="A316" s="3" t="s">
        <v>36</v>
      </c>
      <c r="B316" s="6" t="s">
        <v>11</v>
      </c>
      <c r="C316" s="7">
        <v>4122404</v>
      </c>
      <c r="D316" s="7">
        <v>86600</v>
      </c>
      <c r="E316" s="8">
        <v>947459665.69670653</v>
      </c>
      <c r="F316" s="4">
        <v>0.6</v>
      </c>
      <c r="G316" s="8">
        <v>1188509835.0377347</v>
      </c>
      <c r="H316" s="4">
        <v>0.64</v>
      </c>
      <c r="I316" s="8">
        <v>1448799312</v>
      </c>
      <c r="J316" s="4">
        <v>0.65</v>
      </c>
      <c r="L316" s="9"/>
      <c r="M316" s="9"/>
      <c r="N316" s="9"/>
      <c r="O316" s="9"/>
      <c r="P316" s="9"/>
      <c r="Q316" s="9"/>
      <c r="R316" s="9"/>
    </row>
    <row r="317" spans="1:18">
      <c r="A317" s="3" t="s">
        <v>139</v>
      </c>
      <c r="B317" s="11" t="s">
        <v>21</v>
      </c>
      <c r="C317" s="7">
        <v>4122503</v>
      </c>
      <c r="D317" s="7">
        <v>87320</v>
      </c>
      <c r="E317" s="8">
        <v>125048975.79215045</v>
      </c>
      <c r="F317" s="4">
        <v>0.08</v>
      </c>
      <c r="G317" s="8">
        <v>186562968.53375468</v>
      </c>
      <c r="H317" s="4">
        <v>0.1</v>
      </c>
      <c r="I317" s="8">
        <v>255992690</v>
      </c>
      <c r="J317" s="4">
        <v>0.12</v>
      </c>
      <c r="L317" s="9"/>
      <c r="M317" s="9"/>
      <c r="N317" s="9"/>
      <c r="O317" s="9"/>
      <c r="P317" s="9"/>
      <c r="Q317" s="9"/>
      <c r="R317" s="9"/>
    </row>
    <row r="318" spans="1:18" ht="15">
      <c r="A318" s="3" t="s">
        <v>117</v>
      </c>
      <c r="B318" s="11" t="s">
        <v>29</v>
      </c>
      <c r="C318" s="7">
        <v>4122602</v>
      </c>
      <c r="D318" s="7">
        <v>87800</v>
      </c>
      <c r="E318" s="8">
        <v>221831572.15026402</v>
      </c>
      <c r="F318" s="4">
        <v>0.14000000000000001</v>
      </c>
      <c r="G318" s="8">
        <v>248653825.08234981</v>
      </c>
      <c r="H318" s="4">
        <v>0.13</v>
      </c>
      <c r="I318" s="8">
        <v>308019256</v>
      </c>
      <c r="J318" s="4">
        <v>0.14000000000000001</v>
      </c>
      <c r="L318" s="14"/>
      <c r="M318" s="14"/>
      <c r="N318" s="9"/>
      <c r="O318" s="9"/>
      <c r="P318" s="9"/>
      <c r="Q318" s="9"/>
      <c r="R318" s="9"/>
    </row>
    <row r="319" spans="1:18">
      <c r="A319" s="3" t="s">
        <v>378</v>
      </c>
      <c r="B319" s="11" t="s">
        <v>21</v>
      </c>
      <c r="C319" s="7">
        <v>4122651</v>
      </c>
      <c r="D319" s="7">
        <v>86850</v>
      </c>
      <c r="E319" s="8">
        <v>17603821.676599596</v>
      </c>
      <c r="F319" s="4">
        <v>0.01</v>
      </c>
      <c r="G319" s="8">
        <v>31359838.733083952</v>
      </c>
      <c r="H319" s="4">
        <v>0.02</v>
      </c>
      <c r="I319" s="8">
        <v>43916467</v>
      </c>
      <c r="J319" s="4">
        <v>0.02</v>
      </c>
      <c r="L319" s="9"/>
      <c r="M319" s="9"/>
      <c r="N319" s="9"/>
      <c r="O319" s="9"/>
      <c r="P319" s="9"/>
      <c r="Q319" s="9"/>
      <c r="R319" s="9"/>
    </row>
    <row r="320" spans="1:18">
      <c r="A320" s="3" t="s">
        <v>168</v>
      </c>
      <c r="B320" s="6" t="s">
        <v>11</v>
      </c>
      <c r="C320" s="7">
        <v>4122701</v>
      </c>
      <c r="D320" s="7">
        <v>86720</v>
      </c>
      <c r="E320" s="8">
        <v>82294225.305760086</v>
      </c>
      <c r="F320" s="4">
        <v>0.05</v>
      </c>
      <c r="G320" s="8">
        <v>131134146.89593418</v>
      </c>
      <c r="H320" s="4">
        <v>7.0000000000000007E-2</v>
      </c>
      <c r="I320" s="8">
        <v>214700010</v>
      </c>
      <c r="J320" s="4">
        <v>0.1</v>
      </c>
      <c r="L320" s="9"/>
      <c r="M320" s="9"/>
      <c r="N320" s="9"/>
      <c r="O320" s="9"/>
      <c r="P320" s="9"/>
      <c r="Q320" s="9"/>
      <c r="R320" s="9"/>
    </row>
    <row r="321" spans="1:18">
      <c r="A321" s="3" t="s">
        <v>364</v>
      </c>
      <c r="B321" s="11" t="s">
        <v>31</v>
      </c>
      <c r="C321" s="7">
        <v>4122800</v>
      </c>
      <c r="D321" s="7">
        <v>85620</v>
      </c>
      <c r="E321" s="8">
        <v>30210640.103816532</v>
      </c>
      <c r="F321" s="4">
        <v>0.02</v>
      </c>
      <c r="G321" s="8">
        <v>42217369.339994058</v>
      </c>
      <c r="H321" s="4">
        <v>0.02</v>
      </c>
      <c r="I321" s="8">
        <v>50573371</v>
      </c>
      <c r="J321" s="4">
        <v>0.02</v>
      </c>
      <c r="L321" s="9"/>
      <c r="M321" s="9"/>
      <c r="N321" s="9"/>
      <c r="O321" s="9"/>
      <c r="P321" s="9"/>
      <c r="Q321" s="9"/>
      <c r="R321" s="9"/>
    </row>
    <row r="322" spans="1:18">
      <c r="A322" s="3" t="s">
        <v>407</v>
      </c>
      <c r="B322" s="11" t="s">
        <v>63</v>
      </c>
      <c r="C322" s="7">
        <v>4122909</v>
      </c>
      <c r="D322" s="7">
        <v>86535</v>
      </c>
      <c r="E322" s="8">
        <v>13747953.244911321</v>
      </c>
      <c r="F322" s="4">
        <v>0.01</v>
      </c>
      <c r="G322" s="8">
        <v>22132334.254703254</v>
      </c>
      <c r="H322" s="4">
        <v>0.01</v>
      </c>
      <c r="I322" s="8">
        <v>22950404</v>
      </c>
      <c r="J322" s="4">
        <v>0.01</v>
      </c>
      <c r="L322" s="9"/>
      <c r="M322" s="9"/>
      <c r="N322" s="9"/>
      <c r="O322" s="9"/>
      <c r="P322" s="9"/>
      <c r="Q322" s="9"/>
      <c r="R322" s="9"/>
    </row>
    <row r="323" spans="1:18">
      <c r="A323" s="3" t="s">
        <v>185</v>
      </c>
      <c r="B323" s="11" t="s">
        <v>31</v>
      </c>
      <c r="C323" s="7">
        <v>4123006</v>
      </c>
      <c r="D323" s="7">
        <v>85670</v>
      </c>
      <c r="E323" s="8">
        <v>113628431.42176205</v>
      </c>
      <c r="F323" s="4">
        <v>7.0000000000000007E-2</v>
      </c>
      <c r="G323" s="8">
        <v>141602809.76051483</v>
      </c>
      <c r="H323" s="4">
        <v>0.08</v>
      </c>
      <c r="I323" s="8">
        <v>185998758</v>
      </c>
      <c r="J323" s="4">
        <v>0.08</v>
      </c>
      <c r="L323" s="9"/>
      <c r="M323" s="9"/>
      <c r="N323" s="9"/>
      <c r="O323" s="9"/>
      <c r="P323" s="9"/>
      <c r="Q323" s="9"/>
      <c r="R323" s="9"/>
    </row>
    <row r="324" spans="1:18">
      <c r="A324" s="3" t="s">
        <v>396</v>
      </c>
      <c r="B324" s="11" t="s">
        <v>63</v>
      </c>
      <c r="C324" s="7">
        <v>4123105</v>
      </c>
      <c r="D324" s="7">
        <v>86370</v>
      </c>
      <c r="E324" s="8">
        <v>18837522.853718277</v>
      </c>
      <c r="F324" s="4">
        <v>0.01</v>
      </c>
      <c r="G324" s="8">
        <v>20847720.258065216</v>
      </c>
      <c r="H324" s="4">
        <v>0.01</v>
      </c>
      <c r="I324" s="8">
        <v>31506765</v>
      </c>
      <c r="J324" s="4">
        <v>0.01</v>
      </c>
      <c r="L324" s="9"/>
      <c r="M324" s="9"/>
      <c r="N324" s="9"/>
      <c r="O324" s="9"/>
      <c r="P324" s="9"/>
      <c r="Q324" s="9"/>
      <c r="R324" s="9"/>
    </row>
    <row r="325" spans="1:18">
      <c r="A325" s="3" t="s">
        <v>359</v>
      </c>
      <c r="B325" s="11" t="s">
        <v>63</v>
      </c>
      <c r="C325" s="7">
        <v>4123204</v>
      </c>
      <c r="D325" s="7">
        <v>86225</v>
      </c>
      <c r="E325" s="8">
        <v>30505325.89702969</v>
      </c>
      <c r="F325" s="4">
        <v>0.02</v>
      </c>
      <c r="G325" s="8">
        <v>46250448.372278593</v>
      </c>
      <c r="H325" s="4">
        <v>0.03</v>
      </c>
      <c r="I325" s="8">
        <v>52658832</v>
      </c>
      <c r="J325" s="4">
        <v>0.02</v>
      </c>
      <c r="L325" s="11"/>
      <c r="M325" s="10"/>
      <c r="N325" s="10"/>
      <c r="O325" s="10"/>
      <c r="P325" s="9"/>
      <c r="Q325" s="9"/>
      <c r="R325" s="9"/>
    </row>
    <row r="326" spans="1:18">
      <c r="A326" s="3" t="s">
        <v>273</v>
      </c>
      <c r="B326" s="11" t="s">
        <v>29</v>
      </c>
      <c r="C326" s="7">
        <v>4123303</v>
      </c>
      <c r="D326" s="7">
        <v>87920</v>
      </c>
      <c r="E326" s="8">
        <v>63602065.961534791</v>
      </c>
      <c r="F326" s="4">
        <v>0.04</v>
      </c>
      <c r="G326" s="8">
        <v>85619033.082352638</v>
      </c>
      <c r="H326" s="4">
        <v>0.05</v>
      </c>
      <c r="I326" s="8">
        <v>104797143</v>
      </c>
      <c r="J326" s="4">
        <v>0.05</v>
      </c>
      <c r="L326" s="9"/>
      <c r="M326" s="9"/>
      <c r="N326" s="9"/>
      <c r="O326" s="9"/>
      <c r="P326" s="9"/>
      <c r="Q326" s="9"/>
      <c r="R326" s="9"/>
    </row>
    <row r="327" spans="1:18">
      <c r="A327" s="3" t="s">
        <v>176</v>
      </c>
      <c r="B327" s="6" t="s">
        <v>11</v>
      </c>
      <c r="C327" s="7">
        <v>4123402</v>
      </c>
      <c r="D327" s="7">
        <v>86770</v>
      </c>
      <c r="E327" s="8">
        <v>93508479.291234493</v>
      </c>
      <c r="F327" s="4">
        <v>0.06</v>
      </c>
      <c r="G327" s="8">
        <v>118307867.97884108</v>
      </c>
      <c r="H327" s="4">
        <v>0.06</v>
      </c>
      <c r="I327" s="8">
        <v>196479187</v>
      </c>
      <c r="J327" s="4">
        <v>0.09</v>
      </c>
      <c r="L327" s="9"/>
      <c r="M327" s="9"/>
      <c r="N327" s="9"/>
      <c r="O327" s="9"/>
      <c r="P327" s="9"/>
      <c r="Q327" s="9"/>
      <c r="R327" s="9"/>
    </row>
    <row r="328" spans="1:18">
      <c r="A328" s="3" t="s">
        <v>76</v>
      </c>
      <c r="B328" s="6" t="s">
        <v>15</v>
      </c>
      <c r="C328" s="7">
        <v>4123501</v>
      </c>
      <c r="D328" s="7">
        <v>85892</v>
      </c>
      <c r="E328" s="8">
        <v>329979671.12046129</v>
      </c>
      <c r="F328" s="4">
        <v>0.21</v>
      </c>
      <c r="G328" s="8">
        <v>385311288.14343029</v>
      </c>
      <c r="H328" s="4">
        <v>0.21</v>
      </c>
      <c r="I328" s="8">
        <v>518554412</v>
      </c>
      <c r="J328" s="4">
        <v>0.23</v>
      </c>
      <c r="L328" s="9"/>
      <c r="M328" s="9"/>
      <c r="N328" s="9"/>
      <c r="O328" s="9"/>
      <c r="P328" s="9"/>
      <c r="Q328" s="9"/>
      <c r="R328" s="9"/>
    </row>
    <row r="329" spans="1:18">
      <c r="A329" s="3" t="s">
        <v>383</v>
      </c>
      <c r="B329" s="6" t="s">
        <v>11</v>
      </c>
      <c r="C329" s="7">
        <v>4123600</v>
      </c>
      <c r="D329" s="7">
        <v>86660</v>
      </c>
      <c r="E329" s="8">
        <v>20030522.359850973</v>
      </c>
      <c r="F329" s="4">
        <v>0.01</v>
      </c>
      <c r="G329" s="8">
        <v>29550868.596003722</v>
      </c>
      <c r="H329" s="4">
        <v>0.02</v>
      </c>
      <c r="I329" s="8">
        <v>43400391</v>
      </c>
      <c r="J329" s="4">
        <v>0.02</v>
      </c>
      <c r="L329" s="9"/>
      <c r="M329" s="9"/>
      <c r="N329" s="9"/>
      <c r="O329" s="9"/>
      <c r="P329" s="9"/>
      <c r="Q329" s="9"/>
      <c r="R329" s="9"/>
    </row>
    <row r="330" spans="1:18">
      <c r="A330" s="3" t="s">
        <v>296</v>
      </c>
      <c r="B330" s="11" t="s">
        <v>29</v>
      </c>
      <c r="C330" s="7">
        <v>4123709</v>
      </c>
      <c r="D330" s="7">
        <v>87910</v>
      </c>
      <c r="E330" s="8">
        <v>50732709.332942516</v>
      </c>
      <c r="F330" s="4">
        <v>0.03</v>
      </c>
      <c r="G330" s="8">
        <v>81537347.213538066</v>
      </c>
      <c r="H330" s="4">
        <v>0.04</v>
      </c>
      <c r="I330" s="8">
        <v>88201436</v>
      </c>
      <c r="J330" s="4">
        <v>0.04</v>
      </c>
      <c r="L330" s="9"/>
      <c r="M330" s="9"/>
      <c r="N330" s="9"/>
      <c r="O330" s="9"/>
      <c r="P330" s="9"/>
      <c r="Q330" s="9"/>
      <c r="R330" s="9"/>
    </row>
    <row r="331" spans="1:18">
      <c r="A331" s="3" t="s">
        <v>187</v>
      </c>
      <c r="B331" s="11" t="s">
        <v>31</v>
      </c>
      <c r="C331" s="7">
        <v>4123808</v>
      </c>
      <c r="D331" s="7">
        <v>85650</v>
      </c>
      <c r="E331" s="8">
        <v>112350272.20502363</v>
      </c>
      <c r="F331" s="4">
        <v>7.0000000000000007E-2</v>
      </c>
      <c r="G331" s="8">
        <v>123818631.14461409</v>
      </c>
      <c r="H331" s="4">
        <v>7.0000000000000007E-2</v>
      </c>
      <c r="I331" s="8">
        <v>183843431</v>
      </c>
      <c r="J331" s="4">
        <v>0.08</v>
      </c>
      <c r="L331" s="9"/>
      <c r="M331" s="9"/>
      <c r="N331" s="9"/>
      <c r="O331" s="9"/>
      <c r="P331" s="9"/>
      <c r="Q331" s="9"/>
      <c r="R331" s="9"/>
    </row>
    <row r="332" spans="1:18">
      <c r="A332" s="3" t="s">
        <v>313</v>
      </c>
      <c r="B332" s="6" t="s">
        <v>15</v>
      </c>
      <c r="C332" s="7">
        <v>4123824</v>
      </c>
      <c r="D332" s="7">
        <v>85795</v>
      </c>
      <c r="E332" s="8">
        <v>28483504.799751766</v>
      </c>
      <c r="F332" s="4">
        <v>0.02</v>
      </c>
      <c r="G332" s="8">
        <v>46535650.952029765</v>
      </c>
      <c r="H332" s="4">
        <v>0.03</v>
      </c>
      <c r="I332" s="8">
        <v>78188407</v>
      </c>
      <c r="J332" s="4">
        <v>0.04</v>
      </c>
      <c r="L332" s="9"/>
      <c r="M332" s="9"/>
      <c r="N332" s="9"/>
      <c r="O332" s="9"/>
      <c r="P332" s="9"/>
      <c r="Q332" s="9"/>
      <c r="R332" s="9"/>
    </row>
    <row r="333" spans="1:18">
      <c r="A333" s="3" t="s">
        <v>290</v>
      </c>
      <c r="B333" s="11" t="s">
        <v>21</v>
      </c>
      <c r="C333" s="7">
        <v>4123857</v>
      </c>
      <c r="D333" s="7">
        <v>85230</v>
      </c>
      <c r="E333" s="8">
        <v>51731444.138211727</v>
      </c>
      <c r="F333" s="4">
        <v>0.03</v>
      </c>
      <c r="G333" s="8">
        <v>61639818.181640461</v>
      </c>
      <c r="H333" s="4">
        <v>0.03</v>
      </c>
      <c r="I333" s="8">
        <v>92915245</v>
      </c>
      <c r="J333" s="4">
        <v>0.04</v>
      </c>
      <c r="L333" s="9"/>
      <c r="M333" s="9"/>
      <c r="N333" s="9"/>
      <c r="O333" s="9"/>
      <c r="P333" s="9"/>
      <c r="Q333" s="9"/>
      <c r="R333" s="9"/>
    </row>
    <row r="334" spans="1:18">
      <c r="A334" s="3" t="s">
        <v>169</v>
      </c>
      <c r="B334" s="11" t="s">
        <v>63</v>
      </c>
      <c r="C334" s="7">
        <v>4123907</v>
      </c>
      <c r="D334" s="7">
        <v>86350</v>
      </c>
      <c r="E334" s="8">
        <v>134348305.35578543</v>
      </c>
      <c r="F334" s="4">
        <v>0.08</v>
      </c>
      <c r="G334" s="8">
        <v>157946498.18332526</v>
      </c>
      <c r="H334" s="4">
        <v>0.09</v>
      </c>
      <c r="I334" s="8">
        <v>212156940</v>
      </c>
      <c r="J334" s="4">
        <v>0.1</v>
      </c>
      <c r="L334" s="9"/>
      <c r="M334" s="9"/>
      <c r="N334" s="9"/>
      <c r="O334" s="9"/>
      <c r="P334" s="9"/>
      <c r="Q334" s="9"/>
      <c r="R334" s="9"/>
    </row>
    <row r="335" spans="1:18">
      <c r="A335" s="3" t="s">
        <v>345</v>
      </c>
      <c r="B335" s="11" t="s">
        <v>29</v>
      </c>
      <c r="C335" s="7">
        <v>4123956</v>
      </c>
      <c r="D335" s="7">
        <v>87915</v>
      </c>
      <c r="E335" s="8">
        <v>34695973.180236205</v>
      </c>
      <c r="F335" s="4">
        <v>0.02</v>
      </c>
      <c r="G335" s="8">
        <v>47040715.501619525</v>
      </c>
      <c r="H335" s="4">
        <v>0.03</v>
      </c>
      <c r="I335" s="8">
        <v>58469689</v>
      </c>
      <c r="J335" s="4">
        <v>0.03</v>
      </c>
      <c r="L335" s="9"/>
      <c r="M335" s="9"/>
      <c r="N335" s="9"/>
      <c r="O335" s="9"/>
      <c r="P335" s="9"/>
      <c r="Q335" s="9"/>
      <c r="R335" s="9"/>
    </row>
    <row r="336" spans="1:18">
      <c r="A336" s="3" t="s">
        <v>150</v>
      </c>
      <c r="B336" s="6" t="s">
        <v>15</v>
      </c>
      <c r="C336" s="7">
        <v>4124020</v>
      </c>
      <c r="D336" s="7">
        <v>85825</v>
      </c>
      <c r="E336" s="8">
        <v>100192869.57383597</v>
      </c>
      <c r="F336" s="4">
        <v>0.06</v>
      </c>
      <c r="G336" s="8">
        <v>162123378.52049968</v>
      </c>
      <c r="H336" s="4">
        <v>0.09</v>
      </c>
      <c r="I336" s="8">
        <v>247234689</v>
      </c>
      <c r="J336" s="4">
        <v>0.11</v>
      </c>
      <c r="L336" s="9"/>
      <c r="M336" s="9"/>
      <c r="N336" s="9"/>
      <c r="O336" s="9"/>
      <c r="P336" s="9"/>
      <c r="Q336" s="9"/>
      <c r="R336" s="9"/>
    </row>
    <row r="337" spans="1:18">
      <c r="A337" s="3" t="s">
        <v>142</v>
      </c>
      <c r="B337" s="6" t="s">
        <v>15</v>
      </c>
      <c r="C337" s="7">
        <v>4124053</v>
      </c>
      <c r="D337" s="7">
        <v>85875</v>
      </c>
      <c r="E337" s="8">
        <v>172681144.11562845</v>
      </c>
      <c r="F337" s="4">
        <v>0.11</v>
      </c>
      <c r="G337" s="8">
        <v>180086441.82636425</v>
      </c>
      <c r="H337" s="4">
        <v>0.1</v>
      </c>
      <c r="I337" s="8">
        <v>253590089</v>
      </c>
      <c r="J337" s="4">
        <v>0.11</v>
      </c>
      <c r="L337" s="9"/>
      <c r="M337" s="9"/>
      <c r="N337" s="9"/>
      <c r="O337" s="9"/>
      <c r="P337" s="9"/>
      <c r="Q337" s="9"/>
      <c r="R337" s="9"/>
    </row>
    <row r="338" spans="1:18">
      <c r="A338" s="3" t="s">
        <v>352</v>
      </c>
      <c r="B338" s="11" t="s">
        <v>63</v>
      </c>
      <c r="C338" s="7">
        <v>4124004</v>
      </c>
      <c r="D338" s="7">
        <v>86505</v>
      </c>
      <c r="E338" s="8">
        <v>32911148.094344538</v>
      </c>
      <c r="F338" s="4">
        <v>0.02</v>
      </c>
      <c r="G338" s="8">
        <v>40899426.602084428</v>
      </c>
      <c r="H338" s="4">
        <v>0.02</v>
      </c>
      <c r="I338" s="8">
        <v>54580813</v>
      </c>
      <c r="J338" s="4">
        <v>0.02</v>
      </c>
      <c r="L338" s="11"/>
      <c r="M338" s="10"/>
      <c r="N338" s="10"/>
      <c r="O338" s="10"/>
      <c r="P338" s="9"/>
      <c r="Q338" s="9"/>
      <c r="R338" s="9"/>
    </row>
    <row r="339" spans="1:18">
      <c r="A339" s="3" t="s">
        <v>87</v>
      </c>
      <c r="B339" s="11" t="s">
        <v>63</v>
      </c>
      <c r="C339" s="7">
        <v>4124103</v>
      </c>
      <c r="D339" s="7">
        <v>86430</v>
      </c>
      <c r="E339" s="8">
        <v>234619592.44011524</v>
      </c>
      <c r="F339" s="4">
        <v>0.15</v>
      </c>
      <c r="G339" s="8">
        <v>316313750.22221661</v>
      </c>
      <c r="H339" s="4">
        <v>0.17</v>
      </c>
      <c r="I339" s="8">
        <v>426194666</v>
      </c>
      <c r="J339" s="4">
        <v>0.19</v>
      </c>
      <c r="L339" s="9"/>
      <c r="M339" s="9"/>
      <c r="N339" s="9"/>
      <c r="O339" s="9"/>
      <c r="P339" s="9"/>
      <c r="Q339" s="9"/>
      <c r="R339" s="9"/>
    </row>
    <row r="340" spans="1:18">
      <c r="A340" s="3" t="s">
        <v>398</v>
      </c>
      <c r="B340" s="11" t="s">
        <v>29</v>
      </c>
      <c r="C340" s="7">
        <v>4124202</v>
      </c>
      <c r="D340" s="7">
        <v>87730</v>
      </c>
      <c r="E340" s="8">
        <v>18527514.259132829</v>
      </c>
      <c r="F340" s="4">
        <v>0.01</v>
      </c>
      <c r="G340" s="8">
        <v>23539190.808984961</v>
      </c>
      <c r="H340" s="4">
        <v>0.01</v>
      </c>
      <c r="I340" s="8">
        <v>30909361</v>
      </c>
      <c r="J340" s="4">
        <v>0.01</v>
      </c>
      <c r="L340" s="9"/>
      <c r="M340" s="9"/>
      <c r="N340" s="9"/>
      <c r="O340" s="9"/>
      <c r="P340" s="9"/>
      <c r="Q340" s="9"/>
      <c r="R340" s="9"/>
    </row>
    <row r="341" spans="1:18">
      <c r="A341" s="3" t="s">
        <v>362</v>
      </c>
      <c r="B341" s="11" t="s">
        <v>63</v>
      </c>
      <c r="C341" s="7">
        <v>4124301</v>
      </c>
      <c r="D341" s="7">
        <v>86315</v>
      </c>
      <c r="E341" s="8">
        <v>33210212.82787881</v>
      </c>
      <c r="F341" s="4">
        <v>0.02</v>
      </c>
      <c r="G341" s="8">
        <v>40947938.528875329</v>
      </c>
      <c r="H341" s="4">
        <v>0.02</v>
      </c>
      <c r="I341" s="8">
        <v>51344334</v>
      </c>
      <c r="J341" s="4">
        <v>0.02</v>
      </c>
      <c r="L341" s="11"/>
      <c r="M341" s="10"/>
      <c r="N341" s="10"/>
      <c r="O341" s="10"/>
      <c r="P341" s="9"/>
      <c r="Q341" s="9"/>
      <c r="R341" s="9"/>
    </row>
    <row r="342" spans="1:18">
      <c r="A342" s="3" t="s">
        <v>179</v>
      </c>
      <c r="B342" s="11" t="s">
        <v>31</v>
      </c>
      <c r="C342" s="7">
        <v>4124400</v>
      </c>
      <c r="D342" s="7">
        <v>85710</v>
      </c>
      <c r="E342" s="8">
        <v>107271939.59640314</v>
      </c>
      <c r="F342" s="4">
        <v>7.0000000000000007E-2</v>
      </c>
      <c r="G342" s="8">
        <v>129969701.67913955</v>
      </c>
      <c r="H342" s="4">
        <v>7.0000000000000007E-2</v>
      </c>
      <c r="I342" s="8">
        <v>193295919</v>
      </c>
      <c r="J342" s="4">
        <v>0.09</v>
      </c>
      <c r="L342" s="9"/>
      <c r="M342" s="9"/>
      <c r="N342" s="9"/>
      <c r="O342" s="9"/>
      <c r="P342" s="9"/>
      <c r="Q342" s="9"/>
      <c r="R342" s="9"/>
    </row>
    <row r="343" spans="1:18">
      <c r="A343" s="3" t="s">
        <v>120</v>
      </c>
      <c r="B343" s="6" t="s">
        <v>11</v>
      </c>
      <c r="C343" s="7">
        <v>4124509</v>
      </c>
      <c r="D343" s="7">
        <v>86650</v>
      </c>
      <c r="E343" s="8">
        <v>111395702.30023886</v>
      </c>
      <c r="F343" s="4">
        <v>7.0000000000000007E-2</v>
      </c>
      <c r="G343" s="8">
        <v>351525583.76441664</v>
      </c>
      <c r="H343" s="4">
        <v>0.19</v>
      </c>
      <c r="I343" s="8">
        <v>301246636</v>
      </c>
      <c r="J343" s="4">
        <v>0.14000000000000001</v>
      </c>
      <c r="L343" s="9"/>
      <c r="M343" s="9"/>
      <c r="N343" s="9"/>
      <c r="O343" s="9"/>
      <c r="P343" s="9"/>
      <c r="Q343" s="9"/>
      <c r="R343" s="9"/>
    </row>
    <row r="344" spans="1:18">
      <c r="A344" s="3" t="s">
        <v>145</v>
      </c>
      <c r="B344" s="11" t="s">
        <v>29</v>
      </c>
      <c r="C344" s="7">
        <v>4124608</v>
      </c>
      <c r="D344" s="7">
        <v>87770</v>
      </c>
      <c r="E344" s="8">
        <v>178875228.48462769</v>
      </c>
      <c r="F344" s="4">
        <v>0.11</v>
      </c>
      <c r="G344" s="8">
        <v>245721321.75790402</v>
      </c>
      <c r="H344" s="4">
        <v>0.13</v>
      </c>
      <c r="I344" s="8">
        <v>250341605</v>
      </c>
      <c r="J344" s="4">
        <v>0.11</v>
      </c>
      <c r="L344" s="9"/>
      <c r="M344" s="9"/>
      <c r="N344" s="9"/>
      <c r="O344" s="9"/>
      <c r="P344" s="9"/>
      <c r="Q344" s="9"/>
      <c r="R344" s="9"/>
    </row>
    <row r="345" spans="1:18">
      <c r="A345" s="3" t="s">
        <v>276</v>
      </c>
      <c r="B345" s="6" t="s">
        <v>11</v>
      </c>
      <c r="C345" s="7">
        <v>4124707</v>
      </c>
      <c r="D345" s="7">
        <v>86270</v>
      </c>
      <c r="E345" s="8">
        <v>65687847.22633373</v>
      </c>
      <c r="F345" s="4">
        <v>0.04</v>
      </c>
      <c r="G345" s="8">
        <v>71301234.564547598</v>
      </c>
      <c r="H345" s="4">
        <v>0.04</v>
      </c>
      <c r="I345" s="8">
        <v>102848742</v>
      </c>
      <c r="J345" s="4">
        <v>0.05</v>
      </c>
      <c r="L345" s="9"/>
      <c r="M345" s="9"/>
      <c r="N345" s="9"/>
      <c r="O345" s="9"/>
      <c r="P345" s="9"/>
      <c r="Q345" s="9"/>
      <c r="R345" s="9"/>
    </row>
    <row r="346" spans="1:18">
      <c r="A346" s="3" t="s">
        <v>106</v>
      </c>
      <c r="B346" s="11" t="s">
        <v>31</v>
      </c>
      <c r="C346" s="7">
        <v>4124806</v>
      </c>
      <c r="D346" s="7">
        <v>85570</v>
      </c>
      <c r="E346" s="8">
        <v>182757402.66395748</v>
      </c>
      <c r="F346" s="4">
        <v>0.12</v>
      </c>
      <c r="G346" s="8">
        <v>152646808.34554628</v>
      </c>
      <c r="H346" s="4">
        <v>0.08</v>
      </c>
      <c r="I346" s="8">
        <v>325070301</v>
      </c>
      <c r="J346" s="4">
        <v>0.15</v>
      </c>
      <c r="L346" s="9"/>
      <c r="M346" s="9"/>
      <c r="N346" s="9"/>
      <c r="O346" s="9"/>
      <c r="P346" s="9"/>
      <c r="Q346" s="9"/>
      <c r="R346" s="9"/>
    </row>
    <row r="347" spans="1:18">
      <c r="A347" s="3" t="s">
        <v>363</v>
      </c>
      <c r="B347" s="11" t="s">
        <v>29</v>
      </c>
      <c r="C347" s="7">
        <v>4124905</v>
      </c>
      <c r="D347" s="7">
        <v>87740</v>
      </c>
      <c r="E347" s="8">
        <v>37502780.400726959</v>
      </c>
      <c r="F347" s="4">
        <v>0.02</v>
      </c>
      <c r="G347" s="8">
        <v>40938693.133911118</v>
      </c>
      <c r="H347" s="4">
        <v>0.02</v>
      </c>
      <c r="I347" s="8">
        <v>50594473</v>
      </c>
      <c r="J347" s="4">
        <v>0.02</v>
      </c>
      <c r="L347" s="9"/>
      <c r="M347" s="9"/>
      <c r="N347" s="9"/>
      <c r="O347" s="9"/>
      <c r="P347" s="9"/>
      <c r="Q347" s="9"/>
      <c r="R347" s="9"/>
    </row>
    <row r="348" spans="1:18">
      <c r="A348" s="3" t="s">
        <v>219</v>
      </c>
      <c r="B348" s="11" t="s">
        <v>21</v>
      </c>
      <c r="C348" s="7">
        <v>4125001</v>
      </c>
      <c r="D348" s="7">
        <v>86930</v>
      </c>
      <c r="E348" s="8">
        <v>99248315.256173939</v>
      </c>
      <c r="F348" s="4">
        <v>0.06</v>
      </c>
      <c r="G348" s="8">
        <v>104559141.13870345</v>
      </c>
      <c r="H348" s="4">
        <v>0.06</v>
      </c>
      <c r="I348" s="8">
        <v>152112363</v>
      </c>
      <c r="J348" s="4">
        <v>7.0000000000000007E-2</v>
      </c>
      <c r="L348" s="9"/>
      <c r="M348" s="9"/>
      <c r="N348" s="9"/>
      <c r="O348" s="9"/>
      <c r="P348" s="9"/>
      <c r="Q348" s="9"/>
      <c r="R348" s="9"/>
    </row>
    <row r="349" spans="1:18">
      <c r="A349" s="3" t="s">
        <v>177</v>
      </c>
      <c r="B349" s="11" t="s">
        <v>21</v>
      </c>
      <c r="C349" s="7">
        <v>4125100</v>
      </c>
      <c r="D349" s="7">
        <v>84150</v>
      </c>
      <c r="E349" s="8">
        <v>94325802.848772764</v>
      </c>
      <c r="F349" s="4">
        <v>0.06</v>
      </c>
      <c r="G349" s="8">
        <v>124007085.10902698</v>
      </c>
      <c r="H349" s="4">
        <v>7.0000000000000007E-2</v>
      </c>
      <c r="I349" s="8">
        <v>196329605</v>
      </c>
      <c r="J349" s="4">
        <v>0.09</v>
      </c>
      <c r="L349" s="9"/>
      <c r="M349" s="9"/>
      <c r="N349" s="9"/>
      <c r="O349" s="9"/>
      <c r="P349" s="9"/>
      <c r="Q349" s="9"/>
      <c r="R349" s="9"/>
    </row>
    <row r="350" spans="1:18">
      <c r="A350" s="3" t="s">
        <v>183</v>
      </c>
      <c r="B350" s="6" t="s">
        <v>11</v>
      </c>
      <c r="C350" s="7">
        <v>4125308</v>
      </c>
      <c r="D350" s="7">
        <v>87190</v>
      </c>
      <c r="E350" s="8">
        <v>134176105.65640612</v>
      </c>
      <c r="F350" s="4">
        <v>0.08</v>
      </c>
      <c r="G350" s="8">
        <v>154120520.50645161</v>
      </c>
      <c r="H350" s="4">
        <v>0.08</v>
      </c>
      <c r="I350" s="8">
        <v>188421253</v>
      </c>
      <c r="J350" s="4">
        <v>0.08</v>
      </c>
      <c r="L350" s="9"/>
      <c r="M350" s="9"/>
      <c r="N350" s="9"/>
      <c r="O350" s="9"/>
      <c r="P350" s="9"/>
      <c r="Q350" s="9"/>
      <c r="R350" s="9"/>
    </row>
    <row r="351" spans="1:18">
      <c r="A351" s="3" t="s">
        <v>310</v>
      </c>
      <c r="B351" s="11" t="s">
        <v>29</v>
      </c>
      <c r="C351" s="7">
        <v>4125357</v>
      </c>
      <c r="D351" s="7">
        <v>87555</v>
      </c>
      <c r="E351" s="8">
        <v>34380023.632508688</v>
      </c>
      <c r="F351" s="4">
        <v>0.02</v>
      </c>
      <c r="G351" s="8">
        <v>46213770.503587015</v>
      </c>
      <c r="H351" s="4">
        <v>0.03</v>
      </c>
      <c r="I351" s="8">
        <v>79026273</v>
      </c>
      <c r="J351" s="4">
        <v>0.04</v>
      </c>
      <c r="L351" s="9"/>
      <c r="M351" s="9"/>
      <c r="N351" s="9"/>
      <c r="O351" s="9"/>
      <c r="P351" s="9"/>
      <c r="Q351" s="9"/>
      <c r="R351" s="9"/>
    </row>
    <row r="352" spans="1:18">
      <c r="A352" s="3" t="s">
        <v>52</v>
      </c>
      <c r="B352" s="11" t="s">
        <v>31</v>
      </c>
      <c r="C352" s="7">
        <v>4125209</v>
      </c>
      <c r="D352" s="7">
        <v>85575</v>
      </c>
      <c r="E352" s="8">
        <v>305065125.52167392</v>
      </c>
      <c r="F352" s="4">
        <v>0.19</v>
      </c>
      <c r="G352" s="8">
        <v>806406884.02087629</v>
      </c>
      <c r="H352" s="4">
        <v>0.44</v>
      </c>
      <c r="I352" s="8">
        <v>803049648</v>
      </c>
      <c r="J352" s="4">
        <v>0.36</v>
      </c>
      <c r="L352" s="9"/>
      <c r="M352" s="9"/>
      <c r="N352" s="9"/>
      <c r="O352" s="9"/>
      <c r="P352" s="9"/>
      <c r="Q352" s="9"/>
      <c r="R352" s="9"/>
    </row>
    <row r="353" spans="1:18">
      <c r="A353" s="3" t="s">
        <v>301</v>
      </c>
      <c r="B353" s="11" t="s">
        <v>63</v>
      </c>
      <c r="C353" s="7">
        <v>4125407</v>
      </c>
      <c r="D353" s="7">
        <v>86520</v>
      </c>
      <c r="E353" s="8">
        <v>52285618.089892469</v>
      </c>
      <c r="F353" s="4">
        <v>0.03</v>
      </c>
      <c r="G353" s="8">
        <v>61435942.57098867</v>
      </c>
      <c r="H353" s="4">
        <v>0.03</v>
      </c>
      <c r="I353" s="8">
        <v>84014863</v>
      </c>
      <c r="J353" s="4">
        <v>0.04</v>
      </c>
      <c r="L353" s="9"/>
      <c r="M353" s="9"/>
      <c r="N353" s="9"/>
      <c r="O353" s="9"/>
      <c r="P353" s="9"/>
      <c r="Q353" s="9"/>
      <c r="R353" s="9"/>
    </row>
    <row r="354" spans="1:18">
      <c r="A354" s="3" t="s">
        <v>366</v>
      </c>
      <c r="B354" s="6" t="s">
        <v>15</v>
      </c>
      <c r="C354" s="7">
        <v>4125456</v>
      </c>
      <c r="D354" s="7">
        <v>85898</v>
      </c>
      <c r="E354" s="8">
        <v>26734511.087498184</v>
      </c>
      <c r="F354" s="4">
        <v>0.02</v>
      </c>
      <c r="G354" s="8">
        <v>39199246.75349617</v>
      </c>
      <c r="H354" s="4">
        <v>0.02</v>
      </c>
      <c r="I354" s="8">
        <v>48340328</v>
      </c>
      <c r="J354" s="4">
        <v>0.02</v>
      </c>
      <c r="L354" s="9"/>
      <c r="M354" s="9"/>
      <c r="N354" s="9"/>
      <c r="O354" s="9"/>
      <c r="P354" s="9"/>
      <c r="Q354" s="9"/>
      <c r="R354" s="9"/>
    </row>
    <row r="355" spans="1:18">
      <c r="A355" s="3" t="s">
        <v>8</v>
      </c>
      <c r="B355" s="6" t="s">
        <v>7</v>
      </c>
      <c r="C355" s="7">
        <v>4125506</v>
      </c>
      <c r="D355" s="7">
        <v>83000</v>
      </c>
      <c r="E355" s="8">
        <v>13147146070.493368</v>
      </c>
      <c r="F355" s="4">
        <v>8.3000000000000007</v>
      </c>
      <c r="G355" s="8">
        <v>17029327950.245081</v>
      </c>
      <c r="H355" s="4">
        <v>9.23</v>
      </c>
      <c r="I355" s="8">
        <v>17759977164</v>
      </c>
      <c r="J355" s="4">
        <v>8</v>
      </c>
      <c r="L355" s="9"/>
      <c r="M355" s="9"/>
      <c r="N355" s="9"/>
      <c r="O355" s="9"/>
      <c r="P355" s="9"/>
      <c r="Q355" s="9"/>
      <c r="R355" s="9"/>
    </row>
    <row r="356" spans="1:18">
      <c r="A356" s="3" t="s">
        <v>256</v>
      </c>
      <c r="B356" s="11" t="s">
        <v>29</v>
      </c>
      <c r="C356" s="7">
        <v>4125555</v>
      </c>
      <c r="D356" s="7">
        <v>87215</v>
      </c>
      <c r="E356" s="8">
        <v>42385337.943986841</v>
      </c>
      <c r="F356" s="4">
        <v>0.03</v>
      </c>
      <c r="G356" s="8">
        <v>39830061.961962655</v>
      </c>
      <c r="H356" s="4">
        <v>0.02</v>
      </c>
      <c r="I356" s="8">
        <v>114875954</v>
      </c>
      <c r="J356" s="4">
        <v>0.05</v>
      </c>
      <c r="L356" s="9"/>
      <c r="M356" s="9"/>
      <c r="N356" s="9"/>
      <c r="O356" s="9"/>
      <c r="P356" s="9"/>
      <c r="Q356" s="9"/>
      <c r="R356" s="9"/>
    </row>
    <row r="357" spans="1:18">
      <c r="A357" s="3" t="s">
        <v>53</v>
      </c>
      <c r="B357" s="6" t="s">
        <v>7</v>
      </c>
      <c r="C357" s="7">
        <v>4125605</v>
      </c>
      <c r="D357" s="7">
        <v>83900</v>
      </c>
      <c r="E357" s="8">
        <v>622981174.80393243</v>
      </c>
      <c r="F357" s="4">
        <v>0.39</v>
      </c>
      <c r="G357" s="8">
        <v>696828278.79469872</v>
      </c>
      <c r="H357" s="4">
        <v>0.38</v>
      </c>
      <c r="I357" s="8">
        <v>762223800</v>
      </c>
      <c r="J357" s="4">
        <v>0.34</v>
      </c>
      <c r="L357" s="11"/>
      <c r="M357" s="9"/>
      <c r="N357" s="9"/>
      <c r="O357" s="9"/>
      <c r="P357" s="9"/>
      <c r="Q357" s="9"/>
      <c r="R357" s="9"/>
    </row>
    <row r="358" spans="1:18">
      <c r="A358" s="3" t="s">
        <v>61</v>
      </c>
      <c r="B358" s="6" t="s">
        <v>15</v>
      </c>
      <c r="C358" s="7">
        <v>4125704</v>
      </c>
      <c r="D358" s="7">
        <v>85877</v>
      </c>
      <c r="E358" s="8">
        <v>397436668.86435205</v>
      </c>
      <c r="F358" s="4">
        <v>0.25</v>
      </c>
      <c r="G358" s="8">
        <v>489082238.30333656</v>
      </c>
      <c r="H358" s="4">
        <v>0.26</v>
      </c>
      <c r="I358" s="8">
        <v>618875990</v>
      </c>
      <c r="J358" s="4">
        <v>0.28000000000000003</v>
      </c>
      <c r="L358" s="11"/>
      <c r="M358" s="10"/>
      <c r="N358" s="10"/>
      <c r="O358" s="10"/>
      <c r="P358" s="10"/>
      <c r="Q358" s="10"/>
      <c r="R358" s="10"/>
    </row>
    <row r="359" spans="1:18">
      <c r="A359" s="3" t="s">
        <v>229</v>
      </c>
      <c r="B359" s="6" t="s">
        <v>15</v>
      </c>
      <c r="C359" s="7">
        <v>4125753</v>
      </c>
      <c r="D359" s="7">
        <v>85929</v>
      </c>
      <c r="E359" s="8">
        <v>99399029.252836466</v>
      </c>
      <c r="F359" s="4">
        <v>0.06</v>
      </c>
      <c r="G359" s="8">
        <v>107290618.5174152</v>
      </c>
      <c r="H359" s="4">
        <v>0.06</v>
      </c>
      <c r="I359" s="8">
        <v>140691753</v>
      </c>
      <c r="J359" s="4">
        <v>0.06</v>
      </c>
      <c r="L359" s="9"/>
      <c r="M359" s="9"/>
      <c r="N359" s="9"/>
      <c r="O359" s="9"/>
      <c r="P359" s="9"/>
      <c r="Q359" s="9"/>
      <c r="R359" s="9"/>
    </row>
    <row r="360" spans="1:18">
      <c r="A360" s="3" t="s">
        <v>110</v>
      </c>
      <c r="B360" s="6" t="s">
        <v>11</v>
      </c>
      <c r="C360" s="7">
        <v>4125803</v>
      </c>
      <c r="D360" s="7">
        <v>86945</v>
      </c>
      <c r="E360" s="8">
        <v>249830720.36495948</v>
      </c>
      <c r="F360" s="4">
        <v>0.16</v>
      </c>
      <c r="G360" s="8">
        <v>284599551.74158365</v>
      </c>
      <c r="H360" s="4">
        <v>0.15</v>
      </c>
      <c r="I360" s="8">
        <v>317561506</v>
      </c>
      <c r="J360" s="4">
        <v>0.14000000000000001</v>
      </c>
      <c r="L360" s="9"/>
      <c r="M360" s="9"/>
      <c r="N360" s="9"/>
      <c r="O360" s="9"/>
      <c r="P360" s="9"/>
      <c r="Q360" s="9"/>
      <c r="R360" s="9"/>
    </row>
    <row r="361" spans="1:18">
      <c r="A361" s="3" t="s">
        <v>348</v>
      </c>
      <c r="B361" s="11" t="s">
        <v>29</v>
      </c>
      <c r="C361" s="7">
        <v>4125902</v>
      </c>
      <c r="D361" s="7">
        <v>87955</v>
      </c>
      <c r="E361" s="8">
        <v>24775569.730642602</v>
      </c>
      <c r="F361" s="4">
        <v>0.02</v>
      </c>
      <c r="G361" s="8">
        <v>27289712.870496918</v>
      </c>
      <c r="H361" s="4">
        <v>0.01</v>
      </c>
      <c r="I361" s="8">
        <v>57402511</v>
      </c>
      <c r="J361" s="4">
        <v>0.03</v>
      </c>
      <c r="L361" s="9"/>
      <c r="M361" s="9"/>
      <c r="N361" s="9"/>
      <c r="O361" s="9"/>
      <c r="P361" s="9"/>
      <c r="Q361" s="9"/>
      <c r="R361" s="9"/>
    </row>
    <row r="362" spans="1:18">
      <c r="A362" s="3" t="s">
        <v>243</v>
      </c>
      <c r="B362" s="11" t="s">
        <v>63</v>
      </c>
      <c r="C362" s="7">
        <v>4126009</v>
      </c>
      <c r="D362" s="7">
        <v>86240</v>
      </c>
      <c r="E362" s="8">
        <v>82781969.741680071</v>
      </c>
      <c r="F362" s="4">
        <v>0.05</v>
      </c>
      <c r="G362" s="8">
        <v>87671479.918741822</v>
      </c>
      <c r="H362" s="4">
        <v>0.05</v>
      </c>
      <c r="I362" s="8">
        <v>123716090</v>
      </c>
      <c r="J362" s="4">
        <v>0.06</v>
      </c>
      <c r="L362" s="9"/>
      <c r="M362" s="9"/>
      <c r="N362" s="9"/>
      <c r="O362" s="9"/>
      <c r="P362" s="9"/>
      <c r="Q362" s="9"/>
      <c r="R362" s="9"/>
    </row>
    <row r="363" spans="1:18">
      <c r="A363" s="3" t="s">
        <v>158</v>
      </c>
      <c r="B363" s="11" t="s">
        <v>29</v>
      </c>
      <c r="C363" s="7">
        <v>4126108</v>
      </c>
      <c r="D363" s="7">
        <v>87220</v>
      </c>
      <c r="E363" s="8">
        <v>156883088.82638603</v>
      </c>
      <c r="F363" s="4">
        <v>0.1</v>
      </c>
      <c r="G363" s="8">
        <v>151009239.26549852</v>
      </c>
      <c r="H363" s="4">
        <v>0.08</v>
      </c>
      <c r="I363" s="8">
        <v>228394991</v>
      </c>
      <c r="J363" s="4">
        <v>0.1</v>
      </c>
      <c r="L363" s="9"/>
      <c r="M363" s="9"/>
      <c r="N363" s="9"/>
      <c r="O363" s="9"/>
      <c r="P363" s="9"/>
      <c r="Q363" s="9"/>
      <c r="R363" s="9"/>
    </row>
    <row r="364" spans="1:18">
      <c r="A364" s="3" t="s">
        <v>381</v>
      </c>
      <c r="B364" s="11" t="s">
        <v>63</v>
      </c>
      <c r="C364" s="7">
        <v>4126207</v>
      </c>
      <c r="D364" s="7">
        <v>84290</v>
      </c>
      <c r="E364" s="8">
        <v>27016167.544097614</v>
      </c>
      <c r="F364" s="4">
        <v>0.02</v>
      </c>
      <c r="G364" s="8">
        <v>31937118.916815422</v>
      </c>
      <c r="H364" s="4">
        <v>0.02</v>
      </c>
      <c r="I364" s="8">
        <v>43604961</v>
      </c>
      <c r="J364" s="4">
        <v>0.02</v>
      </c>
      <c r="L364" s="9"/>
      <c r="M364" s="9"/>
      <c r="N364" s="9"/>
      <c r="O364" s="9"/>
      <c r="P364" s="9"/>
      <c r="Q364" s="9"/>
      <c r="R364" s="9"/>
    </row>
    <row r="365" spans="1:18">
      <c r="A365" s="3" t="s">
        <v>55</v>
      </c>
      <c r="B365" s="6" t="s">
        <v>11</v>
      </c>
      <c r="C365" s="7">
        <v>4126256</v>
      </c>
      <c r="D365" s="7">
        <v>86985</v>
      </c>
      <c r="E365" s="8">
        <v>345119626.25915551</v>
      </c>
      <c r="F365" s="4">
        <v>0.22</v>
      </c>
      <c r="G365" s="8">
        <v>437245077.61927974</v>
      </c>
      <c r="H365" s="4">
        <v>0.24</v>
      </c>
      <c r="I365" s="8">
        <v>688264900</v>
      </c>
      <c r="J365" s="4">
        <v>0.31</v>
      </c>
      <c r="L365" s="9"/>
      <c r="M365" s="9"/>
      <c r="N365" s="9"/>
      <c r="O365" s="9"/>
      <c r="P365" s="9"/>
      <c r="Q365" s="9"/>
      <c r="R365" s="9"/>
    </row>
    <row r="366" spans="1:18">
      <c r="A366" s="3" t="s">
        <v>47</v>
      </c>
      <c r="B366" s="11" t="s">
        <v>21</v>
      </c>
      <c r="C366" s="7">
        <v>4126272</v>
      </c>
      <c r="D366" s="7">
        <v>85568</v>
      </c>
      <c r="E366" s="8">
        <v>415468091.20171207</v>
      </c>
      <c r="F366" s="4">
        <v>0.26</v>
      </c>
      <c r="G366" s="8">
        <v>517899970.6874761</v>
      </c>
      <c r="H366" s="4">
        <v>0.28000000000000003</v>
      </c>
      <c r="I366" s="8">
        <v>925112590</v>
      </c>
      <c r="J366" s="4">
        <v>0.42</v>
      </c>
      <c r="L366" s="6"/>
      <c r="M366" s="9"/>
      <c r="N366" s="9"/>
      <c r="O366" s="9"/>
      <c r="P366" s="9"/>
      <c r="Q366" s="9"/>
      <c r="R366" s="9"/>
    </row>
    <row r="367" spans="1:18">
      <c r="A367" s="3" t="s">
        <v>126</v>
      </c>
      <c r="B367" s="11" t="s">
        <v>23</v>
      </c>
      <c r="C367" s="7">
        <v>4126306</v>
      </c>
      <c r="D367" s="7">
        <v>84220</v>
      </c>
      <c r="E367" s="8">
        <v>343891318.84212631</v>
      </c>
      <c r="F367" s="4">
        <v>0.22</v>
      </c>
      <c r="G367" s="8">
        <v>276816228.25877416</v>
      </c>
      <c r="H367" s="4">
        <v>0.15</v>
      </c>
      <c r="I367" s="8">
        <v>287695776</v>
      </c>
      <c r="J367" s="4">
        <v>0.13</v>
      </c>
      <c r="L367" s="9"/>
      <c r="M367" s="9"/>
      <c r="N367" s="9"/>
      <c r="O367" s="9"/>
      <c r="P367" s="9"/>
      <c r="Q367" s="9"/>
      <c r="R367" s="9"/>
    </row>
    <row r="368" spans="1:18">
      <c r="A368" s="3" t="s">
        <v>202</v>
      </c>
      <c r="B368" s="6" t="s">
        <v>15</v>
      </c>
      <c r="C368" s="7">
        <v>4126355</v>
      </c>
      <c r="D368" s="7">
        <v>85885</v>
      </c>
      <c r="E368" s="8">
        <v>117489158.98359308</v>
      </c>
      <c r="F368" s="4">
        <v>7.0000000000000007E-2</v>
      </c>
      <c r="G368" s="8">
        <v>120148851.17093405</v>
      </c>
      <c r="H368" s="4">
        <v>7.0000000000000007E-2</v>
      </c>
      <c r="I368" s="8">
        <v>169410779</v>
      </c>
      <c r="J368" s="4">
        <v>0.08</v>
      </c>
      <c r="L368" s="9"/>
      <c r="M368" s="9"/>
      <c r="N368" s="9"/>
      <c r="O368" s="9"/>
      <c r="P368" s="9"/>
      <c r="Q368" s="9"/>
      <c r="R368" s="9"/>
    </row>
    <row r="369" spans="1:18">
      <c r="A369" s="3" t="s">
        <v>144</v>
      </c>
      <c r="B369" s="6" t="s">
        <v>11</v>
      </c>
      <c r="C369" s="7">
        <v>4126405</v>
      </c>
      <c r="D369" s="7">
        <v>86340</v>
      </c>
      <c r="E369" s="8">
        <v>181665152.28682584</v>
      </c>
      <c r="F369" s="4">
        <v>0.11</v>
      </c>
      <c r="G369" s="8">
        <v>206214308.82054731</v>
      </c>
      <c r="H369" s="4">
        <v>0.11</v>
      </c>
      <c r="I369" s="8">
        <v>252820971</v>
      </c>
      <c r="J369" s="4">
        <v>0.11</v>
      </c>
      <c r="L369" s="9"/>
      <c r="M369" s="9"/>
      <c r="N369" s="9"/>
      <c r="O369" s="9"/>
      <c r="P369" s="9"/>
      <c r="Q369" s="9"/>
      <c r="R369" s="9"/>
    </row>
    <row r="370" spans="1:18">
      <c r="A370" s="3" t="s">
        <v>88</v>
      </c>
      <c r="B370" s="6" t="s">
        <v>11</v>
      </c>
      <c r="C370" s="7">
        <v>4126504</v>
      </c>
      <c r="D370" s="7">
        <v>86170</v>
      </c>
      <c r="E370" s="8">
        <v>278004603.23460424</v>
      </c>
      <c r="F370" s="4">
        <v>0.18</v>
      </c>
      <c r="G370" s="8">
        <v>315897319.50526845</v>
      </c>
      <c r="H370" s="4">
        <v>0.17</v>
      </c>
      <c r="I370" s="8">
        <v>415468693</v>
      </c>
      <c r="J370" s="4">
        <v>0.19</v>
      </c>
      <c r="L370" s="9"/>
      <c r="M370" s="9"/>
      <c r="N370" s="9"/>
      <c r="O370" s="9"/>
      <c r="P370" s="9"/>
      <c r="Q370" s="9"/>
      <c r="R370" s="9"/>
    </row>
    <row r="371" spans="1:18">
      <c r="A371" s="3" t="s">
        <v>165</v>
      </c>
      <c r="B371" s="11" t="s">
        <v>63</v>
      </c>
      <c r="C371" s="7">
        <v>4126603</v>
      </c>
      <c r="D371" s="7">
        <v>86530</v>
      </c>
      <c r="E371" s="8">
        <v>121752476.85434093</v>
      </c>
      <c r="F371" s="4">
        <v>0.08</v>
      </c>
      <c r="G371" s="8">
        <v>228913302.85917202</v>
      </c>
      <c r="H371" s="4">
        <v>0.12</v>
      </c>
      <c r="I371" s="8">
        <v>218784852</v>
      </c>
      <c r="J371" s="4">
        <v>0.1</v>
      </c>
      <c r="L371" s="9"/>
      <c r="M371" s="9"/>
      <c r="N371" s="9"/>
      <c r="O371" s="9"/>
      <c r="P371" s="9"/>
      <c r="Q371" s="9"/>
      <c r="R371" s="9"/>
    </row>
    <row r="372" spans="1:18">
      <c r="A372" s="3" t="s">
        <v>322</v>
      </c>
      <c r="B372" s="11" t="s">
        <v>21</v>
      </c>
      <c r="C372" s="7">
        <v>4126652</v>
      </c>
      <c r="D372" s="7">
        <v>85565</v>
      </c>
      <c r="E372" s="8">
        <v>81319114.7229947</v>
      </c>
      <c r="F372" s="4">
        <v>0.05</v>
      </c>
      <c r="G372" s="8">
        <v>46831292.416714862</v>
      </c>
      <c r="H372" s="4">
        <v>0.03</v>
      </c>
      <c r="I372" s="8">
        <v>71164305</v>
      </c>
      <c r="J372" s="4">
        <v>0.03</v>
      </c>
      <c r="L372" s="9"/>
      <c r="M372" s="9"/>
      <c r="N372" s="9"/>
      <c r="O372" s="9"/>
      <c r="P372" s="9"/>
      <c r="Q372" s="9"/>
      <c r="R372" s="9"/>
    </row>
    <row r="373" spans="1:18">
      <c r="A373" s="3" t="s">
        <v>193</v>
      </c>
      <c r="B373" s="6" t="s">
        <v>11</v>
      </c>
      <c r="C373" s="7">
        <v>4126678</v>
      </c>
      <c r="D373" s="7">
        <v>86125</v>
      </c>
      <c r="E373" s="8">
        <v>101271854.70714498</v>
      </c>
      <c r="F373" s="4">
        <v>0.06</v>
      </c>
      <c r="G373" s="8">
        <v>148387706.51498106</v>
      </c>
      <c r="H373" s="4">
        <v>0.08</v>
      </c>
      <c r="I373" s="8">
        <v>177292023</v>
      </c>
      <c r="J373" s="4">
        <v>0.08</v>
      </c>
      <c r="L373" s="9"/>
      <c r="M373" s="9"/>
      <c r="N373" s="9"/>
      <c r="O373" s="9"/>
      <c r="P373" s="9"/>
      <c r="Q373" s="9"/>
      <c r="R373" s="9"/>
    </row>
    <row r="374" spans="1:18">
      <c r="A374" s="3" t="s">
        <v>323</v>
      </c>
      <c r="B374" s="11" t="s">
        <v>29</v>
      </c>
      <c r="C374" s="7">
        <v>4126702</v>
      </c>
      <c r="D374" s="7">
        <v>87760</v>
      </c>
      <c r="E374" s="8">
        <v>52130382.771043114</v>
      </c>
      <c r="F374" s="4">
        <v>0.03</v>
      </c>
      <c r="G374" s="8">
        <v>51812913.618449412</v>
      </c>
      <c r="H374" s="4">
        <v>0.03</v>
      </c>
      <c r="I374" s="8">
        <v>70877154</v>
      </c>
      <c r="J374" s="4">
        <v>0.03</v>
      </c>
      <c r="L374" s="9"/>
      <c r="M374" s="9"/>
      <c r="N374" s="9"/>
      <c r="O374" s="9"/>
      <c r="P374" s="9"/>
      <c r="Q374" s="9"/>
      <c r="R374" s="9"/>
    </row>
    <row r="375" spans="1:18">
      <c r="A375" s="3" t="s">
        <v>89</v>
      </c>
      <c r="B375" s="11" t="s">
        <v>29</v>
      </c>
      <c r="C375" s="7">
        <v>4126801</v>
      </c>
      <c r="D375" s="7">
        <v>87430</v>
      </c>
      <c r="E375" s="8">
        <v>270547418.62501711</v>
      </c>
      <c r="F375" s="4">
        <v>0.17</v>
      </c>
      <c r="G375" s="8">
        <v>316096835.19977838</v>
      </c>
      <c r="H375" s="4">
        <v>0.17</v>
      </c>
      <c r="I375" s="8">
        <v>415183719</v>
      </c>
      <c r="J375" s="4">
        <v>0.19</v>
      </c>
      <c r="L375" s="12"/>
      <c r="M375" s="13"/>
      <c r="N375" s="9"/>
      <c r="O375" s="9"/>
      <c r="P375" s="9"/>
      <c r="Q375" s="9"/>
      <c r="R375" s="9"/>
    </row>
    <row r="376" spans="1:18">
      <c r="A376" s="3" t="s">
        <v>277</v>
      </c>
      <c r="B376" s="11" t="s">
        <v>29</v>
      </c>
      <c r="C376" s="7">
        <v>4126900</v>
      </c>
      <c r="D376" s="7">
        <v>87830</v>
      </c>
      <c r="E376" s="8">
        <v>45693005.482851259</v>
      </c>
      <c r="F376" s="4">
        <v>0.03</v>
      </c>
      <c r="G376" s="8">
        <v>81310295.830959439</v>
      </c>
      <c r="H376" s="4">
        <v>0.04</v>
      </c>
      <c r="I376" s="8">
        <v>102673198</v>
      </c>
      <c r="J376" s="4">
        <v>0.05</v>
      </c>
      <c r="L376" s="9"/>
      <c r="M376" s="9"/>
      <c r="N376" s="9"/>
      <c r="O376" s="9"/>
      <c r="P376" s="9"/>
      <c r="Q376" s="9"/>
      <c r="R376" s="9"/>
    </row>
    <row r="377" spans="1:18">
      <c r="A377" s="3" t="s">
        <v>154</v>
      </c>
      <c r="B377" s="6" t="s">
        <v>7</v>
      </c>
      <c r="C377" s="7">
        <v>4127007</v>
      </c>
      <c r="D377" s="7">
        <v>84530</v>
      </c>
      <c r="E377" s="8">
        <v>116506802.28058323</v>
      </c>
      <c r="F377" s="4">
        <v>7.0000000000000007E-2</v>
      </c>
      <c r="G377" s="8">
        <v>149163871.24345717</v>
      </c>
      <c r="H377" s="4">
        <v>0.08</v>
      </c>
      <c r="I377" s="8">
        <v>234440355</v>
      </c>
      <c r="J377" s="4">
        <v>0.11</v>
      </c>
      <c r="L377" s="9"/>
      <c r="M377" s="9"/>
      <c r="N377" s="9"/>
      <c r="O377" s="9"/>
      <c r="P377" s="9"/>
      <c r="Q377" s="9"/>
      <c r="R377" s="9"/>
    </row>
    <row r="378" spans="1:18">
      <c r="A378" s="3" t="s">
        <v>22</v>
      </c>
      <c r="B378" s="11" t="s">
        <v>23</v>
      </c>
      <c r="C378" s="7">
        <v>4127106</v>
      </c>
      <c r="D378" s="7">
        <v>84260</v>
      </c>
      <c r="E378" s="8">
        <v>1372437585.4874101</v>
      </c>
      <c r="F378" s="4">
        <v>0.87</v>
      </c>
      <c r="G378" s="8">
        <v>1967262123.3232377</v>
      </c>
      <c r="H378" s="4">
        <v>1.07</v>
      </c>
      <c r="I378" s="8">
        <v>2647911172</v>
      </c>
      <c r="J378" s="4">
        <v>1.19</v>
      </c>
      <c r="L378" s="9"/>
      <c r="M378" s="9"/>
      <c r="N378" s="9"/>
      <c r="O378" s="9"/>
      <c r="P378" s="9"/>
      <c r="Q378" s="9"/>
      <c r="R378" s="9"/>
    </row>
    <row r="379" spans="1:18">
      <c r="A379" s="3" t="s">
        <v>109</v>
      </c>
      <c r="B379" s="11" t="s">
        <v>29</v>
      </c>
      <c r="C379" s="7">
        <v>4127205</v>
      </c>
      <c r="D379" s="7">
        <v>87240</v>
      </c>
      <c r="E379" s="8">
        <v>131882896.3476681</v>
      </c>
      <c r="F379" s="4">
        <v>0.08</v>
      </c>
      <c r="G379" s="8">
        <v>247219919.25241253</v>
      </c>
      <c r="H379" s="4">
        <v>0.13</v>
      </c>
      <c r="I379" s="8">
        <v>318661861</v>
      </c>
      <c r="J379" s="4">
        <v>0.14000000000000001</v>
      </c>
      <c r="L379" s="12"/>
      <c r="M379" s="13"/>
      <c r="N379" s="9"/>
      <c r="O379" s="9"/>
      <c r="P379" s="9"/>
      <c r="Q379" s="9"/>
      <c r="R379" s="9"/>
    </row>
    <row r="380" spans="1:18">
      <c r="A380" s="3" t="s">
        <v>133</v>
      </c>
      <c r="B380" s="11" t="s">
        <v>29</v>
      </c>
      <c r="C380" s="7">
        <v>4127304</v>
      </c>
      <c r="D380" s="7">
        <v>87890</v>
      </c>
      <c r="E380" s="8">
        <v>110474204.07351844</v>
      </c>
      <c r="F380" s="4">
        <v>7.0000000000000007E-2</v>
      </c>
      <c r="G380" s="8">
        <v>175272594.94325522</v>
      </c>
      <c r="H380" s="4">
        <v>0.09</v>
      </c>
      <c r="I380" s="8">
        <v>276574337</v>
      </c>
      <c r="J380" s="4">
        <v>0.12</v>
      </c>
      <c r="L380" s="9"/>
      <c r="M380" s="9"/>
      <c r="N380" s="9"/>
      <c r="O380" s="9"/>
      <c r="P380" s="9"/>
      <c r="Q380" s="9"/>
      <c r="R380" s="9"/>
    </row>
    <row r="381" spans="1:18">
      <c r="A381" s="3" t="s">
        <v>83</v>
      </c>
      <c r="B381" s="6" t="s">
        <v>15</v>
      </c>
      <c r="C381" s="7">
        <v>4127403</v>
      </c>
      <c r="D381" s="7">
        <v>85990</v>
      </c>
      <c r="E381" s="8">
        <v>303813891.83246309</v>
      </c>
      <c r="F381" s="4">
        <v>0.19</v>
      </c>
      <c r="G381" s="8">
        <v>348584256.20697409</v>
      </c>
      <c r="H381" s="4">
        <v>0.19</v>
      </c>
      <c r="I381" s="8">
        <v>452649043</v>
      </c>
      <c r="J381" s="4">
        <v>0.2</v>
      </c>
      <c r="L381" s="9"/>
      <c r="M381" s="9"/>
      <c r="N381" s="9"/>
      <c r="O381" s="9"/>
      <c r="P381" s="9"/>
      <c r="Q381" s="9"/>
      <c r="R381" s="9"/>
    </row>
    <row r="382" spans="1:18">
      <c r="A382" s="3" t="s">
        <v>60</v>
      </c>
      <c r="B382" s="6" t="s">
        <v>7</v>
      </c>
      <c r="C382" s="7">
        <v>4127502</v>
      </c>
      <c r="D382" s="7">
        <v>84300</v>
      </c>
      <c r="E382" s="8">
        <v>483140181.87997967</v>
      </c>
      <c r="F382" s="4">
        <v>0.31</v>
      </c>
      <c r="G382" s="8">
        <v>500600997.94462132</v>
      </c>
      <c r="H382" s="4">
        <v>0.27</v>
      </c>
      <c r="I382" s="8">
        <v>622246346</v>
      </c>
      <c r="J382" s="4">
        <v>0.28000000000000003</v>
      </c>
      <c r="L382" s="11"/>
      <c r="M382" s="9"/>
      <c r="N382" s="9"/>
      <c r="O382" s="9"/>
      <c r="P382" s="9"/>
      <c r="Q382" s="9"/>
      <c r="R382" s="9"/>
    </row>
    <row r="383" spans="1:18">
      <c r="A383" s="3" t="s">
        <v>247</v>
      </c>
      <c r="B383" s="6" t="s">
        <v>7</v>
      </c>
      <c r="C383" s="7">
        <v>4127601</v>
      </c>
      <c r="D383" s="7">
        <v>83190</v>
      </c>
      <c r="E383" s="8">
        <v>124953792.11901812</v>
      </c>
      <c r="F383" s="4">
        <v>0.08</v>
      </c>
      <c r="G383" s="8">
        <v>98905951.672886401</v>
      </c>
      <c r="H383" s="4">
        <v>0.05</v>
      </c>
      <c r="I383" s="8">
        <v>120371572</v>
      </c>
      <c r="J383" s="4">
        <v>0.05</v>
      </c>
      <c r="L383" s="9"/>
      <c r="M383" s="9"/>
      <c r="N383" s="9"/>
      <c r="O383" s="9"/>
      <c r="P383" s="9"/>
      <c r="Q383" s="9"/>
      <c r="R383" s="9"/>
    </row>
    <row r="384" spans="1:18">
      <c r="A384" s="3" t="s">
        <v>18</v>
      </c>
      <c r="B384" s="6" t="s">
        <v>15</v>
      </c>
      <c r="C384" s="7">
        <v>4127700</v>
      </c>
      <c r="D384" s="7">
        <v>85900</v>
      </c>
      <c r="E384" s="8">
        <v>2105532045.877878</v>
      </c>
      <c r="F384" s="4">
        <v>1.33</v>
      </c>
      <c r="G384" s="8">
        <v>2495833699.9977593</v>
      </c>
      <c r="H384" s="4">
        <v>1.35</v>
      </c>
      <c r="I384" s="8">
        <v>3214102188</v>
      </c>
      <c r="J384" s="4">
        <v>1.45</v>
      </c>
      <c r="L384" s="6"/>
      <c r="M384" s="10"/>
      <c r="N384" s="10"/>
      <c r="O384" s="10"/>
      <c r="P384" s="10"/>
      <c r="Q384" s="10"/>
      <c r="R384" s="10"/>
    </row>
    <row r="385" spans="1:18">
      <c r="A385" s="3" t="s">
        <v>295</v>
      </c>
      <c r="B385" s="11" t="s">
        <v>63</v>
      </c>
      <c r="C385" s="7">
        <v>4127809</v>
      </c>
      <c r="D385" s="7">
        <v>86560</v>
      </c>
      <c r="E385" s="8">
        <v>52786707.335971795</v>
      </c>
      <c r="F385" s="4">
        <v>0.03</v>
      </c>
      <c r="G385" s="8">
        <v>67894222.88102895</v>
      </c>
      <c r="H385" s="4">
        <v>0.04</v>
      </c>
      <c r="I385" s="8">
        <v>89219168</v>
      </c>
      <c r="J385" s="4">
        <v>0.04</v>
      </c>
      <c r="L385" s="9"/>
      <c r="M385" s="9"/>
      <c r="N385" s="9"/>
      <c r="O385" s="9"/>
      <c r="P385" s="9"/>
      <c r="Q385" s="9"/>
      <c r="R385" s="9"/>
    </row>
    <row r="386" spans="1:18">
      <c r="A386" s="3" t="s">
        <v>112</v>
      </c>
      <c r="B386" s="6" t="s">
        <v>15</v>
      </c>
      <c r="C386" s="7">
        <v>4127858</v>
      </c>
      <c r="D386" s="7">
        <v>85485</v>
      </c>
      <c r="E386" s="8">
        <v>218228237.50003353</v>
      </c>
      <c r="F386" s="4">
        <v>0.14000000000000001</v>
      </c>
      <c r="G386" s="8">
        <v>269304892.36091197</v>
      </c>
      <c r="H386" s="4">
        <v>0.15</v>
      </c>
      <c r="I386" s="8">
        <v>315579149</v>
      </c>
      <c r="J386" s="4">
        <v>0.14000000000000001</v>
      </c>
      <c r="L386" s="9"/>
      <c r="M386" s="9"/>
      <c r="N386" s="9"/>
      <c r="O386" s="9"/>
      <c r="P386" s="9"/>
      <c r="Q386" s="9"/>
      <c r="R386" s="9"/>
    </row>
    <row r="387" spans="1:18">
      <c r="A387" s="3" t="s">
        <v>370</v>
      </c>
      <c r="B387" s="11" t="s">
        <v>266</v>
      </c>
      <c r="C387" s="7">
        <v>4127882</v>
      </c>
      <c r="D387" s="7">
        <v>83480</v>
      </c>
      <c r="E387" s="8">
        <v>56917692.429741032</v>
      </c>
      <c r="F387" s="4">
        <v>0.04</v>
      </c>
      <c r="G387" s="8">
        <v>38358036.821670555</v>
      </c>
      <c r="H387" s="4">
        <v>0.02</v>
      </c>
      <c r="I387" s="8">
        <v>47186375</v>
      </c>
      <c r="J387" s="4">
        <v>0.02</v>
      </c>
      <c r="L387" s="9"/>
      <c r="M387" s="9"/>
      <c r="N387" s="9"/>
      <c r="O387" s="9"/>
      <c r="P387" s="9"/>
      <c r="Q387" s="9"/>
      <c r="R387" s="9"/>
    </row>
    <row r="388" spans="1:18">
      <c r="A388" s="3" t="s">
        <v>205</v>
      </c>
      <c r="B388" s="11" t="s">
        <v>29</v>
      </c>
      <c r="C388" s="7">
        <v>4127908</v>
      </c>
      <c r="D388" s="7">
        <v>87450</v>
      </c>
      <c r="E388" s="8">
        <v>103174188.10517298</v>
      </c>
      <c r="F388" s="4">
        <v>7.0000000000000007E-2</v>
      </c>
      <c r="G388" s="8">
        <v>121105320.67634593</v>
      </c>
      <c r="H388" s="4">
        <v>7.0000000000000007E-2</v>
      </c>
      <c r="I388" s="8">
        <v>162168855</v>
      </c>
      <c r="J388" s="4">
        <v>7.0000000000000007E-2</v>
      </c>
      <c r="L388" s="9"/>
      <c r="M388" s="9"/>
      <c r="N388" s="9"/>
      <c r="O388" s="9"/>
      <c r="P388" s="9"/>
      <c r="Q388" s="9"/>
      <c r="R388" s="9"/>
    </row>
    <row r="389" spans="1:18">
      <c r="A389" s="3" t="s">
        <v>119</v>
      </c>
      <c r="B389" s="6" t="s">
        <v>15</v>
      </c>
      <c r="C389" s="7">
        <v>4127957</v>
      </c>
      <c r="D389" s="7">
        <v>85945</v>
      </c>
      <c r="E389" s="8">
        <v>210379202.64108664</v>
      </c>
      <c r="F389" s="4">
        <v>0.13</v>
      </c>
      <c r="G389" s="8">
        <v>227856189.88000178</v>
      </c>
      <c r="H389" s="4">
        <v>0.12</v>
      </c>
      <c r="I389" s="8">
        <v>302012446</v>
      </c>
      <c r="J389" s="4">
        <v>0.14000000000000001</v>
      </c>
      <c r="L389" s="9"/>
      <c r="M389" s="9"/>
      <c r="N389" s="9"/>
      <c r="O389" s="9"/>
      <c r="P389" s="9"/>
      <c r="Q389" s="9"/>
      <c r="R389" s="9"/>
    </row>
    <row r="390" spans="1:18">
      <c r="A390" s="3" t="s">
        <v>155</v>
      </c>
      <c r="B390" s="11" t="s">
        <v>21</v>
      </c>
      <c r="C390" s="7">
        <v>4127965</v>
      </c>
      <c r="D390" s="7">
        <v>85150</v>
      </c>
      <c r="E390" s="8">
        <v>168234478.88295603</v>
      </c>
      <c r="F390" s="4">
        <v>0.11</v>
      </c>
      <c r="G390" s="8">
        <v>168440156.71408081</v>
      </c>
      <c r="H390" s="4">
        <v>0.09</v>
      </c>
      <c r="I390" s="8">
        <v>231661617</v>
      </c>
      <c r="J390" s="4">
        <v>0.1</v>
      </c>
      <c r="L390" s="9"/>
      <c r="M390" s="9"/>
      <c r="N390" s="9"/>
      <c r="O390" s="9"/>
      <c r="P390" s="9"/>
      <c r="Q390" s="9"/>
      <c r="R390" s="9"/>
    </row>
    <row r="391" spans="1:18">
      <c r="A391" s="3" t="s">
        <v>71</v>
      </c>
      <c r="B391" s="6" t="s">
        <v>15</v>
      </c>
      <c r="C391" s="7">
        <v>4128005</v>
      </c>
      <c r="D391" s="7">
        <v>87350</v>
      </c>
      <c r="E391" s="8">
        <v>264598718.23437563</v>
      </c>
      <c r="F391" s="4">
        <v>0.17</v>
      </c>
      <c r="G391" s="8">
        <v>378019682.52814364</v>
      </c>
      <c r="H391" s="4">
        <v>0.2</v>
      </c>
      <c r="I391" s="8">
        <v>550342848</v>
      </c>
      <c r="J391" s="4">
        <v>0.25</v>
      </c>
      <c r="L391" s="11"/>
      <c r="M391" s="10"/>
      <c r="N391" s="10"/>
      <c r="O391" s="10"/>
      <c r="P391" s="10"/>
      <c r="Q391" s="10"/>
      <c r="R391" s="10"/>
    </row>
    <row r="392" spans="1:18">
      <c r="A392" s="3" t="s">
        <v>38</v>
      </c>
      <c r="B392" s="11" t="s">
        <v>29</v>
      </c>
      <c r="C392" s="7">
        <v>4128104</v>
      </c>
      <c r="D392" s="7">
        <v>87500</v>
      </c>
      <c r="E392" s="8">
        <v>705214311.30979681</v>
      </c>
      <c r="F392" s="4">
        <v>0.45</v>
      </c>
      <c r="G392" s="8">
        <v>938924994.05563927</v>
      </c>
      <c r="H392" s="4">
        <v>0.51</v>
      </c>
      <c r="I392" s="8">
        <v>1369485948</v>
      </c>
      <c r="J392" s="4">
        <v>0.62</v>
      </c>
      <c r="L392" s="12"/>
      <c r="M392" s="13"/>
      <c r="N392" s="9"/>
      <c r="O392" s="9"/>
      <c r="P392" s="9"/>
      <c r="Q392" s="9"/>
      <c r="R392" s="9"/>
    </row>
    <row r="393" spans="1:18">
      <c r="A393" s="3" t="s">
        <v>65</v>
      </c>
      <c r="B393" s="11" t="s">
        <v>21</v>
      </c>
      <c r="C393" s="7">
        <v>4128203</v>
      </c>
      <c r="D393" s="7">
        <v>84600</v>
      </c>
      <c r="E393" s="8">
        <v>532018943.91892695</v>
      </c>
      <c r="F393" s="4">
        <v>0.34</v>
      </c>
      <c r="G393" s="8">
        <v>534939663.07308298</v>
      </c>
      <c r="H393" s="4">
        <v>0.28999999999999998</v>
      </c>
      <c r="I393" s="8">
        <v>583284642</v>
      </c>
      <c r="J393" s="4">
        <v>0.26</v>
      </c>
      <c r="L393" s="6"/>
      <c r="M393" s="9"/>
      <c r="N393" s="9"/>
      <c r="O393" s="9"/>
      <c r="P393" s="9"/>
      <c r="Q393" s="9"/>
      <c r="R393" s="9"/>
    </row>
    <row r="394" spans="1:18">
      <c r="A394" s="3" t="s">
        <v>390</v>
      </c>
      <c r="B394" s="6" t="s">
        <v>11</v>
      </c>
      <c r="C394" s="7">
        <v>4128302</v>
      </c>
      <c r="D394" s="7">
        <v>87640</v>
      </c>
      <c r="E394" s="8">
        <v>16500955.47506821</v>
      </c>
      <c r="F394" s="4">
        <v>0.01</v>
      </c>
      <c r="G394" s="8">
        <v>20030529.608473063</v>
      </c>
      <c r="H394" s="4">
        <v>0.01</v>
      </c>
      <c r="I394" s="8">
        <v>34777238</v>
      </c>
      <c r="J394" s="4">
        <v>0.02</v>
      </c>
      <c r="L394" s="9"/>
      <c r="M394" s="9"/>
      <c r="N394" s="9"/>
      <c r="O394" s="9"/>
      <c r="P394" s="9"/>
      <c r="Q394" s="9"/>
      <c r="R394" s="9"/>
    </row>
    <row r="395" spans="1:18">
      <c r="A395" s="3" t="s">
        <v>289</v>
      </c>
      <c r="B395" s="6" t="s">
        <v>11</v>
      </c>
      <c r="C395" s="7">
        <v>4128401</v>
      </c>
      <c r="D395" s="7">
        <v>86280</v>
      </c>
      <c r="E395" s="8">
        <v>69534331.0179905</v>
      </c>
      <c r="F395" s="4">
        <v>0.04</v>
      </c>
      <c r="G395" s="8">
        <v>67056511.559462473</v>
      </c>
      <c r="H395" s="4">
        <v>0.04</v>
      </c>
      <c r="I395" s="8">
        <v>92929873</v>
      </c>
      <c r="J395" s="4">
        <v>0.04</v>
      </c>
      <c r="L395" s="9"/>
      <c r="M395" s="9"/>
      <c r="N395" s="9"/>
      <c r="O395" s="9"/>
      <c r="P395" s="9"/>
      <c r="Q395" s="9"/>
      <c r="R395" s="9"/>
    </row>
    <row r="396" spans="1:18">
      <c r="A396" s="3" t="s">
        <v>171</v>
      </c>
      <c r="B396" s="11" t="s">
        <v>23</v>
      </c>
      <c r="C396" s="7">
        <v>4128534</v>
      </c>
      <c r="D396" s="7">
        <v>84345</v>
      </c>
      <c r="E396" s="8">
        <v>228332217.23925734</v>
      </c>
      <c r="F396" s="4">
        <v>0.14000000000000001</v>
      </c>
      <c r="G396" s="8">
        <v>151299594.25771338</v>
      </c>
      <c r="H396" s="4">
        <v>0.08</v>
      </c>
      <c r="I396" s="8">
        <v>209043673</v>
      </c>
      <c r="J396" s="4">
        <v>0.09</v>
      </c>
      <c r="L396" s="9"/>
      <c r="M396" s="9"/>
      <c r="N396" s="9"/>
      <c r="O396" s="9"/>
      <c r="P396" s="9"/>
      <c r="Q396" s="9"/>
      <c r="R396" s="9"/>
    </row>
    <row r="397" spans="1:18">
      <c r="A397" s="3" t="s">
        <v>216</v>
      </c>
      <c r="B397" s="6" t="s">
        <v>15</v>
      </c>
      <c r="C397" s="7">
        <v>4128559</v>
      </c>
      <c r="D397" s="7">
        <v>85845</v>
      </c>
      <c r="E397" s="8">
        <v>98692020.93141453</v>
      </c>
      <c r="F397" s="4">
        <v>0.06</v>
      </c>
      <c r="G397" s="8">
        <v>115058237.99751185</v>
      </c>
      <c r="H397" s="4">
        <v>0.06</v>
      </c>
      <c r="I397" s="8">
        <v>154776073</v>
      </c>
      <c r="J397" s="4">
        <v>7.0000000000000007E-2</v>
      </c>
      <c r="L397" s="9"/>
      <c r="M397" s="9"/>
      <c r="N397" s="9"/>
      <c r="O397" s="9"/>
      <c r="P397" s="9"/>
      <c r="Q397" s="9"/>
      <c r="R397" s="9"/>
    </row>
    <row r="398" spans="1:18">
      <c r="A398" s="3" t="s">
        <v>160</v>
      </c>
      <c r="B398" s="11" t="s">
        <v>31</v>
      </c>
      <c r="C398" s="7">
        <v>4128609</v>
      </c>
      <c r="D398" s="7">
        <v>85585</v>
      </c>
      <c r="E398" s="8">
        <v>128406869.23209679</v>
      </c>
      <c r="F398" s="4">
        <v>0.08</v>
      </c>
      <c r="G398" s="8">
        <v>138470892.76952869</v>
      </c>
      <c r="H398" s="4">
        <v>0.08</v>
      </c>
      <c r="I398" s="8">
        <v>223967952</v>
      </c>
      <c r="J398" s="4">
        <v>0.1</v>
      </c>
      <c r="L398" s="9"/>
      <c r="M398" s="9"/>
      <c r="N398" s="9"/>
      <c r="O398" s="9"/>
      <c r="P398" s="9"/>
      <c r="Q398" s="9"/>
      <c r="R398" s="9"/>
    </row>
    <row r="399" spans="1:18">
      <c r="A399" s="3" t="s">
        <v>342</v>
      </c>
      <c r="B399" s="11" t="s">
        <v>21</v>
      </c>
      <c r="C399" s="7">
        <v>4128658</v>
      </c>
      <c r="D399" s="7">
        <v>85390</v>
      </c>
      <c r="E399" s="8">
        <v>46259523.383929387</v>
      </c>
      <c r="F399" s="4">
        <v>0.03</v>
      </c>
      <c r="G399" s="8">
        <v>48851866.189956553</v>
      </c>
      <c r="H399" s="4">
        <v>0.03</v>
      </c>
      <c r="I399" s="8">
        <v>61488048</v>
      </c>
      <c r="J399" s="4">
        <v>0.03</v>
      </c>
      <c r="L399" s="9"/>
      <c r="M399" s="9"/>
      <c r="N399" s="9"/>
      <c r="O399" s="9"/>
      <c r="P399" s="9"/>
      <c r="Q399" s="9"/>
      <c r="R399" s="9"/>
    </row>
    <row r="400" spans="1:18">
      <c r="A400" s="3" t="s">
        <v>159</v>
      </c>
      <c r="B400" s="11" t="s">
        <v>31</v>
      </c>
      <c r="C400" s="7">
        <v>4128708</v>
      </c>
      <c r="D400" s="7">
        <v>85520</v>
      </c>
      <c r="E400" s="8">
        <v>133874956.84320992</v>
      </c>
      <c r="F400" s="4">
        <v>0.08</v>
      </c>
      <c r="G400" s="8">
        <v>153837033.42023546</v>
      </c>
      <c r="H400" s="4">
        <v>0.08</v>
      </c>
      <c r="I400" s="8">
        <v>226758567</v>
      </c>
      <c r="J400" s="4">
        <v>0.1</v>
      </c>
      <c r="L400" s="9"/>
      <c r="M400" s="9"/>
      <c r="N400" s="9"/>
      <c r="O400" s="9"/>
      <c r="P400" s="9"/>
      <c r="Q400" s="9"/>
      <c r="R400" s="9"/>
    </row>
    <row r="401" spans="1:18">
      <c r="A401" s="3" t="s">
        <v>173</v>
      </c>
      <c r="B401" s="11" t="s">
        <v>63</v>
      </c>
      <c r="C401" s="7">
        <v>4128500</v>
      </c>
      <c r="D401" s="7">
        <v>86500</v>
      </c>
      <c r="E401" s="8">
        <v>93577912.785181731</v>
      </c>
      <c r="F401" s="4">
        <v>0.06</v>
      </c>
      <c r="G401" s="8">
        <v>122038498.14540054</v>
      </c>
      <c r="H401" s="4">
        <v>7.0000000000000007E-2</v>
      </c>
      <c r="I401" s="8">
        <v>201555602</v>
      </c>
      <c r="J401" s="4">
        <v>0.09</v>
      </c>
      <c r="L401" s="9"/>
      <c r="M401" s="9"/>
      <c r="N401" s="9"/>
      <c r="O401" s="9"/>
      <c r="P401" s="9"/>
      <c r="Q401" s="9"/>
      <c r="R401" s="9"/>
    </row>
    <row r="402" spans="1:18">
      <c r="A402" s="19" t="s">
        <v>355</v>
      </c>
      <c r="B402" s="20" t="s">
        <v>29</v>
      </c>
      <c r="C402" s="21">
        <v>4128807</v>
      </c>
      <c r="D402" s="21">
        <v>87535</v>
      </c>
      <c r="E402" s="22">
        <v>31267172.17526225</v>
      </c>
      <c r="F402" s="23">
        <v>0.02</v>
      </c>
      <c r="G402" s="22">
        <v>43233120.654846027</v>
      </c>
      <c r="H402" s="23">
        <v>0.02</v>
      </c>
      <c r="I402" s="22">
        <v>53678710</v>
      </c>
      <c r="J402" s="23">
        <v>0.02</v>
      </c>
      <c r="L402" s="9"/>
      <c r="M402" s="9"/>
      <c r="N402" s="9"/>
      <c r="O402" s="9"/>
      <c r="P402" s="9"/>
      <c r="Q402" s="9"/>
      <c r="R402" s="9"/>
    </row>
    <row r="403" spans="1:18">
      <c r="A403" s="44" t="s">
        <v>437</v>
      </c>
      <c r="B403" s="25"/>
      <c r="C403" s="25"/>
    </row>
    <row r="404" spans="1:18">
      <c r="A404" s="3" t="s">
        <v>426</v>
      </c>
      <c r="B404" s="25"/>
      <c r="C404" s="25"/>
    </row>
    <row r="405" spans="1:18">
      <c r="A405" s="35" t="s">
        <v>631</v>
      </c>
      <c r="B405" s="25"/>
      <c r="C405" s="25"/>
    </row>
  </sheetData>
  <mergeCells count="7">
    <mergeCell ref="I2:J2"/>
    <mergeCell ref="A2:A3"/>
    <mergeCell ref="B2:B3"/>
    <mergeCell ref="C2:C3"/>
    <mergeCell ref="D2:D3"/>
    <mergeCell ref="E2:F2"/>
    <mergeCell ref="G2:H2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6"/>
  <sheetViews>
    <sheetView zoomScale="85" zoomScaleNormal="85" workbookViewId="0">
      <selection activeCell="A404" sqref="A404:A405"/>
    </sheetView>
  </sheetViews>
  <sheetFormatPr defaultColWidth="8.85546875" defaultRowHeight="14.25"/>
  <cols>
    <col min="1" max="1" width="23.28515625" style="3" customWidth="1"/>
    <col min="2" max="2" width="48.7109375" style="3" customWidth="1"/>
    <col min="3" max="3" width="12.85546875" style="3" customWidth="1"/>
    <col min="4" max="4" width="12" style="3" customWidth="1"/>
    <col min="5" max="5" width="11.28515625" style="3" customWidth="1"/>
    <col min="6" max="6" width="17.28515625" style="3" customWidth="1"/>
    <col min="7" max="8" width="11.28515625" style="3" customWidth="1"/>
    <col min="9" max="9" width="17.85546875" style="3" customWidth="1"/>
    <col min="10" max="10" width="11.28515625" style="3" customWidth="1"/>
    <col min="11" max="256" width="8.85546875" style="3"/>
    <col min="257" max="257" width="20" style="3" bestFit="1" customWidth="1"/>
    <col min="258" max="258" width="48.7109375" style="3" customWidth="1"/>
    <col min="259" max="260" width="20" style="3" customWidth="1"/>
    <col min="261" max="261" width="11.28515625" style="3" customWidth="1"/>
    <col min="262" max="262" width="12.140625" style="3" bestFit="1" customWidth="1"/>
    <col min="263" max="263" width="10.7109375" style="3" bestFit="1" customWidth="1"/>
    <col min="264" max="264" width="11.28515625" style="3" customWidth="1"/>
    <col min="265" max="265" width="12.140625" style="3" bestFit="1" customWidth="1"/>
    <col min="266" max="266" width="10.7109375" style="3" bestFit="1" customWidth="1"/>
    <col min="267" max="512" width="8.85546875" style="3"/>
    <col min="513" max="513" width="20" style="3" bestFit="1" customWidth="1"/>
    <col min="514" max="514" width="48.7109375" style="3" customWidth="1"/>
    <col min="515" max="516" width="20" style="3" customWidth="1"/>
    <col min="517" max="517" width="11.28515625" style="3" customWidth="1"/>
    <col min="518" max="518" width="12.140625" style="3" bestFit="1" customWidth="1"/>
    <col min="519" max="519" width="10.7109375" style="3" bestFit="1" customWidth="1"/>
    <col min="520" max="520" width="11.28515625" style="3" customWidth="1"/>
    <col min="521" max="521" width="12.140625" style="3" bestFit="1" customWidth="1"/>
    <col min="522" max="522" width="10.7109375" style="3" bestFit="1" customWidth="1"/>
    <col min="523" max="768" width="8.85546875" style="3"/>
    <col min="769" max="769" width="20" style="3" bestFit="1" customWidth="1"/>
    <col min="770" max="770" width="48.7109375" style="3" customWidth="1"/>
    <col min="771" max="772" width="20" style="3" customWidth="1"/>
    <col min="773" max="773" width="11.28515625" style="3" customWidth="1"/>
    <col min="774" max="774" width="12.140625" style="3" bestFit="1" customWidth="1"/>
    <col min="775" max="775" width="10.7109375" style="3" bestFit="1" customWidth="1"/>
    <col min="776" max="776" width="11.28515625" style="3" customWidth="1"/>
    <col min="777" max="777" width="12.140625" style="3" bestFit="1" customWidth="1"/>
    <col min="778" max="778" width="10.7109375" style="3" bestFit="1" customWidth="1"/>
    <col min="779" max="1024" width="8.85546875" style="3"/>
    <col min="1025" max="1025" width="20" style="3" bestFit="1" customWidth="1"/>
    <col min="1026" max="1026" width="48.7109375" style="3" customWidth="1"/>
    <col min="1027" max="1028" width="20" style="3" customWidth="1"/>
    <col min="1029" max="1029" width="11.28515625" style="3" customWidth="1"/>
    <col min="1030" max="1030" width="12.140625" style="3" bestFit="1" customWidth="1"/>
    <col min="1031" max="1031" width="10.7109375" style="3" bestFit="1" customWidth="1"/>
    <col min="1032" max="1032" width="11.28515625" style="3" customWidth="1"/>
    <col min="1033" max="1033" width="12.140625" style="3" bestFit="1" customWidth="1"/>
    <col min="1034" max="1034" width="10.7109375" style="3" bestFit="1" customWidth="1"/>
    <col min="1035" max="1280" width="8.85546875" style="3"/>
    <col min="1281" max="1281" width="20" style="3" bestFit="1" customWidth="1"/>
    <col min="1282" max="1282" width="48.7109375" style="3" customWidth="1"/>
    <col min="1283" max="1284" width="20" style="3" customWidth="1"/>
    <col min="1285" max="1285" width="11.28515625" style="3" customWidth="1"/>
    <col min="1286" max="1286" width="12.140625" style="3" bestFit="1" customWidth="1"/>
    <col min="1287" max="1287" width="10.7109375" style="3" bestFit="1" customWidth="1"/>
    <col min="1288" max="1288" width="11.28515625" style="3" customWidth="1"/>
    <col min="1289" max="1289" width="12.140625" style="3" bestFit="1" customWidth="1"/>
    <col min="1290" max="1290" width="10.7109375" style="3" bestFit="1" customWidth="1"/>
    <col min="1291" max="1536" width="8.85546875" style="3"/>
    <col min="1537" max="1537" width="20" style="3" bestFit="1" customWidth="1"/>
    <col min="1538" max="1538" width="48.7109375" style="3" customWidth="1"/>
    <col min="1539" max="1540" width="20" style="3" customWidth="1"/>
    <col min="1541" max="1541" width="11.28515625" style="3" customWidth="1"/>
    <col min="1542" max="1542" width="12.140625" style="3" bestFit="1" customWidth="1"/>
    <col min="1543" max="1543" width="10.7109375" style="3" bestFit="1" customWidth="1"/>
    <col min="1544" max="1544" width="11.28515625" style="3" customWidth="1"/>
    <col min="1545" max="1545" width="12.140625" style="3" bestFit="1" customWidth="1"/>
    <col min="1546" max="1546" width="10.7109375" style="3" bestFit="1" customWidth="1"/>
    <col min="1547" max="1792" width="8.85546875" style="3"/>
    <col min="1793" max="1793" width="20" style="3" bestFit="1" customWidth="1"/>
    <col min="1794" max="1794" width="48.7109375" style="3" customWidth="1"/>
    <col min="1795" max="1796" width="20" style="3" customWidth="1"/>
    <col min="1797" max="1797" width="11.28515625" style="3" customWidth="1"/>
    <col min="1798" max="1798" width="12.140625" style="3" bestFit="1" customWidth="1"/>
    <col min="1799" max="1799" width="10.7109375" style="3" bestFit="1" customWidth="1"/>
    <col min="1800" max="1800" width="11.28515625" style="3" customWidth="1"/>
    <col min="1801" max="1801" width="12.140625" style="3" bestFit="1" customWidth="1"/>
    <col min="1802" max="1802" width="10.7109375" style="3" bestFit="1" customWidth="1"/>
    <col min="1803" max="2048" width="8.85546875" style="3"/>
    <col min="2049" max="2049" width="20" style="3" bestFit="1" customWidth="1"/>
    <col min="2050" max="2050" width="48.7109375" style="3" customWidth="1"/>
    <col min="2051" max="2052" width="20" style="3" customWidth="1"/>
    <col min="2053" max="2053" width="11.28515625" style="3" customWidth="1"/>
    <col min="2054" max="2054" width="12.140625" style="3" bestFit="1" customWidth="1"/>
    <col min="2055" max="2055" width="10.7109375" style="3" bestFit="1" customWidth="1"/>
    <col min="2056" max="2056" width="11.28515625" style="3" customWidth="1"/>
    <col min="2057" max="2057" width="12.140625" style="3" bestFit="1" customWidth="1"/>
    <col min="2058" max="2058" width="10.7109375" style="3" bestFit="1" customWidth="1"/>
    <col min="2059" max="2304" width="8.85546875" style="3"/>
    <col min="2305" max="2305" width="20" style="3" bestFit="1" customWidth="1"/>
    <col min="2306" max="2306" width="48.7109375" style="3" customWidth="1"/>
    <col min="2307" max="2308" width="20" style="3" customWidth="1"/>
    <col min="2309" max="2309" width="11.28515625" style="3" customWidth="1"/>
    <col min="2310" max="2310" width="12.140625" style="3" bestFit="1" customWidth="1"/>
    <col min="2311" max="2311" width="10.7109375" style="3" bestFit="1" customWidth="1"/>
    <col min="2312" max="2312" width="11.28515625" style="3" customWidth="1"/>
    <col min="2313" max="2313" width="12.140625" style="3" bestFit="1" customWidth="1"/>
    <col min="2314" max="2314" width="10.7109375" style="3" bestFit="1" customWidth="1"/>
    <col min="2315" max="2560" width="8.85546875" style="3"/>
    <col min="2561" max="2561" width="20" style="3" bestFit="1" customWidth="1"/>
    <col min="2562" max="2562" width="48.7109375" style="3" customWidth="1"/>
    <col min="2563" max="2564" width="20" style="3" customWidth="1"/>
    <col min="2565" max="2565" width="11.28515625" style="3" customWidth="1"/>
    <col min="2566" max="2566" width="12.140625" style="3" bestFit="1" customWidth="1"/>
    <col min="2567" max="2567" width="10.7109375" style="3" bestFit="1" customWidth="1"/>
    <col min="2568" max="2568" width="11.28515625" style="3" customWidth="1"/>
    <col min="2569" max="2569" width="12.140625" style="3" bestFit="1" customWidth="1"/>
    <col min="2570" max="2570" width="10.7109375" style="3" bestFit="1" customWidth="1"/>
    <col min="2571" max="2816" width="8.85546875" style="3"/>
    <col min="2817" max="2817" width="20" style="3" bestFit="1" customWidth="1"/>
    <col min="2818" max="2818" width="48.7109375" style="3" customWidth="1"/>
    <col min="2819" max="2820" width="20" style="3" customWidth="1"/>
    <col min="2821" max="2821" width="11.28515625" style="3" customWidth="1"/>
    <col min="2822" max="2822" width="12.140625" style="3" bestFit="1" customWidth="1"/>
    <col min="2823" max="2823" width="10.7109375" style="3" bestFit="1" customWidth="1"/>
    <col min="2824" max="2824" width="11.28515625" style="3" customWidth="1"/>
    <col min="2825" max="2825" width="12.140625" style="3" bestFit="1" customWidth="1"/>
    <col min="2826" max="2826" width="10.7109375" style="3" bestFit="1" customWidth="1"/>
    <col min="2827" max="3072" width="8.85546875" style="3"/>
    <col min="3073" max="3073" width="20" style="3" bestFit="1" customWidth="1"/>
    <col min="3074" max="3074" width="48.7109375" style="3" customWidth="1"/>
    <col min="3075" max="3076" width="20" style="3" customWidth="1"/>
    <col min="3077" max="3077" width="11.28515625" style="3" customWidth="1"/>
    <col min="3078" max="3078" width="12.140625" style="3" bestFit="1" customWidth="1"/>
    <col min="3079" max="3079" width="10.7109375" style="3" bestFit="1" customWidth="1"/>
    <col min="3080" max="3080" width="11.28515625" style="3" customWidth="1"/>
    <col min="3081" max="3081" width="12.140625" style="3" bestFit="1" customWidth="1"/>
    <col min="3082" max="3082" width="10.7109375" style="3" bestFit="1" customWidth="1"/>
    <col min="3083" max="3328" width="8.85546875" style="3"/>
    <col min="3329" max="3329" width="20" style="3" bestFit="1" customWidth="1"/>
    <col min="3330" max="3330" width="48.7109375" style="3" customWidth="1"/>
    <col min="3331" max="3332" width="20" style="3" customWidth="1"/>
    <col min="3333" max="3333" width="11.28515625" style="3" customWidth="1"/>
    <col min="3334" max="3334" width="12.140625" style="3" bestFit="1" customWidth="1"/>
    <col min="3335" max="3335" width="10.7109375" style="3" bestFit="1" customWidth="1"/>
    <col min="3336" max="3336" width="11.28515625" style="3" customWidth="1"/>
    <col min="3337" max="3337" width="12.140625" style="3" bestFit="1" customWidth="1"/>
    <col min="3338" max="3338" width="10.7109375" style="3" bestFit="1" customWidth="1"/>
    <col min="3339" max="3584" width="8.85546875" style="3"/>
    <col min="3585" max="3585" width="20" style="3" bestFit="1" customWidth="1"/>
    <col min="3586" max="3586" width="48.7109375" style="3" customWidth="1"/>
    <col min="3587" max="3588" width="20" style="3" customWidth="1"/>
    <col min="3589" max="3589" width="11.28515625" style="3" customWidth="1"/>
    <col min="3590" max="3590" width="12.140625" style="3" bestFit="1" customWidth="1"/>
    <col min="3591" max="3591" width="10.7109375" style="3" bestFit="1" customWidth="1"/>
    <col min="3592" max="3592" width="11.28515625" style="3" customWidth="1"/>
    <col min="3593" max="3593" width="12.140625" style="3" bestFit="1" customWidth="1"/>
    <col min="3594" max="3594" width="10.7109375" style="3" bestFit="1" customWidth="1"/>
    <col min="3595" max="3840" width="8.85546875" style="3"/>
    <col min="3841" max="3841" width="20" style="3" bestFit="1" customWidth="1"/>
    <col min="3842" max="3842" width="48.7109375" style="3" customWidth="1"/>
    <col min="3843" max="3844" width="20" style="3" customWidth="1"/>
    <col min="3845" max="3845" width="11.28515625" style="3" customWidth="1"/>
    <col min="3846" max="3846" width="12.140625" style="3" bestFit="1" customWidth="1"/>
    <col min="3847" max="3847" width="10.7109375" style="3" bestFit="1" customWidth="1"/>
    <col min="3848" max="3848" width="11.28515625" style="3" customWidth="1"/>
    <col min="3849" max="3849" width="12.140625" style="3" bestFit="1" customWidth="1"/>
    <col min="3850" max="3850" width="10.7109375" style="3" bestFit="1" customWidth="1"/>
    <col min="3851" max="4096" width="8.85546875" style="3"/>
    <col min="4097" max="4097" width="20" style="3" bestFit="1" customWidth="1"/>
    <col min="4098" max="4098" width="48.7109375" style="3" customWidth="1"/>
    <col min="4099" max="4100" width="20" style="3" customWidth="1"/>
    <col min="4101" max="4101" width="11.28515625" style="3" customWidth="1"/>
    <col min="4102" max="4102" width="12.140625" style="3" bestFit="1" customWidth="1"/>
    <col min="4103" max="4103" width="10.7109375" style="3" bestFit="1" customWidth="1"/>
    <col min="4104" max="4104" width="11.28515625" style="3" customWidth="1"/>
    <col min="4105" max="4105" width="12.140625" style="3" bestFit="1" customWidth="1"/>
    <col min="4106" max="4106" width="10.7109375" style="3" bestFit="1" customWidth="1"/>
    <col min="4107" max="4352" width="8.85546875" style="3"/>
    <col min="4353" max="4353" width="20" style="3" bestFit="1" customWidth="1"/>
    <col min="4354" max="4354" width="48.7109375" style="3" customWidth="1"/>
    <col min="4355" max="4356" width="20" style="3" customWidth="1"/>
    <col min="4357" max="4357" width="11.28515625" style="3" customWidth="1"/>
    <col min="4358" max="4358" width="12.140625" style="3" bestFit="1" customWidth="1"/>
    <col min="4359" max="4359" width="10.7109375" style="3" bestFit="1" customWidth="1"/>
    <col min="4360" max="4360" width="11.28515625" style="3" customWidth="1"/>
    <col min="4361" max="4361" width="12.140625" style="3" bestFit="1" customWidth="1"/>
    <col min="4362" max="4362" width="10.7109375" style="3" bestFit="1" customWidth="1"/>
    <col min="4363" max="4608" width="8.85546875" style="3"/>
    <col min="4609" max="4609" width="20" style="3" bestFit="1" customWidth="1"/>
    <col min="4610" max="4610" width="48.7109375" style="3" customWidth="1"/>
    <col min="4611" max="4612" width="20" style="3" customWidth="1"/>
    <col min="4613" max="4613" width="11.28515625" style="3" customWidth="1"/>
    <col min="4614" max="4614" width="12.140625" style="3" bestFit="1" customWidth="1"/>
    <col min="4615" max="4615" width="10.7109375" style="3" bestFit="1" customWidth="1"/>
    <col min="4616" max="4616" width="11.28515625" style="3" customWidth="1"/>
    <col min="4617" max="4617" width="12.140625" style="3" bestFit="1" customWidth="1"/>
    <col min="4618" max="4618" width="10.7109375" style="3" bestFit="1" customWidth="1"/>
    <col min="4619" max="4864" width="8.85546875" style="3"/>
    <col min="4865" max="4865" width="20" style="3" bestFit="1" customWidth="1"/>
    <col min="4866" max="4866" width="48.7109375" style="3" customWidth="1"/>
    <col min="4867" max="4868" width="20" style="3" customWidth="1"/>
    <col min="4869" max="4869" width="11.28515625" style="3" customWidth="1"/>
    <col min="4870" max="4870" width="12.140625" style="3" bestFit="1" customWidth="1"/>
    <col min="4871" max="4871" width="10.7109375" style="3" bestFit="1" customWidth="1"/>
    <col min="4872" max="4872" width="11.28515625" style="3" customWidth="1"/>
    <col min="4873" max="4873" width="12.140625" style="3" bestFit="1" customWidth="1"/>
    <col min="4874" max="4874" width="10.7109375" style="3" bestFit="1" customWidth="1"/>
    <col min="4875" max="5120" width="8.85546875" style="3"/>
    <col min="5121" max="5121" width="20" style="3" bestFit="1" customWidth="1"/>
    <col min="5122" max="5122" width="48.7109375" style="3" customWidth="1"/>
    <col min="5123" max="5124" width="20" style="3" customWidth="1"/>
    <col min="5125" max="5125" width="11.28515625" style="3" customWidth="1"/>
    <col min="5126" max="5126" width="12.140625" style="3" bestFit="1" customWidth="1"/>
    <col min="5127" max="5127" width="10.7109375" style="3" bestFit="1" customWidth="1"/>
    <col min="5128" max="5128" width="11.28515625" style="3" customWidth="1"/>
    <col min="5129" max="5129" width="12.140625" style="3" bestFit="1" customWidth="1"/>
    <col min="5130" max="5130" width="10.7109375" style="3" bestFit="1" customWidth="1"/>
    <col min="5131" max="5376" width="8.85546875" style="3"/>
    <col min="5377" max="5377" width="20" style="3" bestFit="1" customWidth="1"/>
    <col min="5378" max="5378" width="48.7109375" style="3" customWidth="1"/>
    <col min="5379" max="5380" width="20" style="3" customWidth="1"/>
    <col min="5381" max="5381" width="11.28515625" style="3" customWidth="1"/>
    <col min="5382" max="5382" width="12.140625" style="3" bestFit="1" customWidth="1"/>
    <col min="5383" max="5383" width="10.7109375" style="3" bestFit="1" customWidth="1"/>
    <col min="5384" max="5384" width="11.28515625" style="3" customWidth="1"/>
    <col min="5385" max="5385" width="12.140625" style="3" bestFit="1" customWidth="1"/>
    <col min="5386" max="5386" width="10.7109375" style="3" bestFit="1" customWidth="1"/>
    <col min="5387" max="5632" width="8.85546875" style="3"/>
    <col min="5633" max="5633" width="20" style="3" bestFit="1" customWidth="1"/>
    <col min="5634" max="5634" width="48.7109375" style="3" customWidth="1"/>
    <col min="5635" max="5636" width="20" style="3" customWidth="1"/>
    <col min="5637" max="5637" width="11.28515625" style="3" customWidth="1"/>
    <col min="5638" max="5638" width="12.140625" style="3" bestFit="1" customWidth="1"/>
    <col min="5639" max="5639" width="10.7109375" style="3" bestFit="1" customWidth="1"/>
    <col min="5640" max="5640" width="11.28515625" style="3" customWidth="1"/>
    <col min="5641" max="5641" width="12.140625" style="3" bestFit="1" customWidth="1"/>
    <col min="5642" max="5642" width="10.7109375" style="3" bestFit="1" customWidth="1"/>
    <col min="5643" max="5888" width="8.85546875" style="3"/>
    <col min="5889" max="5889" width="20" style="3" bestFit="1" customWidth="1"/>
    <col min="5890" max="5890" width="48.7109375" style="3" customWidth="1"/>
    <col min="5891" max="5892" width="20" style="3" customWidth="1"/>
    <col min="5893" max="5893" width="11.28515625" style="3" customWidth="1"/>
    <col min="5894" max="5894" width="12.140625" style="3" bestFit="1" customWidth="1"/>
    <col min="5895" max="5895" width="10.7109375" style="3" bestFit="1" customWidth="1"/>
    <col min="5896" max="5896" width="11.28515625" style="3" customWidth="1"/>
    <col min="5897" max="5897" width="12.140625" style="3" bestFit="1" customWidth="1"/>
    <col min="5898" max="5898" width="10.7109375" style="3" bestFit="1" customWidth="1"/>
    <col min="5899" max="6144" width="8.85546875" style="3"/>
    <col min="6145" max="6145" width="20" style="3" bestFit="1" customWidth="1"/>
    <col min="6146" max="6146" width="48.7109375" style="3" customWidth="1"/>
    <col min="6147" max="6148" width="20" style="3" customWidth="1"/>
    <col min="6149" max="6149" width="11.28515625" style="3" customWidth="1"/>
    <col min="6150" max="6150" width="12.140625" style="3" bestFit="1" customWidth="1"/>
    <col min="6151" max="6151" width="10.7109375" style="3" bestFit="1" customWidth="1"/>
    <col min="6152" max="6152" width="11.28515625" style="3" customWidth="1"/>
    <col min="6153" max="6153" width="12.140625" style="3" bestFit="1" customWidth="1"/>
    <col min="6154" max="6154" width="10.7109375" style="3" bestFit="1" customWidth="1"/>
    <col min="6155" max="6400" width="8.85546875" style="3"/>
    <col min="6401" max="6401" width="20" style="3" bestFit="1" customWidth="1"/>
    <col min="6402" max="6402" width="48.7109375" style="3" customWidth="1"/>
    <col min="6403" max="6404" width="20" style="3" customWidth="1"/>
    <col min="6405" max="6405" width="11.28515625" style="3" customWidth="1"/>
    <col min="6406" max="6406" width="12.140625" style="3" bestFit="1" customWidth="1"/>
    <col min="6407" max="6407" width="10.7109375" style="3" bestFit="1" customWidth="1"/>
    <col min="6408" max="6408" width="11.28515625" style="3" customWidth="1"/>
    <col min="6409" max="6409" width="12.140625" style="3" bestFit="1" customWidth="1"/>
    <col min="6410" max="6410" width="10.7109375" style="3" bestFit="1" customWidth="1"/>
    <col min="6411" max="6656" width="8.85546875" style="3"/>
    <col min="6657" max="6657" width="20" style="3" bestFit="1" customWidth="1"/>
    <col min="6658" max="6658" width="48.7109375" style="3" customWidth="1"/>
    <col min="6659" max="6660" width="20" style="3" customWidth="1"/>
    <col min="6661" max="6661" width="11.28515625" style="3" customWidth="1"/>
    <col min="6662" max="6662" width="12.140625" style="3" bestFit="1" customWidth="1"/>
    <col min="6663" max="6663" width="10.7109375" style="3" bestFit="1" customWidth="1"/>
    <col min="6664" max="6664" width="11.28515625" style="3" customWidth="1"/>
    <col min="6665" max="6665" width="12.140625" style="3" bestFit="1" customWidth="1"/>
    <col min="6666" max="6666" width="10.7109375" style="3" bestFit="1" customWidth="1"/>
    <col min="6667" max="6912" width="8.85546875" style="3"/>
    <col min="6913" max="6913" width="20" style="3" bestFit="1" customWidth="1"/>
    <col min="6914" max="6914" width="48.7109375" style="3" customWidth="1"/>
    <col min="6915" max="6916" width="20" style="3" customWidth="1"/>
    <col min="6917" max="6917" width="11.28515625" style="3" customWidth="1"/>
    <col min="6918" max="6918" width="12.140625" style="3" bestFit="1" customWidth="1"/>
    <col min="6919" max="6919" width="10.7109375" style="3" bestFit="1" customWidth="1"/>
    <col min="6920" max="6920" width="11.28515625" style="3" customWidth="1"/>
    <col min="6921" max="6921" width="12.140625" style="3" bestFit="1" customWidth="1"/>
    <col min="6922" max="6922" width="10.7109375" style="3" bestFit="1" customWidth="1"/>
    <col min="6923" max="7168" width="8.85546875" style="3"/>
    <col min="7169" max="7169" width="20" style="3" bestFit="1" customWidth="1"/>
    <col min="7170" max="7170" width="48.7109375" style="3" customWidth="1"/>
    <col min="7171" max="7172" width="20" style="3" customWidth="1"/>
    <col min="7173" max="7173" width="11.28515625" style="3" customWidth="1"/>
    <col min="7174" max="7174" width="12.140625" style="3" bestFit="1" customWidth="1"/>
    <col min="7175" max="7175" width="10.7109375" style="3" bestFit="1" customWidth="1"/>
    <col min="7176" max="7176" width="11.28515625" style="3" customWidth="1"/>
    <col min="7177" max="7177" width="12.140625" style="3" bestFit="1" customWidth="1"/>
    <col min="7178" max="7178" width="10.7109375" style="3" bestFit="1" customWidth="1"/>
    <col min="7179" max="7424" width="8.85546875" style="3"/>
    <col min="7425" max="7425" width="20" style="3" bestFit="1" customWidth="1"/>
    <col min="7426" max="7426" width="48.7109375" style="3" customWidth="1"/>
    <col min="7427" max="7428" width="20" style="3" customWidth="1"/>
    <col min="7429" max="7429" width="11.28515625" style="3" customWidth="1"/>
    <col min="7430" max="7430" width="12.140625" style="3" bestFit="1" customWidth="1"/>
    <col min="7431" max="7431" width="10.7109375" style="3" bestFit="1" customWidth="1"/>
    <col min="7432" max="7432" width="11.28515625" style="3" customWidth="1"/>
    <col min="7433" max="7433" width="12.140625" style="3" bestFit="1" customWidth="1"/>
    <col min="7434" max="7434" width="10.7109375" style="3" bestFit="1" customWidth="1"/>
    <col min="7435" max="7680" width="8.85546875" style="3"/>
    <col min="7681" max="7681" width="20" style="3" bestFit="1" customWidth="1"/>
    <col min="7682" max="7682" width="48.7109375" style="3" customWidth="1"/>
    <col min="7683" max="7684" width="20" style="3" customWidth="1"/>
    <col min="7685" max="7685" width="11.28515625" style="3" customWidth="1"/>
    <col min="7686" max="7686" width="12.140625" style="3" bestFit="1" customWidth="1"/>
    <col min="7687" max="7687" width="10.7109375" style="3" bestFit="1" customWidth="1"/>
    <col min="7688" max="7688" width="11.28515625" style="3" customWidth="1"/>
    <col min="7689" max="7689" width="12.140625" style="3" bestFit="1" customWidth="1"/>
    <col min="7690" max="7690" width="10.7109375" style="3" bestFit="1" customWidth="1"/>
    <col min="7691" max="7936" width="8.85546875" style="3"/>
    <col min="7937" max="7937" width="20" style="3" bestFit="1" customWidth="1"/>
    <col min="7938" max="7938" width="48.7109375" style="3" customWidth="1"/>
    <col min="7939" max="7940" width="20" style="3" customWidth="1"/>
    <col min="7941" max="7941" width="11.28515625" style="3" customWidth="1"/>
    <col min="7942" max="7942" width="12.140625" style="3" bestFit="1" customWidth="1"/>
    <col min="7943" max="7943" width="10.7109375" style="3" bestFit="1" customWidth="1"/>
    <col min="7944" max="7944" width="11.28515625" style="3" customWidth="1"/>
    <col min="7945" max="7945" width="12.140625" style="3" bestFit="1" customWidth="1"/>
    <col min="7946" max="7946" width="10.7109375" style="3" bestFit="1" customWidth="1"/>
    <col min="7947" max="8192" width="8.85546875" style="3"/>
    <col min="8193" max="8193" width="20" style="3" bestFit="1" customWidth="1"/>
    <col min="8194" max="8194" width="48.7109375" style="3" customWidth="1"/>
    <col min="8195" max="8196" width="20" style="3" customWidth="1"/>
    <col min="8197" max="8197" width="11.28515625" style="3" customWidth="1"/>
    <col min="8198" max="8198" width="12.140625" style="3" bestFit="1" customWidth="1"/>
    <col min="8199" max="8199" width="10.7109375" style="3" bestFit="1" customWidth="1"/>
    <col min="8200" max="8200" width="11.28515625" style="3" customWidth="1"/>
    <col min="8201" max="8201" width="12.140625" style="3" bestFit="1" customWidth="1"/>
    <col min="8202" max="8202" width="10.7109375" style="3" bestFit="1" customWidth="1"/>
    <col min="8203" max="8448" width="8.85546875" style="3"/>
    <col min="8449" max="8449" width="20" style="3" bestFit="1" customWidth="1"/>
    <col min="8450" max="8450" width="48.7109375" style="3" customWidth="1"/>
    <col min="8451" max="8452" width="20" style="3" customWidth="1"/>
    <col min="8453" max="8453" width="11.28515625" style="3" customWidth="1"/>
    <col min="8454" max="8454" width="12.140625" style="3" bestFit="1" customWidth="1"/>
    <col min="8455" max="8455" width="10.7109375" style="3" bestFit="1" customWidth="1"/>
    <col min="8456" max="8456" width="11.28515625" style="3" customWidth="1"/>
    <col min="8457" max="8457" width="12.140625" style="3" bestFit="1" customWidth="1"/>
    <col min="8458" max="8458" width="10.7109375" style="3" bestFit="1" customWidth="1"/>
    <col min="8459" max="8704" width="8.85546875" style="3"/>
    <col min="8705" max="8705" width="20" style="3" bestFit="1" customWidth="1"/>
    <col min="8706" max="8706" width="48.7109375" style="3" customWidth="1"/>
    <col min="8707" max="8708" width="20" style="3" customWidth="1"/>
    <col min="8709" max="8709" width="11.28515625" style="3" customWidth="1"/>
    <col min="8710" max="8710" width="12.140625" style="3" bestFit="1" customWidth="1"/>
    <col min="8711" max="8711" width="10.7109375" style="3" bestFit="1" customWidth="1"/>
    <col min="8712" max="8712" width="11.28515625" style="3" customWidth="1"/>
    <col min="8713" max="8713" width="12.140625" style="3" bestFit="1" customWidth="1"/>
    <col min="8714" max="8714" width="10.7109375" style="3" bestFit="1" customWidth="1"/>
    <col min="8715" max="8960" width="8.85546875" style="3"/>
    <col min="8961" max="8961" width="20" style="3" bestFit="1" customWidth="1"/>
    <col min="8962" max="8962" width="48.7109375" style="3" customWidth="1"/>
    <col min="8963" max="8964" width="20" style="3" customWidth="1"/>
    <col min="8965" max="8965" width="11.28515625" style="3" customWidth="1"/>
    <col min="8966" max="8966" width="12.140625" style="3" bestFit="1" customWidth="1"/>
    <col min="8967" max="8967" width="10.7109375" style="3" bestFit="1" customWidth="1"/>
    <col min="8968" max="8968" width="11.28515625" style="3" customWidth="1"/>
    <col min="8969" max="8969" width="12.140625" style="3" bestFit="1" customWidth="1"/>
    <col min="8970" max="8970" width="10.7109375" style="3" bestFit="1" customWidth="1"/>
    <col min="8971" max="9216" width="8.85546875" style="3"/>
    <col min="9217" max="9217" width="20" style="3" bestFit="1" customWidth="1"/>
    <col min="9218" max="9218" width="48.7109375" style="3" customWidth="1"/>
    <col min="9219" max="9220" width="20" style="3" customWidth="1"/>
    <col min="9221" max="9221" width="11.28515625" style="3" customWidth="1"/>
    <col min="9222" max="9222" width="12.140625" style="3" bestFit="1" customWidth="1"/>
    <col min="9223" max="9223" width="10.7109375" style="3" bestFit="1" customWidth="1"/>
    <col min="9224" max="9224" width="11.28515625" style="3" customWidth="1"/>
    <col min="9225" max="9225" width="12.140625" style="3" bestFit="1" customWidth="1"/>
    <col min="9226" max="9226" width="10.7109375" style="3" bestFit="1" customWidth="1"/>
    <col min="9227" max="9472" width="8.85546875" style="3"/>
    <col min="9473" max="9473" width="20" style="3" bestFit="1" customWidth="1"/>
    <col min="9474" max="9474" width="48.7109375" style="3" customWidth="1"/>
    <col min="9475" max="9476" width="20" style="3" customWidth="1"/>
    <col min="9477" max="9477" width="11.28515625" style="3" customWidth="1"/>
    <col min="9478" max="9478" width="12.140625" style="3" bestFit="1" customWidth="1"/>
    <col min="9479" max="9479" width="10.7109375" style="3" bestFit="1" customWidth="1"/>
    <col min="9480" max="9480" width="11.28515625" style="3" customWidth="1"/>
    <col min="9481" max="9481" width="12.140625" style="3" bestFit="1" customWidth="1"/>
    <col min="9482" max="9482" width="10.7109375" style="3" bestFit="1" customWidth="1"/>
    <col min="9483" max="9728" width="8.85546875" style="3"/>
    <col min="9729" max="9729" width="20" style="3" bestFit="1" customWidth="1"/>
    <col min="9730" max="9730" width="48.7109375" style="3" customWidth="1"/>
    <col min="9731" max="9732" width="20" style="3" customWidth="1"/>
    <col min="9733" max="9733" width="11.28515625" style="3" customWidth="1"/>
    <col min="9734" max="9734" width="12.140625" style="3" bestFit="1" customWidth="1"/>
    <col min="9735" max="9735" width="10.7109375" style="3" bestFit="1" customWidth="1"/>
    <col min="9736" max="9736" width="11.28515625" style="3" customWidth="1"/>
    <col min="9737" max="9737" width="12.140625" style="3" bestFit="1" customWidth="1"/>
    <col min="9738" max="9738" width="10.7109375" style="3" bestFit="1" customWidth="1"/>
    <col min="9739" max="9984" width="8.85546875" style="3"/>
    <col min="9985" max="9985" width="20" style="3" bestFit="1" customWidth="1"/>
    <col min="9986" max="9986" width="48.7109375" style="3" customWidth="1"/>
    <col min="9987" max="9988" width="20" style="3" customWidth="1"/>
    <col min="9989" max="9989" width="11.28515625" style="3" customWidth="1"/>
    <col min="9990" max="9990" width="12.140625" style="3" bestFit="1" customWidth="1"/>
    <col min="9991" max="9991" width="10.7109375" style="3" bestFit="1" customWidth="1"/>
    <col min="9992" max="9992" width="11.28515625" style="3" customWidth="1"/>
    <col min="9993" max="9993" width="12.140625" style="3" bestFit="1" customWidth="1"/>
    <col min="9994" max="9994" width="10.7109375" style="3" bestFit="1" customWidth="1"/>
    <col min="9995" max="10240" width="8.85546875" style="3"/>
    <col min="10241" max="10241" width="20" style="3" bestFit="1" customWidth="1"/>
    <col min="10242" max="10242" width="48.7109375" style="3" customWidth="1"/>
    <col min="10243" max="10244" width="20" style="3" customWidth="1"/>
    <col min="10245" max="10245" width="11.28515625" style="3" customWidth="1"/>
    <col min="10246" max="10246" width="12.140625" style="3" bestFit="1" customWidth="1"/>
    <col min="10247" max="10247" width="10.7109375" style="3" bestFit="1" customWidth="1"/>
    <col min="10248" max="10248" width="11.28515625" style="3" customWidth="1"/>
    <col min="10249" max="10249" width="12.140625" style="3" bestFit="1" customWidth="1"/>
    <col min="10250" max="10250" width="10.7109375" style="3" bestFit="1" customWidth="1"/>
    <col min="10251" max="10496" width="8.85546875" style="3"/>
    <col min="10497" max="10497" width="20" style="3" bestFit="1" customWidth="1"/>
    <col min="10498" max="10498" width="48.7109375" style="3" customWidth="1"/>
    <col min="10499" max="10500" width="20" style="3" customWidth="1"/>
    <col min="10501" max="10501" width="11.28515625" style="3" customWidth="1"/>
    <col min="10502" max="10502" width="12.140625" style="3" bestFit="1" customWidth="1"/>
    <col min="10503" max="10503" width="10.7109375" style="3" bestFit="1" customWidth="1"/>
    <col min="10504" max="10504" width="11.28515625" style="3" customWidth="1"/>
    <col min="10505" max="10505" width="12.140625" style="3" bestFit="1" customWidth="1"/>
    <col min="10506" max="10506" width="10.7109375" style="3" bestFit="1" customWidth="1"/>
    <col min="10507" max="10752" width="8.85546875" style="3"/>
    <col min="10753" max="10753" width="20" style="3" bestFit="1" customWidth="1"/>
    <col min="10754" max="10754" width="48.7109375" style="3" customWidth="1"/>
    <col min="10755" max="10756" width="20" style="3" customWidth="1"/>
    <col min="10757" max="10757" width="11.28515625" style="3" customWidth="1"/>
    <col min="10758" max="10758" width="12.140625" style="3" bestFit="1" customWidth="1"/>
    <col min="10759" max="10759" width="10.7109375" style="3" bestFit="1" customWidth="1"/>
    <col min="10760" max="10760" width="11.28515625" style="3" customWidth="1"/>
    <col min="10761" max="10761" width="12.140625" style="3" bestFit="1" customWidth="1"/>
    <col min="10762" max="10762" width="10.7109375" style="3" bestFit="1" customWidth="1"/>
    <col min="10763" max="11008" width="8.85546875" style="3"/>
    <col min="11009" max="11009" width="20" style="3" bestFit="1" customWidth="1"/>
    <col min="11010" max="11010" width="48.7109375" style="3" customWidth="1"/>
    <col min="11011" max="11012" width="20" style="3" customWidth="1"/>
    <col min="11013" max="11013" width="11.28515625" style="3" customWidth="1"/>
    <col min="11014" max="11014" width="12.140625" style="3" bestFit="1" customWidth="1"/>
    <col min="11015" max="11015" width="10.7109375" style="3" bestFit="1" customWidth="1"/>
    <col min="11016" max="11016" width="11.28515625" style="3" customWidth="1"/>
    <col min="11017" max="11017" width="12.140625" style="3" bestFit="1" customWidth="1"/>
    <col min="11018" max="11018" width="10.7109375" style="3" bestFit="1" customWidth="1"/>
    <col min="11019" max="11264" width="8.85546875" style="3"/>
    <col min="11265" max="11265" width="20" style="3" bestFit="1" customWidth="1"/>
    <col min="11266" max="11266" width="48.7109375" style="3" customWidth="1"/>
    <col min="11267" max="11268" width="20" style="3" customWidth="1"/>
    <col min="11269" max="11269" width="11.28515625" style="3" customWidth="1"/>
    <col min="11270" max="11270" width="12.140625" style="3" bestFit="1" customWidth="1"/>
    <col min="11271" max="11271" width="10.7109375" style="3" bestFit="1" customWidth="1"/>
    <col min="11272" max="11272" width="11.28515625" style="3" customWidth="1"/>
    <col min="11273" max="11273" width="12.140625" style="3" bestFit="1" customWidth="1"/>
    <col min="11274" max="11274" width="10.7109375" style="3" bestFit="1" customWidth="1"/>
    <col min="11275" max="11520" width="8.85546875" style="3"/>
    <col min="11521" max="11521" width="20" style="3" bestFit="1" customWidth="1"/>
    <col min="11522" max="11522" width="48.7109375" style="3" customWidth="1"/>
    <col min="11523" max="11524" width="20" style="3" customWidth="1"/>
    <col min="11525" max="11525" width="11.28515625" style="3" customWidth="1"/>
    <col min="11526" max="11526" width="12.140625" style="3" bestFit="1" customWidth="1"/>
    <col min="11527" max="11527" width="10.7109375" style="3" bestFit="1" customWidth="1"/>
    <col min="11528" max="11528" width="11.28515625" style="3" customWidth="1"/>
    <col min="11529" max="11529" width="12.140625" style="3" bestFit="1" customWidth="1"/>
    <col min="11530" max="11530" width="10.7109375" style="3" bestFit="1" customWidth="1"/>
    <col min="11531" max="11776" width="8.85546875" style="3"/>
    <col min="11777" max="11777" width="20" style="3" bestFit="1" customWidth="1"/>
    <col min="11778" max="11778" width="48.7109375" style="3" customWidth="1"/>
    <col min="11779" max="11780" width="20" style="3" customWidth="1"/>
    <col min="11781" max="11781" width="11.28515625" style="3" customWidth="1"/>
    <col min="11782" max="11782" width="12.140625" style="3" bestFit="1" customWidth="1"/>
    <col min="11783" max="11783" width="10.7109375" style="3" bestFit="1" customWidth="1"/>
    <col min="11784" max="11784" width="11.28515625" style="3" customWidth="1"/>
    <col min="11785" max="11785" width="12.140625" style="3" bestFit="1" customWidth="1"/>
    <col min="11786" max="11786" width="10.7109375" style="3" bestFit="1" customWidth="1"/>
    <col min="11787" max="12032" width="8.85546875" style="3"/>
    <col min="12033" max="12033" width="20" style="3" bestFit="1" customWidth="1"/>
    <col min="12034" max="12034" width="48.7109375" style="3" customWidth="1"/>
    <col min="12035" max="12036" width="20" style="3" customWidth="1"/>
    <col min="12037" max="12037" width="11.28515625" style="3" customWidth="1"/>
    <col min="12038" max="12038" width="12.140625" style="3" bestFit="1" customWidth="1"/>
    <col min="12039" max="12039" width="10.7109375" style="3" bestFit="1" customWidth="1"/>
    <col min="12040" max="12040" width="11.28515625" style="3" customWidth="1"/>
    <col min="12041" max="12041" width="12.140625" style="3" bestFit="1" customWidth="1"/>
    <col min="12042" max="12042" width="10.7109375" style="3" bestFit="1" customWidth="1"/>
    <col min="12043" max="12288" width="8.85546875" style="3"/>
    <col min="12289" max="12289" width="20" style="3" bestFit="1" customWidth="1"/>
    <col min="12290" max="12290" width="48.7109375" style="3" customWidth="1"/>
    <col min="12291" max="12292" width="20" style="3" customWidth="1"/>
    <col min="12293" max="12293" width="11.28515625" style="3" customWidth="1"/>
    <col min="12294" max="12294" width="12.140625" style="3" bestFit="1" customWidth="1"/>
    <col min="12295" max="12295" width="10.7109375" style="3" bestFit="1" customWidth="1"/>
    <col min="12296" max="12296" width="11.28515625" style="3" customWidth="1"/>
    <col min="12297" max="12297" width="12.140625" style="3" bestFit="1" customWidth="1"/>
    <col min="12298" max="12298" width="10.7109375" style="3" bestFit="1" customWidth="1"/>
    <col min="12299" max="12544" width="8.85546875" style="3"/>
    <col min="12545" max="12545" width="20" style="3" bestFit="1" customWidth="1"/>
    <col min="12546" max="12546" width="48.7109375" style="3" customWidth="1"/>
    <col min="12547" max="12548" width="20" style="3" customWidth="1"/>
    <col min="12549" max="12549" width="11.28515625" style="3" customWidth="1"/>
    <col min="12550" max="12550" width="12.140625" style="3" bestFit="1" customWidth="1"/>
    <col min="12551" max="12551" width="10.7109375" style="3" bestFit="1" customWidth="1"/>
    <col min="12552" max="12552" width="11.28515625" style="3" customWidth="1"/>
    <col min="12553" max="12553" width="12.140625" style="3" bestFit="1" customWidth="1"/>
    <col min="12554" max="12554" width="10.7109375" style="3" bestFit="1" customWidth="1"/>
    <col min="12555" max="12800" width="8.85546875" style="3"/>
    <col min="12801" max="12801" width="20" style="3" bestFit="1" customWidth="1"/>
    <col min="12802" max="12802" width="48.7109375" style="3" customWidth="1"/>
    <col min="12803" max="12804" width="20" style="3" customWidth="1"/>
    <col min="12805" max="12805" width="11.28515625" style="3" customWidth="1"/>
    <col min="12806" max="12806" width="12.140625" style="3" bestFit="1" customWidth="1"/>
    <col min="12807" max="12807" width="10.7109375" style="3" bestFit="1" customWidth="1"/>
    <col min="12808" max="12808" width="11.28515625" style="3" customWidth="1"/>
    <col min="12809" max="12809" width="12.140625" style="3" bestFit="1" customWidth="1"/>
    <col min="12810" max="12810" width="10.7109375" style="3" bestFit="1" customWidth="1"/>
    <col min="12811" max="13056" width="8.85546875" style="3"/>
    <col min="13057" max="13057" width="20" style="3" bestFit="1" customWidth="1"/>
    <col min="13058" max="13058" width="48.7109375" style="3" customWidth="1"/>
    <col min="13059" max="13060" width="20" style="3" customWidth="1"/>
    <col min="13061" max="13061" width="11.28515625" style="3" customWidth="1"/>
    <col min="13062" max="13062" width="12.140625" style="3" bestFit="1" customWidth="1"/>
    <col min="13063" max="13063" width="10.7109375" style="3" bestFit="1" customWidth="1"/>
    <col min="13064" max="13064" width="11.28515625" style="3" customWidth="1"/>
    <col min="13065" max="13065" width="12.140625" style="3" bestFit="1" customWidth="1"/>
    <col min="13066" max="13066" width="10.7109375" style="3" bestFit="1" customWidth="1"/>
    <col min="13067" max="13312" width="8.85546875" style="3"/>
    <col min="13313" max="13313" width="20" style="3" bestFit="1" customWidth="1"/>
    <col min="13314" max="13314" width="48.7109375" style="3" customWidth="1"/>
    <col min="13315" max="13316" width="20" style="3" customWidth="1"/>
    <col min="13317" max="13317" width="11.28515625" style="3" customWidth="1"/>
    <col min="13318" max="13318" width="12.140625" style="3" bestFit="1" customWidth="1"/>
    <col min="13319" max="13319" width="10.7109375" style="3" bestFit="1" customWidth="1"/>
    <col min="13320" max="13320" width="11.28515625" style="3" customWidth="1"/>
    <col min="13321" max="13321" width="12.140625" style="3" bestFit="1" customWidth="1"/>
    <col min="13322" max="13322" width="10.7109375" style="3" bestFit="1" customWidth="1"/>
    <col min="13323" max="13568" width="8.85546875" style="3"/>
    <col min="13569" max="13569" width="20" style="3" bestFit="1" customWidth="1"/>
    <col min="13570" max="13570" width="48.7109375" style="3" customWidth="1"/>
    <col min="13571" max="13572" width="20" style="3" customWidth="1"/>
    <col min="13573" max="13573" width="11.28515625" style="3" customWidth="1"/>
    <col min="13574" max="13574" width="12.140625" style="3" bestFit="1" customWidth="1"/>
    <col min="13575" max="13575" width="10.7109375" style="3" bestFit="1" customWidth="1"/>
    <col min="13576" max="13576" width="11.28515625" style="3" customWidth="1"/>
    <col min="13577" max="13577" width="12.140625" style="3" bestFit="1" customWidth="1"/>
    <col min="13578" max="13578" width="10.7109375" style="3" bestFit="1" customWidth="1"/>
    <col min="13579" max="13824" width="8.85546875" style="3"/>
    <col min="13825" max="13825" width="20" style="3" bestFit="1" customWidth="1"/>
    <col min="13826" max="13826" width="48.7109375" style="3" customWidth="1"/>
    <col min="13827" max="13828" width="20" style="3" customWidth="1"/>
    <col min="13829" max="13829" width="11.28515625" style="3" customWidth="1"/>
    <col min="13830" max="13830" width="12.140625" style="3" bestFit="1" customWidth="1"/>
    <col min="13831" max="13831" width="10.7109375" style="3" bestFit="1" customWidth="1"/>
    <col min="13832" max="13832" width="11.28515625" style="3" customWidth="1"/>
    <col min="13833" max="13833" width="12.140625" style="3" bestFit="1" customWidth="1"/>
    <col min="13834" max="13834" width="10.7109375" style="3" bestFit="1" customWidth="1"/>
    <col min="13835" max="14080" width="8.85546875" style="3"/>
    <col min="14081" max="14081" width="20" style="3" bestFit="1" customWidth="1"/>
    <col min="14082" max="14082" width="48.7109375" style="3" customWidth="1"/>
    <col min="14083" max="14084" width="20" style="3" customWidth="1"/>
    <col min="14085" max="14085" width="11.28515625" style="3" customWidth="1"/>
    <col min="14086" max="14086" width="12.140625" style="3" bestFit="1" customWidth="1"/>
    <col min="14087" max="14087" width="10.7109375" style="3" bestFit="1" customWidth="1"/>
    <col min="14088" max="14088" width="11.28515625" style="3" customWidth="1"/>
    <col min="14089" max="14089" width="12.140625" style="3" bestFit="1" customWidth="1"/>
    <col min="14090" max="14090" width="10.7109375" style="3" bestFit="1" customWidth="1"/>
    <col min="14091" max="14336" width="8.85546875" style="3"/>
    <col min="14337" max="14337" width="20" style="3" bestFit="1" customWidth="1"/>
    <col min="14338" max="14338" width="48.7109375" style="3" customWidth="1"/>
    <col min="14339" max="14340" width="20" style="3" customWidth="1"/>
    <col min="14341" max="14341" width="11.28515625" style="3" customWidth="1"/>
    <col min="14342" max="14342" width="12.140625" style="3" bestFit="1" customWidth="1"/>
    <col min="14343" max="14343" width="10.7109375" style="3" bestFit="1" customWidth="1"/>
    <col min="14344" max="14344" width="11.28515625" style="3" customWidth="1"/>
    <col min="14345" max="14345" width="12.140625" style="3" bestFit="1" customWidth="1"/>
    <col min="14346" max="14346" width="10.7109375" style="3" bestFit="1" customWidth="1"/>
    <col min="14347" max="14592" width="8.85546875" style="3"/>
    <col min="14593" max="14593" width="20" style="3" bestFit="1" customWidth="1"/>
    <col min="14594" max="14594" width="48.7109375" style="3" customWidth="1"/>
    <col min="14595" max="14596" width="20" style="3" customWidth="1"/>
    <col min="14597" max="14597" width="11.28515625" style="3" customWidth="1"/>
    <col min="14598" max="14598" width="12.140625" style="3" bestFit="1" customWidth="1"/>
    <col min="14599" max="14599" width="10.7109375" style="3" bestFit="1" customWidth="1"/>
    <col min="14600" max="14600" width="11.28515625" style="3" customWidth="1"/>
    <col min="14601" max="14601" width="12.140625" style="3" bestFit="1" customWidth="1"/>
    <col min="14602" max="14602" width="10.7109375" style="3" bestFit="1" customWidth="1"/>
    <col min="14603" max="14848" width="8.85546875" style="3"/>
    <col min="14849" max="14849" width="20" style="3" bestFit="1" customWidth="1"/>
    <col min="14850" max="14850" width="48.7109375" style="3" customWidth="1"/>
    <col min="14851" max="14852" width="20" style="3" customWidth="1"/>
    <col min="14853" max="14853" width="11.28515625" style="3" customWidth="1"/>
    <col min="14854" max="14854" width="12.140625" style="3" bestFit="1" customWidth="1"/>
    <col min="14855" max="14855" width="10.7109375" style="3" bestFit="1" customWidth="1"/>
    <col min="14856" max="14856" width="11.28515625" style="3" customWidth="1"/>
    <col min="14857" max="14857" width="12.140625" style="3" bestFit="1" customWidth="1"/>
    <col min="14858" max="14858" width="10.7109375" style="3" bestFit="1" customWidth="1"/>
    <col min="14859" max="15104" width="8.85546875" style="3"/>
    <col min="15105" max="15105" width="20" style="3" bestFit="1" customWidth="1"/>
    <col min="15106" max="15106" width="48.7109375" style="3" customWidth="1"/>
    <col min="15107" max="15108" width="20" style="3" customWidth="1"/>
    <col min="15109" max="15109" width="11.28515625" style="3" customWidth="1"/>
    <col min="15110" max="15110" width="12.140625" style="3" bestFit="1" customWidth="1"/>
    <col min="15111" max="15111" width="10.7109375" style="3" bestFit="1" customWidth="1"/>
    <col min="15112" max="15112" width="11.28515625" style="3" customWidth="1"/>
    <col min="15113" max="15113" width="12.140625" style="3" bestFit="1" customWidth="1"/>
    <col min="15114" max="15114" width="10.7109375" style="3" bestFit="1" customWidth="1"/>
    <col min="15115" max="15360" width="8.85546875" style="3"/>
    <col min="15361" max="15361" width="20" style="3" bestFit="1" customWidth="1"/>
    <col min="15362" max="15362" width="48.7109375" style="3" customWidth="1"/>
    <col min="15363" max="15364" width="20" style="3" customWidth="1"/>
    <col min="15365" max="15365" width="11.28515625" style="3" customWidth="1"/>
    <col min="15366" max="15366" width="12.140625" style="3" bestFit="1" customWidth="1"/>
    <col min="15367" max="15367" width="10.7109375" style="3" bestFit="1" customWidth="1"/>
    <col min="15368" max="15368" width="11.28515625" style="3" customWidth="1"/>
    <col min="15369" max="15369" width="12.140625" style="3" bestFit="1" customWidth="1"/>
    <col min="15370" max="15370" width="10.7109375" style="3" bestFit="1" customWidth="1"/>
    <col min="15371" max="15616" width="8.85546875" style="3"/>
    <col min="15617" max="15617" width="20" style="3" bestFit="1" customWidth="1"/>
    <col min="15618" max="15618" width="48.7109375" style="3" customWidth="1"/>
    <col min="15619" max="15620" width="20" style="3" customWidth="1"/>
    <col min="15621" max="15621" width="11.28515625" style="3" customWidth="1"/>
    <col min="15622" max="15622" width="12.140625" style="3" bestFit="1" customWidth="1"/>
    <col min="15623" max="15623" width="10.7109375" style="3" bestFit="1" customWidth="1"/>
    <col min="15624" max="15624" width="11.28515625" style="3" customWidth="1"/>
    <col min="15625" max="15625" width="12.140625" style="3" bestFit="1" customWidth="1"/>
    <col min="15626" max="15626" width="10.7109375" style="3" bestFit="1" customWidth="1"/>
    <col min="15627" max="15872" width="8.85546875" style="3"/>
    <col min="15873" max="15873" width="20" style="3" bestFit="1" customWidth="1"/>
    <col min="15874" max="15874" width="48.7109375" style="3" customWidth="1"/>
    <col min="15875" max="15876" width="20" style="3" customWidth="1"/>
    <col min="15877" max="15877" width="11.28515625" style="3" customWidth="1"/>
    <col min="15878" max="15878" width="12.140625" style="3" bestFit="1" customWidth="1"/>
    <col min="15879" max="15879" width="10.7109375" style="3" bestFit="1" customWidth="1"/>
    <col min="15880" max="15880" width="11.28515625" style="3" customWidth="1"/>
    <col min="15881" max="15881" width="12.140625" style="3" bestFit="1" customWidth="1"/>
    <col min="15882" max="15882" width="10.7109375" style="3" bestFit="1" customWidth="1"/>
    <col min="15883" max="16128" width="8.85546875" style="3"/>
    <col min="16129" max="16129" width="20" style="3" bestFit="1" customWidth="1"/>
    <col min="16130" max="16130" width="48.7109375" style="3" customWidth="1"/>
    <col min="16131" max="16132" width="20" style="3" customWidth="1"/>
    <col min="16133" max="16133" width="11.28515625" style="3" customWidth="1"/>
    <col min="16134" max="16134" width="12.140625" style="3" bestFit="1" customWidth="1"/>
    <col min="16135" max="16135" width="10.7109375" style="3" bestFit="1" customWidth="1"/>
    <col min="16136" max="16136" width="11.28515625" style="3" customWidth="1"/>
    <col min="16137" max="16137" width="12.140625" style="3" bestFit="1" customWidth="1"/>
    <col min="16138" max="16138" width="10.7109375" style="3" bestFit="1" customWidth="1"/>
    <col min="16139" max="16384" width="8.85546875" style="3"/>
  </cols>
  <sheetData>
    <row r="1" spans="1:16" ht="15.75" customHeight="1">
      <c r="A1" s="3" t="s">
        <v>588</v>
      </c>
    </row>
    <row r="2" spans="1:16" s="37" customFormat="1" ht="15" customHeight="1">
      <c r="A2" s="304" t="s">
        <v>415</v>
      </c>
      <c r="B2" s="291" t="s">
        <v>1</v>
      </c>
      <c r="C2" s="291" t="s">
        <v>2</v>
      </c>
      <c r="D2" s="298" t="s">
        <v>3</v>
      </c>
      <c r="E2" s="286">
        <v>2000</v>
      </c>
      <c r="F2" s="286"/>
      <c r="G2" s="286"/>
      <c r="H2" s="286">
        <v>2010</v>
      </c>
      <c r="I2" s="286"/>
      <c r="J2" s="287"/>
      <c r="K2" s="11"/>
    </row>
    <row r="3" spans="1:16" s="37" customFormat="1" ht="46.5" customHeight="1">
      <c r="A3" s="305"/>
      <c r="B3" s="293"/>
      <c r="C3" s="293"/>
      <c r="D3" s="299"/>
      <c r="E3" s="112" t="s">
        <v>548</v>
      </c>
      <c r="F3" s="112" t="s">
        <v>549</v>
      </c>
      <c r="G3" s="112" t="s">
        <v>550</v>
      </c>
      <c r="H3" s="112" t="s">
        <v>548</v>
      </c>
      <c r="I3" s="186" t="s">
        <v>549</v>
      </c>
      <c r="J3" s="178" t="s">
        <v>550</v>
      </c>
      <c r="K3" s="11"/>
    </row>
    <row r="4" spans="1:16" ht="15">
      <c r="A4" s="106" t="s">
        <v>367</v>
      </c>
      <c r="B4" s="11" t="s">
        <v>63</v>
      </c>
      <c r="C4" s="7">
        <v>4100103</v>
      </c>
      <c r="D4" s="7">
        <v>86460</v>
      </c>
      <c r="E4" s="107">
        <v>3765</v>
      </c>
      <c r="F4" s="107">
        <v>3961</v>
      </c>
      <c r="G4" s="108">
        <v>95.05</v>
      </c>
      <c r="H4" s="107">
        <v>3936</v>
      </c>
      <c r="I4" s="107">
        <v>4141</v>
      </c>
      <c r="J4" s="108">
        <v>95.05</v>
      </c>
      <c r="K4" s="109"/>
      <c r="L4" s="4"/>
      <c r="N4" s="4"/>
      <c r="O4" s="4"/>
      <c r="P4" s="4"/>
    </row>
    <row r="5" spans="1:16" ht="15">
      <c r="A5" s="106" t="s">
        <v>341</v>
      </c>
      <c r="B5" s="11" t="s">
        <v>266</v>
      </c>
      <c r="C5" s="7">
        <v>4100202</v>
      </c>
      <c r="D5" s="7">
        <v>83490</v>
      </c>
      <c r="E5" s="107">
        <v>1959</v>
      </c>
      <c r="F5" s="107">
        <v>2508</v>
      </c>
      <c r="G5" s="108">
        <v>78.11</v>
      </c>
      <c r="H5" s="107">
        <v>2423</v>
      </c>
      <c r="I5" s="107">
        <v>2576</v>
      </c>
      <c r="J5" s="108">
        <v>94.06</v>
      </c>
      <c r="K5" s="109"/>
      <c r="L5" s="4"/>
      <c r="N5" s="4"/>
      <c r="O5" s="4"/>
      <c r="P5" s="4"/>
    </row>
    <row r="6" spans="1:16" ht="15">
      <c r="A6" s="106" t="s">
        <v>376</v>
      </c>
      <c r="B6" s="6" t="s">
        <v>7</v>
      </c>
      <c r="C6" s="7">
        <v>4100301</v>
      </c>
      <c r="D6" s="7">
        <v>83850</v>
      </c>
      <c r="E6" s="107">
        <v>2675</v>
      </c>
      <c r="F6" s="107">
        <v>3072</v>
      </c>
      <c r="G6" s="108">
        <v>87.08</v>
      </c>
      <c r="H6" s="107">
        <v>4184</v>
      </c>
      <c r="I6" s="107">
        <v>4427</v>
      </c>
      <c r="J6" s="108">
        <v>94.51</v>
      </c>
      <c r="K6" s="109"/>
      <c r="L6" s="4"/>
      <c r="N6" s="4"/>
      <c r="O6" s="4"/>
      <c r="P6" s="4"/>
    </row>
    <row r="7" spans="1:16" ht="15">
      <c r="A7" s="106" t="s">
        <v>64</v>
      </c>
      <c r="B7" s="6" t="s">
        <v>7</v>
      </c>
      <c r="C7" s="7">
        <v>4100400</v>
      </c>
      <c r="D7" s="7">
        <v>83500</v>
      </c>
      <c r="E7" s="107">
        <v>34063</v>
      </c>
      <c r="F7" s="107">
        <v>41214</v>
      </c>
      <c r="G7" s="108">
        <v>82.65</v>
      </c>
      <c r="H7" s="107">
        <v>51607</v>
      </c>
      <c r="I7" s="107">
        <v>53568</v>
      </c>
      <c r="J7" s="108">
        <v>96.34</v>
      </c>
      <c r="K7" s="109"/>
      <c r="L7" s="4"/>
      <c r="N7" s="4"/>
      <c r="O7" s="4"/>
      <c r="P7" s="4"/>
    </row>
    <row r="8" spans="1:16" ht="15">
      <c r="A8" s="106" t="s">
        <v>379</v>
      </c>
      <c r="B8" s="11" t="s">
        <v>21</v>
      </c>
      <c r="C8" s="7">
        <v>4100459</v>
      </c>
      <c r="D8" s="7">
        <v>85280</v>
      </c>
      <c r="E8" s="107">
        <v>2697</v>
      </c>
      <c r="F8" s="107">
        <v>3050</v>
      </c>
      <c r="G8" s="108">
        <v>88.43</v>
      </c>
      <c r="H8" s="107">
        <v>2110</v>
      </c>
      <c r="I8" s="107">
        <v>2229</v>
      </c>
      <c r="J8" s="108">
        <v>94.66</v>
      </c>
      <c r="K8" s="109"/>
      <c r="L8" s="4"/>
      <c r="N8" s="4"/>
      <c r="O8" s="4"/>
      <c r="P8" s="4"/>
    </row>
    <row r="9" spans="1:16" ht="15">
      <c r="A9" s="106" t="s">
        <v>284</v>
      </c>
      <c r="B9" s="11" t="s">
        <v>29</v>
      </c>
      <c r="C9" s="7">
        <v>4128625</v>
      </c>
      <c r="D9" s="7">
        <v>87528</v>
      </c>
      <c r="E9" s="107">
        <v>1462</v>
      </c>
      <c r="F9" s="107">
        <v>1779</v>
      </c>
      <c r="G9" s="108">
        <v>82.18</v>
      </c>
      <c r="H9" s="107">
        <v>1145</v>
      </c>
      <c r="I9" s="107">
        <v>1196</v>
      </c>
      <c r="J9" s="108">
        <v>95.74</v>
      </c>
      <c r="K9" s="109"/>
      <c r="L9" s="4"/>
      <c r="N9" s="4"/>
      <c r="O9" s="4"/>
      <c r="P9" s="4"/>
    </row>
    <row r="10" spans="1:16" ht="15">
      <c r="A10" s="106" t="s">
        <v>212</v>
      </c>
      <c r="B10" s="11" t="s">
        <v>29</v>
      </c>
      <c r="C10" s="7">
        <v>4100608</v>
      </c>
      <c r="D10" s="7">
        <v>87750</v>
      </c>
      <c r="E10" s="107">
        <v>5519</v>
      </c>
      <c r="F10" s="107">
        <v>6148</v>
      </c>
      <c r="G10" s="108">
        <v>89.77</v>
      </c>
      <c r="H10" s="107">
        <v>6238</v>
      </c>
      <c r="I10" s="107">
        <v>6539</v>
      </c>
      <c r="J10" s="108">
        <v>95.4</v>
      </c>
      <c r="K10" s="109"/>
      <c r="L10" s="4"/>
      <c r="N10" s="4"/>
      <c r="O10" s="4"/>
      <c r="P10" s="4"/>
    </row>
    <row r="11" spans="1:16" ht="15">
      <c r="A11" s="106" t="s">
        <v>199</v>
      </c>
      <c r="B11" s="11" t="s">
        <v>29</v>
      </c>
      <c r="C11" s="7">
        <v>4100707</v>
      </c>
      <c r="D11" s="7">
        <v>87580</v>
      </c>
      <c r="E11" s="107">
        <v>4078</v>
      </c>
      <c r="F11" s="107">
        <v>4588</v>
      </c>
      <c r="G11" s="108">
        <v>88.88</v>
      </c>
      <c r="H11" s="107">
        <v>4444</v>
      </c>
      <c r="I11" s="107">
        <v>4700</v>
      </c>
      <c r="J11" s="108">
        <v>94.55</v>
      </c>
      <c r="K11" s="109"/>
      <c r="L11" s="4"/>
      <c r="N11" s="4"/>
      <c r="O11" s="4"/>
      <c r="P11" s="4"/>
    </row>
    <row r="12" spans="1:16">
      <c r="A12" s="106" t="s">
        <v>189</v>
      </c>
      <c r="B12" s="11" t="s">
        <v>29</v>
      </c>
      <c r="C12" s="7">
        <v>4100509</v>
      </c>
      <c r="D12" s="7">
        <v>87550</v>
      </c>
      <c r="E12" s="107">
        <v>9274</v>
      </c>
      <c r="F12" s="107">
        <v>9879</v>
      </c>
      <c r="G12" s="108">
        <v>93.88</v>
      </c>
      <c r="H12" s="107">
        <v>11238</v>
      </c>
      <c r="I12" s="107">
        <v>11648</v>
      </c>
      <c r="J12" s="108">
        <v>96.48</v>
      </c>
      <c r="K12" s="108"/>
      <c r="L12" s="4"/>
      <c r="N12" s="4"/>
      <c r="O12" s="4"/>
      <c r="P12" s="4"/>
    </row>
    <row r="13" spans="1:16">
      <c r="A13" s="106" t="s">
        <v>181</v>
      </c>
      <c r="B13" s="6" t="s">
        <v>11</v>
      </c>
      <c r="C13" s="7">
        <v>4100806</v>
      </c>
      <c r="D13" s="7">
        <v>86150</v>
      </c>
      <c r="E13" s="107">
        <v>3998</v>
      </c>
      <c r="F13" s="107">
        <v>4450</v>
      </c>
      <c r="G13" s="108">
        <v>89.84</v>
      </c>
      <c r="H13" s="107">
        <v>4550</v>
      </c>
      <c r="I13" s="107">
        <v>4879</v>
      </c>
      <c r="J13" s="108">
        <v>93.26</v>
      </c>
      <c r="K13" s="108"/>
      <c r="L13" s="4"/>
      <c r="N13" s="4"/>
      <c r="O13" s="4"/>
      <c r="P13" s="4"/>
    </row>
    <row r="14" spans="1:16">
      <c r="A14" s="106" t="s">
        <v>293</v>
      </c>
      <c r="B14" s="11" t="s">
        <v>29</v>
      </c>
      <c r="C14" s="7">
        <v>4100905</v>
      </c>
      <c r="D14" s="7">
        <v>87850</v>
      </c>
      <c r="E14" s="107">
        <v>1905</v>
      </c>
      <c r="F14" s="107">
        <v>2177</v>
      </c>
      <c r="G14" s="108">
        <v>87.51</v>
      </c>
      <c r="H14" s="107">
        <v>2541</v>
      </c>
      <c r="I14" s="107">
        <v>2675</v>
      </c>
      <c r="J14" s="108">
        <v>94.99</v>
      </c>
      <c r="K14" s="108"/>
      <c r="L14" s="4"/>
      <c r="N14" s="4"/>
      <c r="O14" s="4"/>
      <c r="P14" s="4"/>
    </row>
    <row r="15" spans="1:16">
      <c r="A15" s="106" t="s">
        <v>127</v>
      </c>
      <c r="B15" s="11" t="s">
        <v>31</v>
      </c>
      <c r="C15" s="7">
        <v>4101002</v>
      </c>
      <c r="D15" s="7">
        <v>85640</v>
      </c>
      <c r="E15" s="107">
        <v>7628</v>
      </c>
      <c r="F15" s="107">
        <v>8204</v>
      </c>
      <c r="G15" s="108">
        <v>92.98</v>
      </c>
      <c r="H15" s="107">
        <v>8166</v>
      </c>
      <c r="I15" s="107">
        <v>8487</v>
      </c>
      <c r="J15" s="108">
        <v>96.22</v>
      </c>
      <c r="K15" s="108"/>
      <c r="L15" s="4"/>
      <c r="N15" s="4"/>
      <c r="O15" s="4"/>
      <c r="P15" s="4"/>
    </row>
    <row r="16" spans="1:16">
      <c r="A16" s="106" t="s">
        <v>361</v>
      </c>
      <c r="B16" s="6" t="s">
        <v>15</v>
      </c>
      <c r="C16" s="7">
        <v>4101051</v>
      </c>
      <c r="D16" s="7">
        <v>85425</v>
      </c>
      <c r="E16" s="107">
        <v>1371</v>
      </c>
      <c r="F16" s="107">
        <v>1535</v>
      </c>
      <c r="G16" s="108">
        <v>89.32</v>
      </c>
      <c r="H16" s="107">
        <v>1351</v>
      </c>
      <c r="I16" s="107">
        <v>1406</v>
      </c>
      <c r="J16" s="108">
        <v>96.09</v>
      </c>
      <c r="K16" s="108"/>
      <c r="L16" s="4"/>
      <c r="N16" s="4"/>
      <c r="O16" s="4"/>
      <c r="P16" s="4"/>
    </row>
    <row r="17" spans="1:16">
      <c r="A17" s="106" t="s">
        <v>78</v>
      </c>
      <c r="B17" s="11" t="s">
        <v>63</v>
      </c>
      <c r="C17" s="7">
        <v>4101101</v>
      </c>
      <c r="D17" s="7">
        <v>86380</v>
      </c>
      <c r="E17" s="107">
        <v>8910</v>
      </c>
      <c r="F17" s="107">
        <v>10336</v>
      </c>
      <c r="G17" s="108">
        <v>86.2</v>
      </c>
      <c r="H17" s="107">
        <v>9425</v>
      </c>
      <c r="I17" s="107">
        <v>10303</v>
      </c>
      <c r="J17" s="108">
        <v>91.48</v>
      </c>
      <c r="K17" s="108"/>
      <c r="L17" s="4"/>
      <c r="N17" s="4"/>
      <c r="O17" s="4"/>
      <c r="P17" s="4"/>
    </row>
    <row r="18" spans="1:16">
      <c r="A18" s="106" t="s">
        <v>314</v>
      </c>
      <c r="B18" s="6" t="s">
        <v>11</v>
      </c>
      <c r="C18" s="7">
        <v>4101150</v>
      </c>
      <c r="D18" s="7">
        <v>86755</v>
      </c>
      <c r="E18" s="107">
        <v>1351</v>
      </c>
      <c r="F18" s="107">
        <v>1446</v>
      </c>
      <c r="G18" s="108">
        <v>93.43</v>
      </c>
      <c r="H18" s="107">
        <v>1553</v>
      </c>
      <c r="I18" s="107">
        <v>1633</v>
      </c>
      <c r="J18" s="108">
        <v>95.1</v>
      </c>
      <c r="K18" s="108"/>
      <c r="L18" s="4"/>
      <c r="N18" s="4"/>
      <c r="O18" s="4"/>
      <c r="P18" s="4"/>
    </row>
    <row r="19" spans="1:16">
      <c r="A19" s="106" t="s">
        <v>192</v>
      </c>
      <c r="B19" s="6" t="s">
        <v>7</v>
      </c>
      <c r="C19" s="7">
        <v>4101200</v>
      </c>
      <c r="D19" s="7">
        <v>83370</v>
      </c>
      <c r="E19" s="107">
        <v>5959</v>
      </c>
      <c r="F19" s="107">
        <v>7356</v>
      </c>
      <c r="G19" s="108">
        <v>81.010000000000005</v>
      </c>
      <c r="H19" s="107">
        <v>6877</v>
      </c>
      <c r="I19" s="107">
        <v>7584</v>
      </c>
      <c r="J19" s="108">
        <v>90.68</v>
      </c>
      <c r="K19" s="108"/>
      <c r="L19" s="4"/>
      <c r="N19" s="4"/>
      <c r="O19" s="4"/>
      <c r="P19" s="4"/>
    </row>
    <row r="20" spans="1:16">
      <c r="A20" s="106" t="s">
        <v>260</v>
      </c>
      <c r="B20" s="6" t="s">
        <v>7</v>
      </c>
      <c r="C20" s="7">
        <v>4101309</v>
      </c>
      <c r="D20" s="7">
        <v>83980</v>
      </c>
      <c r="E20" s="107">
        <v>3307</v>
      </c>
      <c r="F20" s="107">
        <v>3520</v>
      </c>
      <c r="G20" s="108">
        <v>93.95</v>
      </c>
      <c r="H20" s="107">
        <v>3708</v>
      </c>
      <c r="I20" s="107">
        <v>3952</v>
      </c>
      <c r="J20" s="108">
        <v>93.83</v>
      </c>
      <c r="K20" s="108"/>
      <c r="L20" s="4"/>
      <c r="N20" s="4"/>
      <c r="O20" s="4"/>
      <c r="P20" s="4"/>
    </row>
    <row r="21" spans="1:16">
      <c r="A21" s="106" t="s">
        <v>34</v>
      </c>
      <c r="B21" s="6" t="s">
        <v>11</v>
      </c>
      <c r="C21" s="7">
        <v>4101408</v>
      </c>
      <c r="D21" s="7">
        <v>86800</v>
      </c>
      <c r="E21" s="107">
        <v>48500</v>
      </c>
      <c r="F21" s="107">
        <v>55152</v>
      </c>
      <c r="G21" s="108">
        <v>87.94</v>
      </c>
      <c r="H21" s="107">
        <v>65911</v>
      </c>
      <c r="I21" s="107">
        <v>68403</v>
      </c>
      <c r="J21" s="108">
        <v>96.36</v>
      </c>
      <c r="K21" s="108"/>
      <c r="L21" s="4"/>
      <c r="N21" s="4"/>
      <c r="O21" s="4"/>
      <c r="P21" s="4"/>
    </row>
    <row r="22" spans="1:16">
      <c r="A22" s="106" t="s">
        <v>24</v>
      </c>
      <c r="B22" s="6" t="s">
        <v>11</v>
      </c>
      <c r="C22" s="7">
        <v>4101507</v>
      </c>
      <c r="D22" s="7">
        <v>86700</v>
      </c>
      <c r="E22" s="107">
        <v>39130</v>
      </c>
      <c r="F22" s="107">
        <v>44402</v>
      </c>
      <c r="G22" s="108">
        <v>88.13</v>
      </c>
      <c r="H22" s="107">
        <v>55096</v>
      </c>
      <c r="I22" s="107">
        <v>57754</v>
      </c>
      <c r="J22" s="108">
        <v>95.4</v>
      </c>
      <c r="K22" s="108"/>
      <c r="L22" s="4"/>
      <c r="N22" s="4"/>
      <c r="O22" s="4"/>
      <c r="P22" s="4"/>
    </row>
    <row r="23" spans="1:16">
      <c r="A23" s="106" t="s">
        <v>54</v>
      </c>
      <c r="B23" s="11" t="s">
        <v>23</v>
      </c>
      <c r="C23" s="7">
        <v>4101606</v>
      </c>
      <c r="D23" s="7">
        <v>86510</v>
      </c>
      <c r="E23" s="107">
        <v>8666</v>
      </c>
      <c r="F23" s="107">
        <v>10226</v>
      </c>
      <c r="G23" s="108">
        <v>84.74</v>
      </c>
      <c r="H23" s="107">
        <v>10769</v>
      </c>
      <c r="I23" s="107">
        <v>11716</v>
      </c>
      <c r="J23" s="108">
        <v>91.92</v>
      </c>
      <c r="K23" s="108"/>
      <c r="L23" s="4"/>
      <c r="N23" s="4"/>
      <c r="O23" s="4"/>
      <c r="P23" s="4"/>
    </row>
    <row r="24" spans="1:16">
      <c r="A24" s="106" t="s">
        <v>344</v>
      </c>
      <c r="B24" s="11" t="s">
        <v>21</v>
      </c>
      <c r="C24" s="7">
        <v>4101655</v>
      </c>
      <c r="D24" s="7">
        <v>86884</v>
      </c>
      <c r="E24" s="107">
        <v>1684</v>
      </c>
      <c r="F24" s="107">
        <v>1793</v>
      </c>
      <c r="G24" s="108">
        <v>93.92</v>
      </c>
      <c r="H24" s="107">
        <v>1571</v>
      </c>
      <c r="I24" s="107">
        <v>1676</v>
      </c>
      <c r="J24" s="108">
        <v>93.74</v>
      </c>
      <c r="K24" s="108"/>
      <c r="L24" s="4"/>
      <c r="N24" s="4"/>
      <c r="O24" s="4"/>
      <c r="P24" s="4"/>
    </row>
    <row r="25" spans="1:16">
      <c r="A25" s="106" t="s">
        <v>97</v>
      </c>
      <c r="B25" s="11" t="s">
        <v>29</v>
      </c>
      <c r="C25" s="7">
        <v>4101705</v>
      </c>
      <c r="D25" s="7">
        <v>87260</v>
      </c>
      <c r="E25" s="107">
        <v>5680</v>
      </c>
      <c r="F25" s="107">
        <v>6414</v>
      </c>
      <c r="G25" s="108">
        <v>88.56</v>
      </c>
      <c r="H25" s="107">
        <v>7075</v>
      </c>
      <c r="I25" s="107">
        <v>7464</v>
      </c>
      <c r="J25" s="108">
        <v>94.79</v>
      </c>
      <c r="K25" s="108"/>
      <c r="L25" s="4"/>
      <c r="N25" s="4"/>
      <c r="O25" s="4"/>
      <c r="P25" s="4"/>
    </row>
    <row r="26" spans="1:16">
      <c r="A26" s="106" t="s">
        <v>9</v>
      </c>
      <c r="B26" s="6" t="s">
        <v>7</v>
      </c>
      <c r="C26" s="7">
        <v>4101804</v>
      </c>
      <c r="D26" s="7">
        <v>83700</v>
      </c>
      <c r="E26" s="107">
        <v>36730</v>
      </c>
      <c r="F26" s="107">
        <v>44007</v>
      </c>
      <c r="G26" s="108">
        <v>83.46</v>
      </c>
      <c r="H26" s="107">
        <v>60760</v>
      </c>
      <c r="I26" s="107">
        <v>64979</v>
      </c>
      <c r="J26" s="108">
        <v>93.51</v>
      </c>
      <c r="K26" s="108"/>
      <c r="L26" s="4"/>
      <c r="N26" s="4"/>
      <c r="O26" s="4"/>
      <c r="P26" s="4"/>
    </row>
    <row r="27" spans="1:16">
      <c r="A27" s="106" t="s">
        <v>371</v>
      </c>
      <c r="B27" s="11" t="s">
        <v>21</v>
      </c>
      <c r="C27" s="7">
        <v>4101853</v>
      </c>
      <c r="D27" s="7">
        <v>86880</v>
      </c>
      <c r="E27" s="110">
        <v>882</v>
      </c>
      <c r="F27" s="107">
        <v>1026</v>
      </c>
      <c r="G27" s="108">
        <v>85.96</v>
      </c>
      <c r="H27" s="107">
        <v>1406</v>
      </c>
      <c r="I27" s="107">
        <v>1485</v>
      </c>
      <c r="J27" s="108">
        <v>94.68</v>
      </c>
      <c r="K27" s="108"/>
      <c r="L27" s="4"/>
      <c r="N27" s="4"/>
      <c r="O27" s="4"/>
      <c r="P27" s="4"/>
    </row>
    <row r="28" spans="1:16">
      <c r="A28" s="106" t="s">
        <v>137</v>
      </c>
      <c r="B28" s="6" t="s">
        <v>11</v>
      </c>
      <c r="C28" s="7">
        <v>4101903</v>
      </c>
      <c r="D28" s="7">
        <v>86220</v>
      </c>
      <c r="E28" s="107">
        <v>6597</v>
      </c>
      <c r="F28" s="107">
        <v>7833</v>
      </c>
      <c r="G28" s="108">
        <v>84.22</v>
      </c>
      <c r="H28" s="107">
        <v>7635</v>
      </c>
      <c r="I28" s="107">
        <v>8155</v>
      </c>
      <c r="J28" s="108">
        <v>93.62</v>
      </c>
      <c r="K28" s="108"/>
      <c r="L28" s="4"/>
      <c r="N28" s="4"/>
      <c r="O28" s="4"/>
      <c r="P28" s="4"/>
    </row>
    <row r="29" spans="1:16">
      <c r="A29" s="106" t="s">
        <v>49</v>
      </c>
      <c r="B29" s="6" t="s">
        <v>15</v>
      </c>
      <c r="C29" s="7">
        <v>4102000</v>
      </c>
      <c r="D29" s="7">
        <v>85935</v>
      </c>
      <c r="E29" s="107">
        <v>14291</v>
      </c>
      <c r="F29" s="107">
        <v>15801</v>
      </c>
      <c r="G29" s="108">
        <v>90.44</v>
      </c>
      <c r="H29" s="107">
        <v>16375</v>
      </c>
      <c r="I29" s="107">
        <v>17240</v>
      </c>
      <c r="J29" s="108">
        <v>94.98</v>
      </c>
      <c r="K29" s="108"/>
      <c r="L29" s="4"/>
      <c r="N29" s="4"/>
      <c r="O29" s="4"/>
      <c r="P29" s="4"/>
    </row>
    <row r="30" spans="1:16">
      <c r="A30" s="106" t="s">
        <v>94</v>
      </c>
      <c r="B30" s="6" t="s">
        <v>11</v>
      </c>
      <c r="C30" s="7">
        <v>4102109</v>
      </c>
      <c r="D30" s="7">
        <v>86730</v>
      </c>
      <c r="E30" s="107">
        <v>11195</v>
      </c>
      <c r="F30" s="107">
        <v>12693</v>
      </c>
      <c r="G30" s="108">
        <v>88.2</v>
      </c>
      <c r="H30" s="107">
        <v>13482</v>
      </c>
      <c r="I30" s="107">
        <v>14138</v>
      </c>
      <c r="J30" s="108">
        <v>95.36</v>
      </c>
      <c r="K30" s="108"/>
      <c r="L30" s="4"/>
      <c r="N30" s="4"/>
      <c r="O30" s="4"/>
      <c r="P30" s="4"/>
    </row>
    <row r="31" spans="1:16">
      <c r="A31" s="106" t="s">
        <v>318</v>
      </c>
      <c r="B31" s="6" t="s">
        <v>11</v>
      </c>
      <c r="C31" s="7">
        <v>4102208</v>
      </c>
      <c r="D31" s="7">
        <v>87630</v>
      </c>
      <c r="E31" s="107">
        <v>1823</v>
      </c>
      <c r="F31" s="107">
        <v>2048</v>
      </c>
      <c r="G31" s="108">
        <v>89.01</v>
      </c>
      <c r="H31" s="107">
        <v>2042</v>
      </c>
      <c r="I31" s="107">
        <v>2199</v>
      </c>
      <c r="J31" s="108">
        <v>92.86</v>
      </c>
      <c r="K31" s="108"/>
      <c r="L31" s="4"/>
      <c r="N31" s="4"/>
      <c r="O31" s="4"/>
      <c r="P31" s="4"/>
    </row>
    <row r="32" spans="1:16">
      <c r="A32" s="106" t="s">
        <v>59</v>
      </c>
      <c r="B32" s="6" t="s">
        <v>7</v>
      </c>
      <c r="C32" s="7">
        <v>4102307</v>
      </c>
      <c r="D32" s="7">
        <v>83650</v>
      </c>
      <c r="E32" s="107">
        <v>4116</v>
      </c>
      <c r="F32" s="107">
        <v>4781</v>
      </c>
      <c r="G32" s="108">
        <v>86.09</v>
      </c>
      <c r="H32" s="107">
        <v>5035</v>
      </c>
      <c r="I32" s="107">
        <v>5467</v>
      </c>
      <c r="J32" s="108">
        <v>92.1</v>
      </c>
      <c r="K32" s="108"/>
      <c r="L32" s="4"/>
      <c r="N32" s="4"/>
      <c r="O32" s="4"/>
      <c r="P32" s="4"/>
    </row>
    <row r="33" spans="1:16">
      <c r="A33" s="106" t="s">
        <v>122</v>
      </c>
      <c r="B33" s="11" t="s">
        <v>63</v>
      </c>
      <c r="C33" s="7">
        <v>4102406</v>
      </c>
      <c r="D33" s="7">
        <v>86360</v>
      </c>
      <c r="E33" s="107">
        <v>14275</v>
      </c>
      <c r="F33" s="107">
        <v>16244</v>
      </c>
      <c r="G33" s="108">
        <v>87.88</v>
      </c>
      <c r="H33" s="107">
        <v>15294</v>
      </c>
      <c r="I33" s="107">
        <v>16226</v>
      </c>
      <c r="J33" s="108">
        <v>94.26</v>
      </c>
      <c r="K33" s="108"/>
      <c r="L33" s="4"/>
      <c r="N33" s="4"/>
      <c r="O33" s="4"/>
      <c r="P33" s="4"/>
    </row>
    <row r="34" spans="1:16">
      <c r="A34" s="106" t="s">
        <v>287</v>
      </c>
      <c r="B34" s="11" t="s">
        <v>21</v>
      </c>
      <c r="C34" s="7">
        <v>4102505</v>
      </c>
      <c r="D34" s="7">
        <v>86960</v>
      </c>
      <c r="E34" s="107">
        <v>5374</v>
      </c>
      <c r="F34" s="107">
        <v>5938</v>
      </c>
      <c r="G34" s="108">
        <v>90.5</v>
      </c>
      <c r="H34" s="107">
        <v>5638</v>
      </c>
      <c r="I34" s="107">
        <v>5938</v>
      </c>
      <c r="J34" s="108">
        <v>94.95</v>
      </c>
      <c r="K34" s="108"/>
      <c r="L34" s="4"/>
      <c r="N34" s="4"/>
      <c r="O34" s="4"/>
      <c r="P34" s="4"/>
    </row>
    <row r="35" spans="1:16">
      <c r="A35" s="106" t="s">
        <v>332</v>
      </c>
      <c r="B35" s="11" t="s">
        <v>63</v>
      </c>
      <c r="C35" s="7">
        <v>4102703</v>
      </c>
      <c r="D35" s="7">
        <v>86385</v>
      </c>
      <c r="E35" s="107">
        <v>1101</v>
      </c>
      <c r="F35" s="107">
        <v>1180</v>
      </c>
      <c r="G35" s="108">
        <v>93.31</v>
      </c>
      <c r="H35" s="107">
        <v>1346</v>
      </c>
      <c r="I35" s="107">
        <v>1383</v>
      </c>
      <c r="J35" s="108">
        <v>97.32</v>
      </c>
      <c r="K35" s="108"/>
      <c r="L35" s="4"/>
      <c r="N35" s="4"/>
      <c r="O35" s="4"/>
      <c r="P35" s="4"/>
    </row>
    <row r="36" spans="1:16">
      <c r="A36" s="106" t="s">
        <v>208</v>
      </c>
      <c r="B36" s="11" t="s">
        <v>31</v>
      </c>
      <c r="C36" s="7">
        <v>4102604</v>
      </c>
      <c r="D36" s="7">
        <v>85700</v>
      </c>
      <c r="E36" s="107">
        <v>4302</v>
      </c>
      <c r="F36" s="107">
        <v>4607</v>
      </c>
      <c r="G36" s="108">
        <v>93.38</v>
      </c>
      <c r="H36" s="107">
        <v>5080</v>
      </c>
      <c r="I36" s="107">
        <v>5314</v>
      </c>
      <c r="J36" s="108">
        <v>95.6</v>
      </c>
      <c r="K36" s="108"/>
      <c r="L36" s="4"/>
      <c r="N36" s="4"/>
      <c r="O36" s="4"/>
      <c r="P36" s="4"/>
    </row>
    <row r="37" spans="1:16">
      <c r="A37" s="106" t="s">
        <v>405</v>
      </c>
      <c r="B37" s="11" t="s">
        <v>31</v>
      </c>
      <c r="C37" s="7">
        <v>4102752</v>
      </c>
      <c r="D37" s="7">
        <v>85745</v>
      </c>
      <c r="E37" s="107">
        <v>2363</v>
      </c>
      <c r="F37" s="107">
        <v>2431</v>
      </c>
      <c r="G37" s="108">
        <v>97.2</v>
      </c>
      <c r="H37" s="107">
        <v>2538</v>
      </c>
      <c r="I37" s="107">
        <v>2581</v>
      </c>
      <c r="J37" s="108">
        <v>98.33</v>
      </c>
      <c r="K37" s="108"/>
      <c r="L37" s="4"/>
      <c r="N37" s="4"/>
      <c r="O37" s="4"/>
      <c r="P37" s="4"/>
    </row>
    <row r="38" spans="1:16">
      <c r="A38" s="106" t="s">
        <v>198</v>
      </c>
      <c r="B38" s="6" t="s">
        <v>11</v>
      </c>
      <c r="C38" s="7">
        <v>4102802</v>
      </c>
      <c r="D38" s="7">
        <v>86130</v>
      </c>
      <c r="E38" s="107">
        <v>6549</v>
      </c>
      <c r="F38" s="107">
        <v>7455</v>
      </c>
      <c r="G38" s="108">
        <v>87.85</v>
      </c>
      <c r="H38" s="107">
        <v>7427</v>
      </c>
      <c r="I38" s="107">
        <v>7798</v>
      </c>
      <c r="J38" s="108">
        <v>95.24</v>
      </c>
      <c r="K38" s="108"/>
      <c r="L38" s="4"/>
      <c r="N38" s="4"/>
      <c r="O38" s="4"/>
      <c r="P38" s="4"/>
    </row>
    <row r="39" spans="1:16">
      <c r="A39" s="106" t="s">
        <v>125</v>
      </c>
      <c r="B39" s="11" t="s">
        <v>21</v>
      </c>
      <c r="C39" s="7">
        <v>4102901</v>
      </c>
      <c r="D39" s="7">
        <v>84640</v>
      </c>
      <c r="E39" s="107">
        <v>6910</v>
      </c>
      <c r="F39" s="107">
        <v>7331</v>
      </c>
      <c r="G39" s="108">
        <v>94.26</v>
      </c>
      <c r="H39" s="107">
        <v>7510</v>
      </c>
      <c r="I39" s="107">
        <v>7907</v>
      </c>
      <c r="J39" s="108">
        <v>94.98</v>
      </c>
      <c r="K39" s="108"/>
      <c r="L39" s="4"/>
      <c r="N39" s="4"/>
      <c r="O39" s="4"/>
      <c r="P39" s="4"/>
    </row>
    <row r="40" spans="1:16">
      <c r="A40" s="106" t="s">
        <v>204</v>
      </c>
      <c r="B40" s="11" t="s">
        <v>21</v>
      </c>
      <c r="C40" s="7">
        <v>4103008</v>
      </c>
      <c r="D40" s="7">
        <v>87390</v>
      </c>
      <c r="E40" s="107">
        <v>1815</v>
      </c>
      <c r="F40" s="107">
        <v>2156</v>
      </c>
      <c r="G40" s="108">
        <v>84.18</v>
      </c>
      <c r="H40" s="107">
        <v>2270</v>
      </c>
      <c r="I40" s="107">
        <v>2449</v>
      </c>
      <c r="J40" s="108">
        <v>92.69</v>
      </c>
      <c r="K40" s="108"/>
      <c r="L40" s="4"/>
      <c r="N40" s="4"/>
      <c r="O40" s="4"/>
      <c r="P40" s="4"/>
    </row>
    <row r="41" spans="1:16">
      <c r="A41" s="106" t="s">
        <v>316</v>
      </c>
      <c r="B41" s="11" t="s">
        <v>31</v>
      </c>
      <c r="C41" s="7">
        <v>4103024</v>
      </c>
      <c r="D41" s="7">
        <v>85595</v>
      </c>
      <c r="E41" s="107">
        <v>1540</v>
      </c>
      <c r="F41" s="107">
        <v>1604</v>
      </c>
      <c r="G41" s="108">
        <v>96.01</v>
      </c>
      <c r="H41" s="107">
        <v>1719</v>
      </c>
      <c r="I41" s="107">
        <v>1736</v>
      </c>
      <c r="J41" s="108">
        <v>99.02</v>
      </c>
      <c r="K41" s="108"/>
      <c r="L41" s="4"/>
      <c r="N41" s="4"/>
      <c r="O41" s="4"/>
      <c r="P41" s="4"/>
    </row>
    <row r="42" spans="1:16">
      <c r="A42" s="106" t="s">
        <v>203</v>
      </c>
      <c r="B42" s="11" t="s">
        <v>21</v>
      </c>
      <c r="C42" s="7">
        <v>4103040</v>
      </c>
      <c r="D42" s="7">
        <v>85225</v>
      </c>
      <c r="E42" s="107">
        <v>2989</v>
      </c>
      <c r="F42" s="107">
        <v>3106</v>
      </c>
      <c r="G42" s="108">
        <v>96.23</v>
      </c>
      <c r="H42" s="107">
        <v>3723</v>
      </c>
      <c r="I42" s="107">
        <v>3769</v>
      </c>
      <c r="J42" s="108">
        <v>98.78</v>
      </c>
      <c r="K42" s="108"/>
      <c r="L42" s="4"/>
      <c r="N42" s="4"/>
      <c r="O42" s="4"/>
      <c r="P42" s="4"/>
    </row>
    <row r="43" spans="1:16">
      <c r="A43" s="106" t="s">
        <v>238</v>
      </c>
      <c r="B43" s="6" t="s">
        <v>15</v>
      </c>
      <c r="C43" s="7">
        <v>4103057</v>
      </c>
      <c r="D43" s="7">
        <v>85780</v>
      </c>
      <c r="E43" s="107">
        <v>3502</v>
      </c>
      <c r="F43" s="107">
        <v>4047</v>
      </c>
      <c r="G43" s="108">
        <v>86.53</v>
      </c>
      <c r="H43" s="107">
        <v>3829</v>
      </c>
      <c r="I43" s="107">
        <v>4024</v>
      </c>
      <c r="J43" s="108">
        <v>95.15</v>
      </c>
      <c r="K43" s="108"/>
      <c r="L43" s="4"/>
      <c r="N43" s="4"/>
      <c r="O43" s="4"/>
      <c r="P43" s="4"/>
    </row>
    <row r="44" spans="1:16">
      <c r="A44" s="106" t="s">
        <v>630</v>
      </c>
      <c r="B44" s="11" t="s">
        <v>266</v>
      </c>
      <c r="C44" s="7">
        <v>4103107</v>
      </c>
      <c r="D44" s="7">
        <v>83450</v>
      </c>
      <c r="E44" s="107">
        <v>3574</v>
      </c>
      <c r="F44" s="107">
        <v>3949</v>
      </c>
      <c r="G44" s="108">
        <v>90.5</v>
      </c>
      <c r="H44" s="107">
        <v>5642</v>
      </c>
      <c r="I44" s="107">
        <v>5857</v>
      </c>
      <c r="J44" s="108">
        <v>96.33</v>
      </c>
      <c r="K44" s="108"/>
      <c r="L44" s="4"/>
      <c r="N44" s="4"/>
      <c r="O44" s="4"/>
      <c r="P44" s="4"/>
    </row>
    <row r="45" spans="1:16">
      <c r="A45" s="106" t="s">
        <v>404</v>
      </c>
      <c r="B45" s="11" t="s">
        <v>31</v>
      </c>
      <c r="C45" s="7">
        <v>4103156</v>
      </c>
      <c r="D45" s="7">
        <v>85708</v>
      </c>
      <c r="E45" s="107">
        <v>2448</v>
      </c>
      <c r="F45" s="107">
        <v>2501</v>
      </c>
      <c r="G45" s="108">
        <v>97.88</v>
      </c>
      <c r="H45" s="107">
        <v>1870</v>
      </c>
      <c r="I45" s="107">
        <v>1905</v>
      </c>
      <c r="J45" s="108">
        <v>98.16</v>
      </c>
      <c r="K45" s="108"/>
      <c r="L45" s="4"/>
      <c r="N45" s="4"/>
      <c r="O45" s="4"/>
      <c r="P45" s="4"/>
    </row>
    <row r="46" spans="1:16">
      <c r="A46" s="106" t="s">
        <v>303</v>
      </c>
      <c r="B46" s="6" t="s">
        <v>11</v>
      </c>
      <c r="C46" s="7">
        <v>4103206</v>
      </c>
      <c r="D46" s="7">
        <v>86940</v>
      </c>
      <c r="E46" s="107">
        <v>2463</v>
      </c>
      <c r="F46" s="107">
        <v>2740</v>
      </c>
      <c r="G46" s="108">
        <v>89.89</v>
      </c>
      <c r="H46" s="107">
        <v>3147</v>
      </c>
      <c r="I46" s="107">
        <v>3296</v>
      </c>
      <c r="J46" s="108">
        <v>95.48</v>
      </c>
      <c r="K46" s="108"/>
      <c r="L46" s="4"/>
      <c r="N46" s="4"/>
      <c r="O46" s="4"/>
      <c r="P46" s="4"/>
    </row>
    <row r="47" spans="1:16">
      <c r="A47" s="106" t="s">
        <v>197</v>
      </c>
      <c r="B47" s="11" t="s">
        <v>31</v>
      </c>
      <c r="C47" s="7">
        <v>4103222</v>
      </c>
      <c r="D47" s="7">
        <v>85515</v>
      </c>
      <c r="E47" s="107">
        <v>1148</v>
      </c>
      <c r="F47" s="107">
        <v>1250</v>
      </c>
      <c r="G47" s="108">
        <v>91.84</v>
      </c>
      <c r="H47" s="107">
        <v>1473</v>
      </c>
      <c r="I47" s="107">
        <v>1495</v>
      </c>
      <c r="J47" s="108">
        <v>98.53</v>
      </c>
      <c r="K47" s="108"/>
      <c r="L47" s="4"/>
      <c r="N47" s="4"/>
      <c r="O47" s="4"/>
      <c r="P47" s="4"/>
    </row>
    <row r="48" spans="1:16">
      <c r="A48" s="106" t="s">
        <v>269</v>
      </c>
      <c r="B48" s="11" t="s">
        <v>21</v>
      </c>
      <c r="C48" s="7">
        <v>4103305</v>
      </c>
      <c r="D48" s="7">
        <v>86925</v>
      </c>
      <c r="E48" s="107">
        <v>4202</v>
      </c>
      <c r="F48" s="107">
        <v>4663</v>
      </c>
      <c r="G48" s="108">
        <v>90.11</v>
      </c>
      <c r="H48" s="107">
        <v>4410</v>
      </c>
      <c r="I48" s="107">
        <v>4594</v>
      </c>
      <c r="J48" s="108">
        <v>95.99</v>
      </c>
      <c r="K48" s="108"/>
      <c r="L48" s="4"/>
      <c r="N48" s="4"/>
      <c r="O48" s="4"/>
      <c r="P48" s="4"/>
    </row>
    <row r="49" spans="1:16">
      <c r="A49" s="106" t="s">
        <v>249</v>
      </c>
      <c r="B49" s="6" t="s">
        <v>15</v>
      </c>
      <c r="C49" s="7">
        <v>4103354</v>
      </c>
      <c r="D49" s="7">
        <v>85430</v>
      </c>
      <c r="E49" s="107">
        <v>2511</v>
      </c>
      <c r="F49" s="107">
        <v>2718</v>
      </c>
      <c r="G49" s="108">
        <v>92.38</v>
      </c>
      <c r="H49" s="107">
        <v>2886</v>
      </c>
      <c r="I49" s="107">
        <v>3073</v>
      </c>
      <c r="J49" s="108">
        <v>93.91</v>
      </c>
      <c r="K49" s="108"/>
      <c r="L49" s="4"/>
      <c r="N49" s="4"/>
      <c r="O49" s="4"/>
      <c r="P49" s="4"/>
    </row>
    <row r="50" spans="1:16">
      <c r="A50" s="106" t="s">
        <v>235</v>
      </c>
      <c r="B50" s="11" t="s">
        <v>29</v>
      </c>
      <c r="C50" s="7">
        <v>4103370</v>
      </c>
      <c r="D50" s="7">
        <v>87595</v>
      </c>
      <c r="E50" s="107">
        <v>1481</v>
      </c>
      <c r="F50" s="107">
        <v>1520</v>
      </c>
      <c r="G50" s="108">
        <v>97.43</v>
      </c>
      <c r="H50" s="107">
        <v>1405</v>
      </c>
      <c r="I50" s="107">
        <v>1483</v>
      </c>
      <c r="J50" s="108">
        <v>94.74</v>
      </c>
      <c r="K50" s="108"/>
      <c r="L50" s="4"/>
      <c r="N50" s="4"/>
      <c r="O50" s="4"/>
      <c r="P50" s="4"/>
    </row>
    <row r="51" spans="1:16">
      <c r="A51" s="106" t="s">
        <v>368</v>
      </c>
      <c r="B51" s="6" t="s">
        <v>11</v>
      </c>
      <c r="C51" s="7">
        <v>4103404</v>
      </c>
      <c r="D51" s="7">
        <v>86640</v>
      </c>
      <c r="E51" s="110">
        <v>935</v>
      </c>
      <c r="F51" s="107">
        <v>1088</v>
      </c>
      <c r="G51" s="108">
        <v>85.94</v>
      </c>
      <c r="H51" s="107">
        <v>1234</v>
      </c>
      <c r="I51" s="107">
        <v>1390</v>
      </c>
      <c r="J51" s="108">
        <v>88.78</v>
      </c>
      <c r="K51" s="108"/>
      <c r="L51" s="4"/>
      <c r="N51" s="4"/>
      <c r="O51" s="4"/>
      <c r="P51" s="4"/>
    </row>
    <row r="52" spans="1:16">
      <c r="A52" s="106" t="s">
        <v>51</v>
      </c>
      <c r="B52" s="6" t="s">
        <v>15</v>
      </c>
      <c r="C52" s="7">
        <v>4103453</v>
      </c>
      <c r="D52" s="7">
        <v>85415</v>
      </c>
      <c r="E52" s="107">
        <v>4994</v>
      </c>
      <c r="F52" s="107">
        <v>5710</v>
      </c>
      <c r="G52" s="108">
        <v>87.46</v>
      </c>
      <c r="H52" s="107">
        <v>8623</v>
      </c>
      <c r="I52" s="107">
        <v>8964</v>
      </c>
      <c r="J52" s="108">
        <v>96.2</v>
      </c>
      <c r="K52" s="108"/>
      <c r="L52" s="4"/>
      <c r="N52" s="4"/>
      <c r="O52" s="4"/>
      <c r="P52" s="4"/>
    </row>
    <row r="53" spans="1:16">
      <c r="A53" s="106" t="s">
        <v>356</v>
      </c>
      <c r="B53" s="11" t="s">
        <v>29</v>
      </c>
      <c r="C53" s="7">
        <v>4103479</v>
      </c>
      <c r="D53" s="7">
        <v>87565</v>
      </c>
      <c r="E53" s="107">
        <v>1972</v>
      </c>
      <c r="F53" s="107">
        <v>2158</v>
      </c>
      <c r="G53" s="108">
        <v>91.38</v>
      </c>
      <c r="H53" s="107">
        <v>2230</v>
      </c>
      <c r="I53" s="107">
        <v>2304</v>
      </c>
      <c r="J53" s="108">
        <v>96.79</v>
      </c>
      <c r="K53" s="108"/>
      <c r="L53" s="4"/>
      <c r="N53" s="4"/>
      <c r="O53" s="4"/>
      <c r="P53" s="4"/>
    </row>
    <row r="54" spans="1:16">
      <c r="A54" s="106" t="s">
        <v>317</v>
      </c>
      <c r="B54" s="6" t="s">
        <v>11</v>
      </c>
      <c r="C54" s="7">
        <v>4103503</v>
      </c>
      <c r="D54" s="7">
        <v>86820</v>
      </c>
      <c r="E54" s="107">
        <v>3563</v>
      </c>
      <c r="F54" s="107">
        <v>4046</v>
      </c>
      <c r="G54" s="108">
        <v>88.06</v>
      </c>
      <c r="H54" s="107">
        <v>4117</v>
      </c>
      <c r="I54" s="107">
        <v>4342</v>
      </c>
      <c r="J54" s="108">
        <v>94.82</v>
      </c>
      <c r="K54" s="108"/>
      <c r="L54" s="4"/>
      <c r="N54" s="4"/>
      <c r="O54" s="4"/>
      <c r="P54" s="4"/>
    </row>
    <row r="55" spans="1:16">
      <c r="A55" s="106" t="s">
        <v>92</v>
      </c>
      <c r="B55" s="11" t="s">
        <v>63</v>
      </c>
      <c r="C55" s="7">
        <v>4103602</v>
      </c>
      <c r="D55" s="7">
        <v>86390</v>
      </c>
      <c r="E55" s="107">
        <v>9640</v>
      </c>
      <c r="F55" s="107">
        <v>10972</v>
      </c>
      <c r="G55" s="108">
        <v>87.86</v>
      </c>
      <c r="H55" s="107">
        <v>11069</v>
      </c>
      <c r="I55" s="107">
        <v>12098</v>
      </c>
      <c r="J55" s="108">
        <v>91.49</v>
      </c>
      <c r="K55" s="108"/>
      <c r="L55" s="4"/>
      <c r="N55" s="4"/>
      <c r="O55" s="4"/>
      <c r="P55" s="4"/>
    </row>
    <row r="56" spans="1:16">
      <c r="A56" s="106" t="s">
        <v>25</v>
      </c>
      <c r="B56" s="6" t="s">
        <v>11</v>
      </c>
      <c r="C56" s="7">
        <v>4103701</v>
      </c>
      <c r="D56" s="7">
        <v>86180</v>
      </c>
      <c r="E56" s="107">
        <v>38098</v>
      </c>
      <c r="F56" s="107">
        <v>44488</v>
      </c>
      <c r="G56" s="108">
        <v>85.64</v>
      </c>
      <c r="H56" s="107">
        <v>51315</v>
      </c>
      <c r="I56" s="107">
        <v>53842</v>
      </c>
      <c r="J56" s="108">
        <v>95.31</v>
      </c>
      <c r="K56" s="108"/>
      <c r="L56" s="4"/>
      <c r="N56" s="4"/>
      <c r="O56" s="4"/>
      <c r="P56" s="4"/>
    </row>
    <row r="57" spans="1:16">
      <c r="A57" s="106" t="s">
        <v>234</v>
      </c>
      <c r="B57" s="6" t="s">
        <v>11</v>
      </c>
      <c r="C57" s="7">
        <v>4103800</v>
      </c>
      <c r="D57" s="7">
        <v>86890</v>
      </c>
      <c r="E57" s="107">
        <v>3300</v>
      </c>
      <c r="F57" s="107">
        <v>3525</v>
      </c>
      <c r="G57" s="108">
        <v>93.62</v>
      </c>
      <c r="H57" s="107">
        <v>3883</v>
      </c>
      <c r="I57" s="107">
        <v>4029</v>
      </c>
      <c r="J57" s="108">
        <v>96.38</v>
      </c>
      <c r="K57" s="108"/>
      <c r="L57" s="4"/>
      <c r="N57" s="4"/>
      <c r="O57" s="4"/>
      <c r="P57" s="4"/>
    </row>
    <row r="58" spans="1:16">
      <c r="A58" s="106" t="s">
        <v>136</v>
      </c>
      <c r="B58" s="11" t="s">
        <v>21</v>
      </c>
      <c r="C58" s="7">
        <v>4103909</v>
      </c>
      <c r="D58" s="7">
        <v>87345</v>
      </c>
      <c r="E58" s="107">
        <v>6394</v>
      </c>
      <c r="F58" s="107">
        <v>7631</v>
      </c>
      <c r="G58" s="108">
        <v>83.79</v>
      </c>
      <c r="H58" s="107">
        <v>7438</v>
      </c>
      <c r="I58" s="107">
        <v>7950</v>
      </c>
      <c r="J58" s="108">
        <v>93.56</v>
      </c>
      <c r="K58" s="108"/>
      <c r="L58" s="4"/>
      <c r="N58" s="4"/>
      <c r="O58" s="4"/>
      <c r="P58" s="4"/>
    </row>
    <row r="59" spans="1:16">
      <c r="A59" s="106" t="s">
        <v>350</v>
      </c>
      <c r="B59" s="11" t="s">
        <v>21</v>
      </c>
      <c r="C59" s="7">
        <v>4103958</v>
      </c>
      <c r="D59" s="7">
        <v>85148</v>
      </c>
      <c r="E59" s="107">
        <v>1884</v>
      </c>
      <c r="F59" s="107">
        <v>1933</v>
      </c>
      <c r="G59" s="108">
        <v>97.47</v>
      </c>
      <c r="H59" s="107">
        <v>1911</v>
      </c>
      <c r="I59" s="107">
        <v>2028</v>
      </c>
      <c r="J59" s="108">
        <v>94.23</v>
      </c>
      <c r="K59" s="108"/>
      <c r="L59" s="4"/>
      <c r="N59" s="4"/>
      <c r="O59" s="4"/>
      <c r="P59" s="4"/>
    </row>
    <row r="60" spans="1:16">
      <c r="A60" s="106" t="s">
        <v>90</v>
      </c>
      <c r="B60" s="6" t="s">
        <v>7</v>
      </c>
      <c r="C60" s="7">
        <v>4104006</v>
      </c>
      <c r="D60" s="7">
        <v>83430</v>
      </c>
      <c r="E60" s="107">
        <v>13282</v>
      </c>
      <c r="F60" s="107">
        <v>16183</v>
      </c>
      <c r="G60" s="108">
        <v>82.07</v>
      </c>
      <c r="H60" s="107">
        <v>19622</v>
      </c>
      <c r="I60" s="107">
        <v>20625</v>
      </c>
      <c r="J60" s="108">
        <v>95.14</v>
      </c>
      <c r="K60" s="108"/>
      <c r="L60" s="4"/>
      <c r="N60" s="4"/>
      <c r="O60" s="4"/>
      <c r="P60" s="4"/>
    </row>
    <row r="61" spans="1:16">
      <c r="A61" s="106" t="s">
        <v>285</v>
      </c>
      <c r="B61" s="6" t="s">
        <v>15</v>
      </c>
      <c r="C61" s="7">
        <v>4104055</v>
      </c>
      <c r="D61" s="7">
        <v>85450</v>
      </c>
      <c r="E61" s="107">
        <v>1755</v>
      </c>
      <c r="F61" s="107">
        <v>1961</v>
      </c>
      <c r="G61" s="108">
        <v>89.5</v>
      </c>
      <c r="H61" s="107">
        <v>2305</v>
      </c>
      <c r="I61" s="107">
        <v>2388</v>
      </c>
      <c r="J61" s="108">
        <v>96.52</v>
      </c>
      <c r="K61" s="108"/>
      <c r="L61" s="4"/>
      <c r="N61" s="4"/>
      <c r="O61" s="4"/>
      <c r="P61" s="4"/>
    </row>
    <row r="62" spans="1:16">
      <c r="A62" s="106" t="s">
        <v>281</v>
      </c>
      <c r="B62" s="6" t="s">
        <v>7</v>
      </c>
      <c r="C62" s="7">
        <v>4104105</v>
      </c>
      <c r="D62" s="7">
        <v>83870</v>
      </c>
      <c r="E62" s="107">
        <v>2015</v>
      </c>
      <c r="F62" s="107">
        <v>2328</v>
      </c>
      <c r="G62" s="108">
        <v>86.55</v>
      </c>
      <c r="H62" s="107">
        <v>3035</v>
      </c>
      <c r="I62" s="107">
        <v>3251</v>
      </c>
      <c r="J62" s="108">
        <v>93.36</v>
      </c>
      <c r="K62" s="108"/>
      <c r="L62" s="4"/>
      <c r="N62" s="4"/>
      <c r="O62" s="4"/>
      <c r="P62" s="4"/>
    </row>
    <row r="63" spans="1:16">
      <c r="A63" s="106" t="s">
        <v>27</v>
      </c>
      <c r="B63" s="6" t="s">
        <v>7</v>
      </c>
      <c r="C63" s="7">
        <v>4104204</v>
      </c>
      <c r="D63" s="7">
        <v>83600</v>
      </c>
      <c r="E63" s="107">
        <v>38086</v>
      </c>
      <c r="F63" s="107">
        <v>44378</v>
      </c>
      <c r="G63" s="108">
        <v>85.82</v>
      </c>
      <c r="H63" s="107">
        <v>57231</v>
      </c>
      <c r="I63" s="107">
        <v>60255</v>
      </c>
      <c r="J63" s="108">
        <v>94.98</v>
      </c>
      <c r="K63" s="108"/>
      <c r="L63" s="4"/>
      <c r="N63" s="4"/>
      <c r="O63" s="4"/>
      <c r="P63" s="4"/>
    </row>
    <row r="64" spans="1:16">
      <c r="A64" s="106" t="s">
        <v>258</v>
      </c>
      <c r="B64" s="6" t="s">
        <v>7</v>
      </c>
      <c r="C64" s="7">
        <v>4104253</v>
      </c>
      <c r="D64" s="7">
        <v>83535</v>
      </c>
      <c r="E64" s="107">
        <v>8810</v>
      </c>
      <c r="F64" s="107">
        <v>9981</v>
      </c>
      <c r="G64" s="108">
        <v>88.27</v>
      </c>
      <c r="H64" s="107">
        <v>12502</v>
      </c>
      <c r="I64" s="107">
        <v>13047</v>
      </c>
      <c r="J64" s="108">
        <v>95.82</v>
      </c>
      <c r="K64" s="108"/>
      <c r="L64" s="4"/>
      <c r="N64" s="4"/>
      <c r="O64" s="4"/>
      <c r="P64" s="4"/>
    </row>
    <row r="65" spans="1:16">
      <c r="A65" s="106" t="s">
        <v>33</v>
      </c>
      <c r="B65" s="11" t="s">
        <v>21</v>
      </c>
      <c r="C65" s="7">
        <v>4104303</v>
      </c>
      <c r="D65" s="7">
        <v>87300</v>
      </c>
      <c r="E65" s="107">
        <v>32070</v>
      </c>
      <c r="F65" s="107">
        <v>38566</v>
      </c>
      <c r="G65" s="108">
        <v>83.16</v>
      </c>
      <c r="H65" s="107">
        <v>43265</v>
      </c>
      <c r="I65" s="107">
        <v>46283</v>
      </c>
      <c r="J65" s="108">
        <v>93.48</v>
      </c>
      <c r="K65" s="108"/>
      <c r="L65" s="4"/>
      <c r="N65" s="4"/>
      <c r="O65" s="4"/>
      <c r="P65" s="4"/>
    </row>
    <row r="66" spans="1:16">
      <c r="A66" s="106" t="s">
        <v>215</v>
      </c>
      <c r="B66" s="11" t="s">
        <v>21</v>
      </c>
      <c r="C66" s="7">
        <v>4104402</v>
      </c>
      <c r="D66" s="7">
        <v>84470</v>
      </c>
      <c r="E66" s="107">
        <v>6769</v>
      </c>
      <c r="F66" s="107">
        <v>7824</v>
      </c>
      <c r="G66" s="108">
        <v>86.52</v>
      </c>
      <c r="H66" s="107">
        <v>8391</v>
      </c>
      <c r="I66" s="107">
        <v>8618</v>
      </c>
      <c r="J66" s="108">
        <v>97.37</v>
      </c>
      <c r="K66" s="108"/>
      <c r="L66" s="4"/>
      <c r="N66" s="4"/>
      <c r="O66" s="4"/>
      <c r="P66" s="4"/>
    </row>
    <row r="67" spans="1:16">
      <c r="A67" s="106" t="s">
        <v>81</v>
      </c>
      <c r="B67" s="11" t="s">
        <v>21</v>
      </c>
      <c r="C67" s="7">
        <v>4104428</v>
      </c>
      <c r="D67" s="7">
        <v>85140</v>
      </c>
      <c r="E67" s="107">
        <v>5595</v>
      </c>
      <c r="F67" s="107">
        <v>6454</v>
      </c>
      <c r="G67" s="108">
        <v>86.69</v>
      </c>
      <c r="H67" s="107">
        <v>6608</v>
      </c>
      <c r="I67" s="107">
        <v>6905</v>
      </c>
      <c r="J67" s="108">
        <v>95.7</v>
      </c>
      <c r="K67" s="108"/>
      <c r="L67" s="4"/>
      <c r="N67" s="4"/>
      <c r="O67" s="4"/>
      <c r="P67" s="4"/>
    </row>
    <row r="68" spans="1:16">
      <c r="A68" s="106" t="s">
        <v>267</v>
      </c>
      <c r="B68" s="11" t="s">
        <v>21</v>
      </c>
      <c r="C68" s="7">
        <v>4104451</v>
      </c>
      <c r="D68" s="7">
        <v>85160</v>
      </c>
      <c r="E68" s="107">
        <v>5030</v>
      </c>
      <c r="F68" s="107">
        <v>5859</v>
      </c>
      <c r="G68" s="108">
        <v>85.85</v>
      </c>
      <c r="H68" s="107">
        <v>5547</v>
      </c>
      <c r="I68" s="107">
        <v>5957</v>
      </c>
      <c r="J68" s="108">
        <v>93.12</v>
      </c>
      <c r="K68" s="108"/>
      <c r="L68" s="4"/>
      <c r="N68" s="4"/>
      <c r="O68" s="4"/>
      <c r="P68" s="4"/>
    </row>
    <row r="69" spans="1:16">
      <c r="A69" s="106" t="s">
        <v>95</v>
      </c>
      <c r="B69" s="11" t="s">
        <v>31</v>
      </c>
      <c r="C69" s="7">
        <v>4104501</v>
      </c>
      <c r="D69" s="7">
        <v>85760</v>
      </c>
      <c r="E69" s="107">
        <v>10101</v>
      </c>
      <c r="F69" s="107">
        <v>10633</v>
      </c>
      <c r="G69" s="108">
        <v>95</v>
      </c>
      <c r="H69" s="107">
        <v>11275</v>
      </c>
      <c r="I69" s="107">
        <v>11565</v>
      </c>
      <c r="J69" s="108">
        <v>97.49</v>
      </c>
      <c r="K69" s="108"/>
      <c r="L69" s="4"/>
      <c r="N69" s="4"/>
      <c r="O69" s="4"/>
      <c r="P69" s="4"/>
    </row>
    <row r="70" spans="1:16">
      <c r="A70" s="106" t="s">
        <v>73</v>
      </c>
      <c r="B70" s="6" t="s">
        <v>15</v>
      </c>
      <c r="C70" s="7">
        <v>4104600</v>
      </c>
      <c r="D70" s="7">
        <v>85790</v>
      </c>
      <c r="E70" s="107">
        <v>5960</v>
      </c>
      <c r="F70" s="107">
        <v>6827</v>
      </c>
      <c r="G70" s="108">
        <v>87.3</v>
      </c>
      <c r="H70" s="107">
        <v>7868</v>
      </c>
      <c r="I70" s="107">
        <v>8460</v>
      </c>
      <c r="J70" s="108">
        <v>93</v>
      </c>
      <c r="K70" s="108"/>
      <c r="L70" s="4"/>
      <c r="N70" s="4"/>
      <c r="O70" s="4"/>
      <c r="P70" s="4"/>
    </row>
    <row r="71" spans="1:16">
      <c r="A71" s="106" t="s">
        <v>46</v>
      </c>
      <c r="B71" s="6" t="s">
        <v>7</v>
      </c>
      <c r="C71" s="7">
        <v>4104659</v>
      </c>
      <c r="D71" s="7">
        <v>84145</v>
      </c>
      <c r="E71" s="107">
        <v>5409</v>
      </c>
      <c r="F71" s="107">
        <v>6131</v>
      </c>
      <c r="G71" s="108">
        <v>88.22</v>
      </c>
      <c r="H71" s="107">
        <v>8473</v>
      </c>
      <c r="I71" s="107">
        <v>9061</v>
      </c>
      <c r="J71" s="108">
        <v>93.51</v>
      </c>
      <c r="K71" s="108"/>
      <c r="L71" s="4"/>
      <c r="N71" s="4"/>
      <c r="O71" s="4"/>
      <c r="P71" s="4"/>
    </row>
    <row r="72" spans="1:16">
      <c r="A72" s="106" t="s">
        <v>221</v>
      </c>
      <c r="B72" s="11" t="s">
        <v>63</v>
      </c>
      <c r="C72" s="7">
        <v>4104709</v>
      </c>
      <c r="D72" s="7">
        <v>86420</v>
      </c>
      <c r="E72" s="107">
        <v>6091</v>
      </c>
      <c r="F72" s="107">
        <v>6519</v>
      </c>
      <c r="G72" s="108">
        <v>93.43</v>
      </c>
      <c r="H72" s="107">
        <v>7375</v>
      </c>
      <c r="I72" s="107">
        <v>7569</v>
      </c>
      <c r="J72" s="108">
        <v>97.44</v>
      </c>
      <c r="K72" s="108"/>
      <c r="L72" s="4"/>
      <c r="N72" s="4"/>
      <c r="O72" s="4"/>
      <c r="P72" s="4"/>
    </row>
    <row r="73" spans="1:16">
      <c r="A73" s="106" t="s">
        <v>16</v>
      </c>
      <c r="B73" s="6" t="s">
        <v>15</v>
      </c>
      <c r="C73" s="7">
        <v>4104808</v>
      </c>
      <c r="D73" s="7">
        <v>85800</v>
      </c>
      <c r="E73" s="107">
        <v>105509</v>
      </c>
      <c r="F73" s="107">
        <v>122737</v>
      </c>
      <c r="G73" s="108">
        <v>85.96</v>
      </c>
      <c r="H73" s="107">
        <v>153513</v>
      </c>
      <c r="I73" s="107">
        <v>161365</v>
      </c>
      <c r="J73" s="108">
        <v>95.13</v>
      </c>
      <c r="K73" s="108"/>
      <c r="L73" s="4"/>
      <c r="N73" s="4"/>
      <c r="O73" s="4"/>
      <c r="P73" s="4"/>
    </row>
    <row r="74" spans="1:16">
      <c r="A74" s="106" t="s">
        <v>32</v>
      </c>
      <c r="B74" s="6" t="s">
        <v>7</v>
      </c>
      <c r="C74" s="7">
        <v>4104907</v>
      </c>
      <c r="D74" s="7">
        <v>84160</v>
      </c>
      <c r="E74" s="107">
        <v>23318</v>
      </c>
      <c r="F74" s="107">
        <v>27621</v>
      </c>
      <c r="G74" s="108">
        <v>84.42</v>
      </c>
      <c r="H74" s="107">
        <v>29196</v>
      </c>
      <c r="I74" s="107">
        <v>30843</v>
      </c>
      <c r="J74" s="108">
        <v>94.66</v>
      </c>
      <c r="K74" s="108"/>
      <c r="L74" s="4"/>
      <c r="N74" s="4"/>
      <c r="O74" s="4"/>
      <c r="P74" s="4"/>
    </row>
    <row r="75" spans="1:16">
      <c r="A75" s="106" t="s">
        <v>211</v>
      </c>
      <c r="B75" s="6" t="s">
        <v>15</v>
      </c>
      <c r="C75" s="7">
        <v>4105003</v>
      </c>
      <c r="D75" s="7">
        <v>85470</v>
      </c>
      <c r="E75" s="107">
        <v>3794</v>
      </c>
      <c r="F75" s="107">
        <v>4291</v>
      </c>
      <c r="G75" s="108">
        <v>88.42</v>
      </c>
      <c r="H75" s="107">
        <v>5390</v>
      </c>
      <c r="I75" s="107">
        <v>5500</v>
      </c>
      <c r="J75" s="108">
        <v>98</v>
      </c>
      <c r="K75" s="108"/>
      <c r="L75" s="4"/>
      <c r="N75" s="4"/>
      <c r="O75" s="4"/>
      <c r="P75" s="4"/>
    </row>
    <row r="76" spans="1:16">
      <c r="A76" s="106" t="s">
        <v>259</v>
      </c>
      <c r="B76" s="6" t="s">
        <v>11</v>
      </c>
      <c r="C76" s="7">
        <v>4105102</v>
      </c>
      <c r="D76" s="7">
        <v>86630</v>
      </c>
      <c r="E76" s="107">
        <v>4712</v>
      </c>
      <c r="F76" s="107">
        <v>5295</v>
      </c>
      <c r="G76" s="108">
        <v>88.99</v>
      </c>
      <c r="H76" s="107">
        <v>5230</v>
      </c>
      <c r="I76" s="107">
        <v>5595</v>
      </c>
      <c r="J76" s="108">
        <v>93.48</v>
      </c>
      <c r="K76" s="108"/>
      <c r="L76" s="4"/>
      <c r="N76" s="4"/>
      <c r="O76" s="4"/>
      <c r="P76" s="4"/>
    </row>
    <row r="77" spans="1:16">
      <c r="A77" s="106" t="s">
        <v>265</v>
      </c>
      <c r="B77" s="11" t="s">
        <v>266</v>
      </c>
      <c r="C77" s="7">
        <v>4105201</v>
      </c>
      <c r="D77" s="7">
        <v>83570</v>
      </c>
      <c r="E77" s="107">
        <v>6485</v>
      </c>
      <c r="F77" s="107">
        <v>6951</v>
      </c>
      <c r="G77" s="108">
        <v>93.3</v>
      </c>
      <c r="H77" s="107">
        <v>7630</v>
      </c>
      <c r="I77" s="107">
        <v>7787</v>
      </c>
      <c r="J77" s="108">
        <v>97.98</v>
      </c>
      <c r="K77" s="108"/>
      <c r="L77" s="4"/>
      <c r="N77" s="4"/>
      <c r="O77" s="4"/>
      <c r="P77" s="4"/>
    </row>
    <row r="78" spans="1:16">
      <c r="A78" s="106" t="s">
        <v>104</v>
      </c>
      <c r="B78" s="6" t="s">
        <v>15</v>
      </c>
      <c r="C78" s="7">
        <v>4105300</v>
      </c>
      <c r="D78" s="7">
        <v>85840</v>
      </c>
      <c r="E78" s="107">
        <v>4754</v>
      </c>
      <c r="F78" s="107">
        <v>5438</v>
      </c>
      <c r="G78" s="108">
        <v>87.42</v>
      </c>
      <c r="H78" s="107">
        <v>6191</v>
      </c>
      <c r="I78" s="107">
        <v>6568</v>
      </c>
      <c r="J78" s="108">
        <v>94.26</v>
      </c>
      <c r="K78" s="108"/>
      <c r="L78" s="4"/>
      <c r="N78" s="4"/>
      <c r="O78" s="4"/>
      <c r="P78" s="4"/>
    </row>
    <row r="79" spans="1:16">
      <c r="A79" s="106" t="s">
        <v>105</v>
      </c>
      <c r="B79" s="11" t="s">
        <v>31</v>
      </c>
      <c r="C79" s="7">
        <v>4105409</v>
      </c>
      <c r="D79" s="7">
        <v>85560</v>
      </c>
      <c r="E79" s="107">
        <v>9528</v>
      </c>
      <c r="F79" s="107">
        <v>10220</v>
      </c>
      <c r="G79" s="108">
        <v>93.23</v>
      </c>
      <c r="H79" s="107">
        <v>11156</v>
      </c>
      <c r="I79" s="107">
        <v>11552</v>
      </c>
      <c r="J79" s="108">
        <v>96.57</v>
      </c>
      <c r="K79" s="108"/>
      <c r="L79" s="4"/>
      <c r="N79" s="4"/>
      <c r="O79" s="4"/>
      <c r="P79" s="4"/>
    </row>
    <row r="80" spans="1:16">
      <c r="A80" s="106" t="s">
        <v>28</v>
      </c>
      <c r="B80" s="11" t="s">
        <v>29</v>
      </c>
      <c r="C80" s="7">
        <v>4105508</v>
      </c>
      <c r="D80" s="7">
        <v>87200</v>
      </c>
      <c r="E80" s="107">
        <v>27285</v>
      </c>
      <c r="F80" s="107">
        <v>29904</v>
      </c>
      <c r="G80" s="108">
        <v>91.24</v>
      </c>
      <c r="H80" s="107">
        <v>40451</v>
      </c>
      <c r="I80" s="107">
        <v>42033</v>
      </c>
      <c r="J80" s="108">
        <v>96.24</v>
      </c>
      <c r="K80" s="108"/>
      <c r="L80" s="4"/>
      <c r="N80" s="4"/>
      <c r="O80" s="4"/>
      <c r="P80" s="4"/>
    </row>
    <row r="81" spans="1:16">
      <c r="A81" s="106" t="s">
        <v>115</v>
      </c>
      <c r="B81" s="11" t="s">
        <v>29</v>
      </c>
      <c r="C81" s="7">
        <v>4105607</v>
      </c>
      <c r="D81" s="7">
        <v>87820</v>
      </c>
      <c r="E81" s="107">
        <v>3947</v>
      </c>
      <c r="F81" s="107">
        <v>4481</v>
      </c>
      <c r="G81" s="108">
        <v>88.08</v>
      </c>
      <c r="H81" s="107">
        <v>5962</v>
      </c>
      <c r="I81" s="107">
        <v>6316</v>
      </c>
      <c r="J81" s="108">
        <v>94.4</v>
      </c>
      <c r="K81" s="108"/>
      <c r="L81" s="4"/>
      <c r="N81" s="4"/>
      <c r="O81" s="4"/>
      <c r="P81" s="4"/>
    </row>
    <row r="82" spans="1:16">
      <c r="A82" s="106" t="s">
        <v>153</v>
      </c>
      <c r="B82" s="11" t="s">
        <v>21</v>
      </c>
      <c r="C82" s="7">
        <v>4105706</v>
      </c>
      <c r="D82" s="7">
        <v>85530</v>
      </c>
      <c r="E82" s="107">
        <v>6526</v>
      </c>
      <c r="F82" s="107">
        <v>7630</v>
      </c>
      <c r="G82" s="108">
        <v>85.53</v>
      </c>
      <c r="H82" s="107">
        <v>7809</v>
      </c>
      <c r="I82" s="107">
        <v>8345</v>
      </c>
      <c r="J82" s="108">
        <v>93.58</v>
      </c>
      <c r="K82" s="108"/>
      <c r="L82" s="4"/>
      <c r="N82" s="4"/>
      <c r="O82" s="4"/>
      <c r="P82" s="4"/>
    </row>
    <row r="83" spans="1:16">
      <c r="A83" s="106" t="s">
        <v>26</v>
      </c>
      <c r="B83" s="6" t="s">
        <v>7</v>
      </c>
      <c r="C83" s="7">
        <v>4105805</v>
      </c>
      <c r="D83" s="7">
        <v>83400</v>
      </c>
      <c r="E83" s="107">
        <v>72358</v>
      </c>
      <c r="F83" s="107">
        <v>86258</v>
      </c>
      <c r="G83" s="108">
        <v>83.89</v>
      </c>
      <c r="H83" s="107">
        <v>109660</v>
      </c>
      <c r="I83" s="107">
        <v>115698</v>
      </c>
      <c r="J83" s="108">
        <v>94.78</v>
      </c>
      <c r="K83" s="108"/>
      <c r="L83" s="4"/>
      <c r="N83" s="4"/>
      <c r="O83" s="4"/>
      <c r="P83" s="4"/>
    </row>
    <row r="84" spans="1:16">
      <c r="A84" s="106" t="s">
        <v>79</v>
      </c>
      <c r="B84" s="6" t="s">
        <v>11</v>
      </c>
      <c r="C84" s="7">
        <v>4105904</v>
      </c>
      <c r="D84" s="7">
        <v>86690</v>
      </c>
      <c r="E84" s="107">
        <v>9722</v>
      </c>
      <c r="F84" s="107">
        <v>11061</v>
      </c>
      <c r="G84" s="108">
        <v>87.89</v>
      </c>
      <c r="H84" s="107">
        <v>11993</v>
      </c>
      <c r="I84" s="107">
        <v>12731</v>
      </c>
      <c r="J84" s="108">
        <v>94.2</v>
      </c>
      <c r="K84" s="108"/>
      <c r="L84" s="4"/>
      <c r="N84" s="4"/>
      <c r="O84" s="4"/>
      <c r="P84" s="4"/>
    </row>
    <row r="85" spans="1:16">
      <c r="A85" s="106" t="s">
        <v>292</v>
      </c>
      <c r="B85" s="11" t="s">
        <v>63</v>
      </c>
      <c r="C85" s="7">
        <v>4106001</v>
      </c>
      <c r="D85" s="7">
        <v>86320</v>
      </c>
      <c r="E85" s="107">
        <v>3380</v>
      </c>
      <c r="F85" s="107">
        <v>3803</v>
      </c>
      <c r="G85" s="108">
        <v>88.88</v>
      </c>
      <c r="H85" s="107">
        <v>3740</v>
      </c>
      <c r="I85" s="107">
        <v>3977</v>
      </c>
      <c r="J85" s="108">
        <v>94.04</v>
      </c>
      <c r="K85" s="108"/>
      <c r="L85" s="4"/>
      <c r="N85" s="4"/>
      <c r="O85" s="4"/>
      <c r="P85" s="4"/>
    </row>
    <row r="86" spans="1:16">
      <c r="A86" s="106" t="s">
        <v>385</v>
      </c>
      <c r="B86" s="11" t="s">
        <v>63</v>
      </c>
      <c r="C86" s="7">
        <v>4106100</v>
      </c>
      <c r="D86" s="7">
        <v>86480</v>
      </c>
      <c r="E86" s="107">
        <v>1209</v>
      </c>
      <c r="F86" s="107">
        <v>1382</v>
      </c>
      <c r="G86" s="108">
        <v>87.48</v>
      </c>
      <c r="H86" s="107">
        <v>1791</v>
      </c>
      <c r="I86" s="107">
        <v>1916</v>
      </c>
      <c r="J86" s="108">
        <v>93.48</v>
      </c>
      <c r="K86" s="108"/>
      <c r="L86" s="4"/>
      <c r="N86" s="4"/>
      <c r="O86" s="4"/>
      <c r="P86" s="4"/>
    </row>
    <row r="87" spans="1:16">
      <c r="A87" s="106" t="s">
        <v>232</v>
      </c>
      <c r="B87" s="6" t="s">
        <v>7</v>
      </c>
      <c r="C87" s="7">
        <v>4106209</v>
      </c>
      <c r="D87" s="7">
        <v>83730</v>
      </c>
      <c r="E87" s="107">
        <v>6177</v>
      </c>
      <c r="F87" s="107">
        <v>6904</v>
      </c>
      <c r="G87" s="108">
        <v>89.47</v>
      </c>
      <c r="H87" s="107">
        <v>8310</v>
      </c>
      <c r="I87" s="107">
        <v>8671</v>
      </c>
      <c r="J87" s="108">
        <v>95.84</v>
      </c>
      <c r="K87" s="108"/>
      <c r="L87" s="4"/>
      <c r="N87" s="4"/>
      <c r="O87" s="4"/>
      <c r="P87" s="4"/>
    </row>
    <row r="88" spans="1:16">
      <c r="A88" s="106" t="s">
        <v>101</v>
      </c>
      <c r="B88" s="6" t="s">
        <v>15</v>
      </c>
      <c r="C88" s="7">
        <v>4106308</v>
      </c>
      <c r="D88" s="7">
        <v>85420</v>
      </c>
      <c r="E88" s="107">
        <v>6104</v>
      </c>
      <c r="F88" s="107">
        <v>6915</v>
      </c>
      <c r="G88" s="108">
        <v>88.27</v>
      </c>
      <c r="H88" s="107">
        <v>8512</v>
      </c>
      <c r="I88" s="107">
        <v>8754</v>
      </c>
      <c r="J88" s="108">
        <v>97.24</v>
      </c>
      <c r="K88" s="108"/>
      <c r="L88" s="4"/>
      <c r="N88" s="4"/>
      <c r="O88" s="4"/>
      <c r="P88" s="4"/>
    </row>
    <row r="89" spans="1:16">
      <c r="A89" s="106" t="s">
        <v>62</v>
      </c>
      <c r="B89" s="11" t="s">
        <v>63</v>
      </c>
      <c r="C89" s="7">
        <v>4106407</v>
      </c>
      <c r="D89" s="7">
        <v>86300</v>
      </c>
      <c r="E89" s="107">
        <v>20067</v>
      </c>
      <c r="F89" s="107">
        <v>24102</v>
      </c>
      <c r="G89" s="108">
        <v>83.26</v>
      </c>
      <c r="H89" s="107">
        <v>23154</v>
      </c>
      <c r="I89" s="107">
        <v>24880</v>
      </c>
      <c r="J89" s="108">
        <v>93.06</v>
      </c>
      <c r="K89" s="108"/>
      <c r="L89" s="4"/>
      <c r="N89" s="4"/>
      <c r="O89" s="4"/>
      <c r="P89" s="4"/>
    </row>
    <row r="90" spans="1:16">
      <c r="A90" s="106" t="s">
        <v>248</v>
      </c>
      <c r="B90" s="11" t="s">
        <v>21</v>
      </c>
      <c r="C90" s="7">
        <v>4106456</v>
      </c>
      <c r="D90" s="7">
        <v>85557</v>
      </c>
      <c r="E90" s="107">
        <v>2394</v>
      </c>
      <c r="F90" s="107">
        <v>2552</v>
      </c>
      <c r="G90" s="108">
        <v>93.81</v>
      </c>
      <c r="H90" s="107">
        <v>3402</v>
      </c>
      <c r="I90" s="107">
        <v>3499</v>
      </c>
      <c r="J90" s="108">
        <v>97.23</v>
      </c>
      <c r="K90" s="108"/>
      <c r="L90" s="4"/>
      <c r="N90" s="4"/>
      <c r="O90" s="4"/>
      <c r="P90" s="4"/>
    </row>
    <row r="91" spans="1:16">
      <c r="A91" s="106" t="s">
        <v>103</v>
      </c>
      <c r="B91" s="11" t="s">
        <v>31</v>
      </c>
      <c r="C91" s="7">
        <v>4106506</v>
      </c>
      <c r="D91" s="7">
        <v>85550</v>
      </c>
      <c r="E91" s="107">
        <v>11066</v>
      </c>
      <c r="F91" s="107">
        <v>12273</v>
      </c>
      <c r="G91" s="108">
        <v>90.17</v>
      </c>
      <c r="H91" s="107">
        <v>12018</v>
      </c>
      <c r="I91" s="107">
        <v>12440</v>
      </c>
      <c r="J91" s="108">
        <v>96.61</v>
      </c>
      <c r="K91" s="108"/>
      <c r="L91" s="4"/>
      <c r="N91" s="4"/>
      <c r="O91" s="4"/>
      <c r="P91" s="4"/>
    </row>
    <row r="92" spans="1:16">
      <c r="A92" s="106" t="s">
        <v>399</v>
      </c>
      <c r="B92" s="11" t="s">
        <v>21</v>
      </c>
      <c r="C92" s="7">
        <v>4106555</v>
      </c>
      <c r="D92" s="7">
        <v>86970</v>
      </c>
      <c r="E92" s="107">
        <v>2166</v>
      </c>
      <c r="F92" s="107">
        <v>2315</v>
      </c>
      <c r="G92" s="108">
        <v>93.56</v>
      </c>
      <c r="H92" s="107">
        <v>2146</v>
      </c>
      <c r="I92" s="107">
        <v>2234</v>
      </c>
      <c r="J92" s="108">
        <v>96.06</v>
      </c>
      <c r="K92" s="108"/>
      <c r="L92" s="4"/>
      <c r="N92" s="4"/>
      <c r="O92" s="4"/>
      <c r="P92" s="4"/>
    </row>
    <row r="93" spans="1:16">
      <c r="A93" s="106" t="s">
        <v>116</v>
      </c>
      <c r="B93" s="11" t="s">
        <v>21</v>
      </c>
      <c r="C93" s="7">
        <v>4106803</v>
      </c>
      <c r="D93" s="7">
        <v>84620</v>
      </c>
      <c r="E93" s="107">
        <v>8652</v>
      </c>
      <c r="F93" s="107">
        <v>8803</v>
      </c>
      <c r="G93" s="108">
        <v>98.28</v>
      </c>
      <c r="H93" s="107">
        <v>10385</v>
      </c>
      <c r="I93" s="107">
        <v>10576</v>
      </c>
      <c r="J93" s="108">
        <v>98.19</v>
      </c>
      <c r="K93" s="108"/>
      <c r="L93" s="4"/>
      <c r="N93" s="4"/>
      <c r="O93" s="4"/>
      <c r="P93" s="4"/>
    </row>
    <row r="94" spans="1:16">
      <c r="A94" s="106" t="s">
        <v>220</v>
      </c>
      <c r="B94" s="11" t="s">
        <v>31</v>
      </c>
      <c r="C94" s="7">
        <v>4106571</v>
      </c>
      <c r="D94" s="7">
        <v>85598</v>
      </c>
      <c r="E94" s="107">
        <v>1624</v>
      </c>
      <c r="F94" s="107">
        <v>1905</v>
      </c>
      <c r="G94" s="108">
        <v>85.25</v>
      </c>
      <c r="H94" s="107">
        <v>2133</v>
      </c>
      <c r="I94" s="107">
        <v>2255</v>
      </c>
      <c r="J94" s="108">
        <v>94.59</v>
      </c>
      <c r="K94" s="108"/>
      <c r="L94" s="4"/>
      <c r="N94" s="4"/>
      <c r="O94" s="4"/>
      <c r="P94" s="4"/>
    </row>
    <row r="95" spans="1:16">
      <c r="A95" s="106" t="s">
        <v>118</v>
      </c>
      <c r="B95" s="11" t="s">
        <v>29</v>
      </c>
      <c r="C95" s="7">
        <v>4106605</v>
      </c>
      <c r="D95" s="7">
        <v>87400</v>
      </c>
      <c r="E95" s="107">
        <v>8252</v>
      </c>
      <c r="F95" s="107">
        <v>9407</v>
      </c>
      <c r="G95" s="108">
        <v>87.72</v>
      </c>
      <c r="H95" s="107">
        <v>9969</v>
      </c>
      <c r="I95" s="107">
        <v>10663</v>
      </c>
      <c r="J95" s="108">
        <v>93.49</v>
      </c>
      <c r="K95" s="108"/>
      <c r="L95" s="4"/>
      <c r="N95" s="4"/>
      <c r="O95" s="4"/>
      <c r="P95" s="4"/>
    </row>
    <row r="96" spans="1:16">
      <c r="A96" s="106" t="s">
        <v>308</v>
      </c>
      <c r="B96" s="11" t="s">
        <v>29</v>
      </c>
      <c r="C96" s="7">
        <v>4106704</v>
      </c>
      <c r="D96" s="7">
        <v>87650</v>
      </c>
      <c r="E96" s="107">
        <v>2193</v>
      </c>
      <c r="F96" s="107">
        <v>2492</v>
      </c>
      <c r="G96" s="108">
        <v>88</v>
      </c>
      <c r="H96" s="107">
        <v>2307</v>
      </c>
      <c r="I96" s="107">
        <v>2394</v>
      </c>
      <c r="J96" s="108">
        <v>96.37</v>
      </c>
      <c r="K96" s="108"/>
      <c r="L96" s="4"/>
      <c r="N96" s="4"/>
      <c r="O96" s="4"/>
      <c r="P96" s="4"/>
    </row>
    <row r="97" spans="1:16">
      <c r="A97" s="106" t="s">
        <v>309</v>
      </c>
      <c r="B97" s="11" t="s">
        <v>21</v>
      </c>
      <c r="C97" s="7">
        <v>4106852</v>
      </c>
      <c r="D97" s="7">
        <v>86855</v>
      </c>
      <c r="E97" s="107">
        <v>1483</v>
      </c>
      <c r="F97" s="107">
        <v>1602</v>
      </c>
      <c r="G97" s="108">
        <v>92.57</v>
      </c>
      <c r="H97" s="107">
        <v>1623</v>
      </c>
      <c r="I97" s="107">
        <v>1684</v>
      </c>
      <c r="J97" s="108">
        <v>96.38</v>
      </c>
      <c r="K97" s="108"/>
      <c r="L97" s="4"/>
      <c r="N97" s="4"/>
      <c r="O97" s="4"/>
      <c r="P97" s="4"/>
    </row>
    <row r="98" spans="1:16">
      <c r="A98" s="106" t="s">
        <v>6</v>
      </c>
      <c r="B98" s="6" t="s">
        <v>7</v>
      </c>
      <c r="C98" s="7">
        <v>4106902</v>
      </c>
      <c r="D98" s="7">
        <v>80000</v>
      </c>
      <c r="E98" s="107">
        <v>712040</v>
      </c>
      <c r="F98" s="107">
        <v>828717</v>
      </c>
      <c r="G98" s="108">
        <v>85.92</v>
      </c>
      <c r="H98" s="107">
        <v>947195</v>
      </c>
      <c r="I98" s="107">
        <v>995543</v>
      </c>
      <c r="J98" s="108">
        <v>95.14</v>
      </c>
      <c r="K98" s="108"/>
      <c r="L98" s="4"/>
      <c r="N98" s="4"/>
      <c r="O98" s="4"/>
      <c r="P98" s="4"/>
    </row>
    <row r="99" spans="1:16">
      <c r="A99" s="106" t="s">
        <v>339</v>
      </c>
      <c r="B99" s="11" t="s">
        <v>23</v>
      </c>
      <c r="C99" s="7">
        <v>4107009</v>
      </c>
      <c r="D99" s="7">
        <v>84280</v>
      </c>
      <c r="E99" s="107">
        <v>4418</v>
      </c>
      <c r="F99" s="107">
        <v>5023</v>
      </c>
      <c r="G99" s="108">
        <v>87.96</v>
      </c>
      <c r="H99" s="107">
        <v>6019</v>
      </c>
      <c r="I99" s="107">
        <v>6448</v>
      </c>
      <c r="J99" s="108">
        <v>93.35</v>
      </c>
      <c r="K99" s="108"/>
      <c r="L99" s="4"/>
      <c r="N99" s="4"/>
      <c r="O99" s="4"/>
      <c r="P99" s="4"/>
    </row>
    <row r="100" spans="1:16">
      <c r="A100" s="106" t="s">
        <v>218</v>
      </c>
      <c r="B100" s="11" t="s">
        <v>29</v>
      </c>
      <c r="C100" s="7">
        <v>4107108</v>
      </c>
      <c r="D100" s="7">
        <v>87990</v>
      </c>
      <c r="E100" s="107">
        <v>2615</v>
      </c>
      <c r="F100" s="107">
        <v>2923</v>
      </c>
      <c r="G100" s="108">
        <v>89.46</v>
      </c>
      <c r="H100" s="107">
        <v>2566</v>
      </c>
      <c r="I100" s="107">
        <v>2694</v>
      </c>
      <c r="J100" s="108">
        <v>95.25</v>
      </c>
      <c r="K100" s="108"/>
      <c r="L100" s="4"/>
      <c r="N100" s="4"/>
      <c r="O100" s="4"/>
      <c r="P100" s="4"/>
    </row>
    <row r="101" spans="1:16">
      <c r="A101" s="106" t="s">
        <v>409</v>
      </c>
      <c r="B101" s="11" t="s">
        <v>21</v>
      </c>
      <c r="C101" s="7">
        <v>4107124</v>
      </c>
      <c r="D101" s="7">
        <v>85408</v>
      </c>
      <c r="E101" s="107">
        <v>1366</v>
      </c>
      <c r="F101" s="107">
        <v>1429</v>
      </c>
      <c r="G101" s="108">
        <v>95.59</v>
      </c>
      <c r="H101" s="107">
        <v>1597</v>
      </c>
      <c r="I101" s="107">
        <v>1654</v>
      </c>
      <c r="J101" s="108">
        <v>96.55</v>
      </c>
      <c r="K101" s="108"/>
      <c r="L101" s="4"/>
      <c r="N101" s="4"/>
      <c r="O101" s="4"/>
      <c r="P101" s="4"/>
    </row>
    <row r="102" spans="1:16">
      <c r="A102" s="106" t="s">
        <v>369</v>
      </c>
      <c r="B102" s="6" t="s">
        <v>15</v>
      </c>
      <c r="C102" s="7">
        <v>4107157</v>
      </c>
      <c r="D102" s="7">
        <v>85896</v>
      </c>
      <c r="E102" s="107">
        <v>2220</v>
      </c>
      <c r="F102" s="107">
        <v>2390</v>
      </c>
      <c r="G102" s="108">
        <v>92.89</v>
      </c>
      <c r="H102" s="107">
        <v>2534</v>
      </c>
      <c r="I102" s="107">
        <v>2603</v>
      </c>
      <c r="J102" s="108">
        <v>97.35</v>
      </c>
      <c r="K102" s="108"/>
      <c r="L102" s="4"/>
      <c r="N102" s="4"/>
      <c r="O102" s="4"/>
      <c r="P102" s="4"/>
    </row>
    <row r="103" spans="1:16">
      <c r="A103" s="106" t="s">
        <v>43</v>
      </c>
      <c r="B103" s="11" t="s">
        <v>31</v>
      </c>
      <c r="C103" s="7">
        <v>4107207</v>
      </c>
      <c r="D103" s="7">
        <v>85590</v>
      </c>
      <c r="E103" s="107">
        <v>15083</v>
      </c>
      <c r="F103" s="107">
        <v>16852</v>
      </c>
      <c r="G103" s="108">
        <v>89.5</v>
      </c>
      <c r="H103" s="107">
        <v>20738</v>
      </c>
      <c r="I103" s="107">
        <v>21650</v>
      </c>
      <c r="J103" s="108">
        <v>95.79</v>
      </c>
      <c r="K103" s="108"/>
      <c r="L103" s="4"/>
      <c r="N103" s="4"/>
      <c r="O103" s="4"/>
      <c r="P103" s="4"/>
    </row>
    <row r="104" spans="1:16">
      <c r="A104" s="106" t="s">
        <v>178</v>
      </c>
      <c r="B104" s="11" t="s">
        <v>29</v>
      </c>
      <c r="C104" s="7">
        <v>4107256</v>
      </c>
      <c r="D104" s="7">
        <v>87485</v>
      </c>
      <c r="E104" s="107">
        <v>2625</v>
      </c>
      <c r="F104" s="107">
        <v>3007</v>
      </c>
      <c r="G104" s="108">
        <v>87.3</v>
      </c>
      <c r="H104" s="107">
        <v>3857</v>
      </c>
      <c r="I104" s="107">
        <v>3982</v>
      </c>
      <c r="J104" s="108">
        <v>96.86</v>
      </c>
      <c r="K104" s="108"/>
      <c r="L104" s="4"/>
      <c r="N104" s="4"/>
      <c r="O104" s="4"/>
      <c r="P104" s="4"/>
    </row>
    <row r="105" spans="1:16">
      <c r="A105" s="106" t="s">
        <v>279</v>
      </c>
      <c r="B105" s="6" t="s">
        <v>11</v>
      </c>
      <c r="C105" s="7">
        <v>4107306</v>
      </c>
      <c r="D105" s="7">
        <v>87155</v>
      </c>
      <c r="E105" s="107">
        <v>2328</v>
      </c>
      <c r="F105" s="107">
        <v>2731</v>
      </c>
      <c r="G105" s="108">
        <v>85.24</v>
      </c>
      <c r="H105" s="107">
        <v>2810</v>
      </c>
      <c r="I105" s="107">
        <v>2962</v>
      </c>
      <c r="J105" s="108">
        <v>94.87</v>
      </c>
      <c r="K105" s="108"/>
      <c r="L105" s="4"/>
      <c r="N105" s="4"/>
      <c r="O105" s="4"/>
      <c r="P105" s="4"/>
    </row>
    <row r="106" spans="1:16">
      <c r="A106" s="106" t="s">
        <v>412</v>
      </c>
      <c r="B106" s="11" t="s">
        <v>266</v>
      </c>
      <c r="C106" s="7">
        <v>4128633</v>
      </c>
      <c r="D106" s="7">
        <v>83590</v>
      </c>
      <c r="E106" s="107">
        <v>3288</v>
      </c>
      <c r="F106" s="107">
        <v>3392</v>
      </c>
      <c r="G106" s="108">
        <v>96.93</v>
      </c>
      <c r="H106" s="107">
        <v>2399</v>
      </c>
      <c r="I106" s="107">
        <v>2439</v>
      </c>
      <c r="J106" s="108">
        <v>98.36</v>
      </c>
      <c r="K106" s="108"/>
      <c r="L106" s="4"/>
      <c r="N106" s="4"/>
      <c r="O106" s="4"/>
      <c r="P106" s="4"/>
    </row>
    <row r="107" spans="1:16">
      <c r="A107" s="106" t="s">
        <v>217</v>
      </c>
      <c r="B107" s="11" t="s">
        <v>31</v>
      </c>
      <c r="C107" s="7">
        <v>4107405</v>
      </c>
      <c r="D107" s="7">
        <v>85630</v>
      </c>
      <c r="E107" s="107">
        <v>3245</v>
      </c>
      <c r="F107" s="107">
        <v>3433</v>
      </c>
      <c r="G107" s="108">
        <v>94.52</v>
      </c>
      <c r="H107" s="107">
        <v>3355</v>
      </c>
      <c r="I107" s="107">
        <v>3437</v>
      </c>
      <c r="J107" s="108">
        <v>97.61</v>
      </c>
      <c r="K107" s="108"/>
      <c r="L107" s="4"/>
      <c r="N107" s="4"/>
      <c r="O107" s="4"/>
      <c r="P107" s="4"/>
    </row>
    <row r="108" spans="1:16">
      <c r="A108" s="106" t="s">
        <v>140</v>
      </c>
      <c r="B108" s="6" t="s">
        <v>11</v>
      </c>
      <c r="C108" s="7">
        <v>4107504</v>
      </c>
      <c r="D108" s="7">
        <v>87270</v>
      </c>
      <c r="E108" s="107">
        <v>5768</v>
      </c>
      <c r="F108" s="107">
        <v>6579</v>
      </c>
      <c r="G108" s="108">
        <v>87.67</v>
      </c>
      <c r="H108" s="107">
        <v>6557</v>
      </c>
      <c r="I108" s="107">
        <v>6956</v>
      </c>
      <c r="J108" s="108">
        <v>94.26</v>
      </c>
      <c r="K108" s="108"/>
      <c r="L108" s="4"/>
      <c r="N108" s="4"/>
      <c r="O108" s="4"/>
      <c r="P108" s="4"/>
    </row>
    <row r="109" spans="1:16">
      <c r="A109" s="106" t="s">
        <v>180</v>
      </c>
      <c r="B109" s="6" t="s">
        <v>15</v>
      </c>
      <c r="C109" s="7">
        <v>4107538</v>
      </c>
      <c r="D109" s="7">
        <v>85988</v>
      </c>
      <c r="E109" s="107">
        <v>1811</v>
      </c>
      <c r="F109" s="107">
        <v>1921</v>
      </c>
      <c r="G109" s="108">
        <v>94.27</v>
      </c>
      <c r="H109" s="107">
        <v>2376</v>
      </c>
      <c r="I109" s="107">
        <v>2469</v>
      </c>
      <c r="J109" s="108">
        <v>96.23</v>
      </c>
      <c r="K109" s="108"/>
      <c r="L109" s="4"/>
      <c r="N109" s="4"/>
      <c r="O109" s="4"/>
      <c r="P109" s="4"/>
    </row>
    <row r="110" spans="1:16">
      <c r="A110" s="106" t="s">
        <v>389</v>
      </c>
      <c r="B110" s="11" t="s">
        <v>29</v>
      </c>
      <c r="C110" s="7">
        <v>4107520</v>
      </c>
      <c r="D110" s="7">
        <v>87545</v>
      </c>
      <c r="E110" s="107">
        <v>1323</v>
      </c>
      <c r="F110" s="107">
        <v>1414</v>
      </c>
      <c r="G110" s="108">
        <v>93.56</v>
      </c>
      <c r="H110" s="107">
        <v>1140</v>
      </c>
      <c r="I110" s="107">
        <v>1204</v>
      </c>
      <c r="J110" s="108">
        <v>94.68</v>
      </c>
      <c r="K110" s="108"/>
      <c r="L110" s="4"/>
      <c r="N110" s="4"/>
      <c r="O110" s="4"/>
      <c r="P110" s="4"/>
    </row>
    <row r="111" spans="1:16">
      <c r="A111" s="106" t="s">
        <v>321</v>
      </c>
      <c r="B111" s="11" t="s">
        <v>21</v>
      </c>
      <c r="C111" s="7">
        <v>4107546</v>
      </c>
      <c r="D111" s="7">
        <v>85465</v>
      </c>
      <c r="E111" s="107">
        <v>2111</v>
      </c>
      <c r="F111" s="107">
        <v>2334</v>
      </c>
      <c r="G111" s="108">
        <v>90.45</v>
      </c>
      <c r="H111" s="107">
        <v>2224</v>
      </c>
      <c r="I111" s="107">
        <v>2293</v>
      </c>
      <c r="J111" s="108">
        <v>96.99</v>
      </c>
      <c r="K111" s="108"/>
      <c r="L111" s="4"/>
      <c r="N111" s="4"/>
      <c r="O111" s="4"/>
      <c r="P111" s="4"/>
    </row>
    <row r="112" spans="1:16">
      <c r="A112" s="106" t="s">
        <v>251</v>
      </c>
      <c r="B112" s="11" t="s">
        <v>21</v>
      </c>
      <c r="C112" s="7">
        <v>4107553</v>
      </c>
      <c r="D112" s="7">
        <v>87325</v>
      </c>
      <c r="E112" s="107">
        <v>1555</v>
      </c>
      <c r="F112" s="107">
        <v>1717</v>
      </c>
      <c r="G112" s="108">
        <v>90.56</v>
      </c>
      <c r="H112" s="107">
        <v>1562</v>
      </c>
      <c r="I112" s="107">
        <v>1708</v>
      </c>
      <c r="J112" s="108">
        <v>91.45</v>
      </c>
      <c r="K112" s="108"/>
      <c r="L112" s="4"/>
      <c r="N112" s="4"/>
      <c r="O112" s="4"/>
      <c r="P112" s="4"/>
    </row>
    <row r="113" spans="1:16">
      <c r="A113" s="106" t="s">
        <v>148</v>
      </c>
      <c r="B113" s="11" t="s">
        <v>21</v>
      </c>
      <c r="C113" s="7">
        <v>4107603</v>
      </c>
      <c r="D113" s="7">
        <v>86840</v>
      </c>
      <c r="E113" s="107">
        <v>6481</v>
      </c>
      <c r="F113" s="107">
        <v>7089</v>
      </c>
      <c r="G113" s="108">
        <v>91.42</v>
      </c>
      <c r="H113" s="107">
        <v>7908</v>
      </c>
      <c r="I113" s="107">
        <v>8166</v>
      </c>
      <c r="J113" s="108">
        <v>96.84</v>
      </c>
      <c r="K113" s="108"/>
      <c r="L113" s="4"/>
      <c r="N113" s="4"/>
      <c r="O113" s="4"/>
      <c r="P113" s="4"/>
    </row>
    <row r="114" spans="1:16">
      <c r="A114" s="106" t="s">
        <v>70</v>
      </c>
      <c r="B114" s="6" t="s">
        <v>7</v>
      </c>
      <c r="C114" s="7">
        <v>4107652</v>
      </c>
      <c r="D114" s="7">
        <v>83820</v>
      </c>
      <c r="E114" s="107">
        <v>23016</v>
      </c>
      <c r="F114" s="107">
        <v>29062</v>
      </c>
      <c r="G114" s="108">
        <v>79.2</v>
      </c>
      <c r="H114" s="107">
        <v>38548</v>
      </c>
      <c r="I114" s="107">
        <v>41158</v>
      </c>
      <c r="J114" s="108">
        <v>93.66</v>
      </c>
      <c r="K114" s="108"/>
      <c r="L114" s="4"/>
      <c r="N114" s="4"/>
      <c r="O114" s="4"/>
      <c r="P114" s="4"/>
    </row>
    <row r="115" spans="1:16">
      <c r="A115" s="106" t="s">
        <v>297</v>
      </c>
      <c r="B115" s="11" t="s">
        <v>21</v>
      </c>
      <c r="C115" s="7">
        <v>4107702</v>
      </c>
      <c r="D115" s="7">
        <v>86950</v>
      </c>
      <c r="E115" s="107">
        <v>1766</v>
      </c>
      <c r="F115" s="107">
        <v>2001</v>
      </c>
      <c r="G115" s="108">
        <v>88.26</v>
      </c>
      <c r="H115" s="107">
        <v>2135</v>
      </c>
      <c r="I115" s="107">
        <v>2401</v>
      </c>
      <c r="J115" s="108">
        <v>88.92</v>
      </c>
      <c r="K115" s="108"/>
      <c r="L115" s="4"/>
      <c r="N115" s="4"/>
      <c r="O115" s="4"/>
      <c r="P115" s="4"/>
    </row>
    <row r="116" spans="1:16">
      <c r="A116" s="106" t="s">
        <v>274</v>
      </c>
      <c r="B116" s="11" t="s">
        <v>21</v>
      </c>
      <c r="C116" s="7">
        <v>4107736</v>
      </c>
      <c r="D116" s="7">
        <v>84535</v>
      </c>
      <c r="E116" s="107">
        <v>1845</v>
      </c>
      <c r="F116" s="107">
        <v>2198</v>
      </c>
      <c r="G116" s="108">
        <v>83.94</v>
      </c>
      <c r="H116" s="107">
        <v>2551</v>
      </c>
      <c r="I116" s="107">
        <v>2642</v>
      </c>
      <c r="J116" s="108">
        <v>96.56</v>
      </c>
      <c r="K116" s="108"/>
      <c r="L116" s="4"/>
      <c r="N116" s="4"/>
      <c r="O116" s="4"/>
      <c r="P116" s="4"/>
    </row>
    <row r="117" spans="1:16">
      <c r="A117" s="106" t="s">
        <v>336</v>
      </c>
      <c r="B117" s="11" t="s">
        <v>23</v>
      </c>
      <c r="C117" s="7">
        <v>4107751</v>
      </c>
      <c r="D117" s="7">
        <v>84285</v>
      </c>
      <c r="E117" s="107">
        <v>3232</v>
      </c>
      <c r="F117" s="107">
        <v>3832</v>
      </c>
      <c r="G117" s="108">
        <v>84.34</v>
      </c>
      <c r="H117" s="107">
        <v>3179</v>
      </c>
      <c r="I117" s="107">
        <v>3351</v>
      </c>
      <c r="J117" s="108">
        <v>94.87</v>
      </c>
      <c r="K117" s="108"/>
      <c r="L117" s="4"/>
      <c r="N117" s="4"/>
      <c r="O117" s="4"/>
      <c r="P117" s="4"/>
    </row>
    <row r="118" spans="1:16">
      <c r="A118" s="106" t="s">
        <v>333</v>
      </c>
      <c r="B118" s="11" t="s">
        <v>31</v>
      </c>
      <c r="C118" s="7">
        <v>4107850</v>
      </c>
      <c r="D118" s="7">
        <v>85618</v>
      </c>
      <c r="E118" s="107">
        <v>2596</v>
      </c>
      <c r="F118" s="107">
        <v>2733</v>
      </c>
      <c r="G118" s="108">
        <v>94.99</v>
      </c>
      <c r="H118" s="107">
        <v>2750</v>
      </c>
      <c r="I118" s="107">
        <v>2807</v>
      </c>
      <c r="J118" s="108">
        <v>97.97</v>
      </c>
      <c r="K118" s="108"/>
      <c r="L118" s="4"/>
      <c r="N118" s="4"/>
      <c r="O118" s="4"/>
      <c r="P118" s="4"/>
    </row>
    <row r="119" spans="1:16">
      <c r="A119" s="106" t="s">
        <v>255</v>
      </c>
      <c r="B119" s="6" t="s">
        <v>11</v>
      </c>
      <c r="C119" s="7">
        <v>4107801</v>
      </c>
      <c r="D119" s="7">
        <v>87185</v>
      </c>
      <c r="E119" s="107">
        <v>2600</v>
      </c>
      <c r="F119" s="107">
        <v>2852</v>
      </c>
      <c r="G119" s="108">
        <v>91.16</v>
      </c>
      <c r="H119" s="107">
        <v>2739</v>
      </c>
      <c r="I119" s="107">
        <v>2793</v>
      </c>
      <c r="J119" s="108">
        <v>98.07</v>
      </c>
      <c r="K119" s="108"/>
      <c r="L119" s="4"/>
      <c r="N119" s="4"/>
      <c r="O119" s="4"/>
      <c r="P119" s="4"/>
    </row>
    <row r="120" spans="1:16">
      <c r="A120" s="106" t="s">
        <v>270</v>
      </c>
      <c r="B120" s="6" t="s">
        <v>11</v>
      </c>
      <c r="C120" s="7">
        <v>4107900</v>
      </c>
      <c r="D120" s="7">
        <v>87120</v>
      </c>
      <c r="E120" s="107">
        <v>2263</v>
      </c>
      <c r="F120" s="107">
        <v>2619</v>
      </c>
      <c r="G120" s="108">
        <v>86.41</v>
      </c>
      <c r="H120" s="107">
        <v>3071</v>
      </c>
      <c r="I120" s="107">
        <v>3271</v>
      </c>
      <c r="J120" s="108">
        <v>93.89</v>
      </c>
      <c r="K120" s="108"/>
      <c r="L120" s="4"/>
      <c r="N120" s="4"/>
      <c r="O120" s="4"/>
      <c r="P120" s="4"/>
    </row>
    <row r="121" spans="1:16">
      <c r="A121" s="106" t="s">
        <v>240</v>
      </c>
      <c r="B121" s="6" t="s">
        <v>11</v>
      </c>
      <c r="C121" s="7">
        <v>4108007</v>
      </c>
      <c r="D121" s="7">
        <v>86165</v>
      </c>
      <c r="E121" s="107">
        <v>4768</v>
      </c>
      <c r="F121" s="107">
        <v>5544</v>
      </c>
      <c r="G121" s="108">
        <v>86</v>
      </c>
      <c r="H121" s="107">
        <v>5368</v>
      </c>
      <c r="I121" s="107">
        <v>5730</v>
      </c>
      <c r="J121" s="108">
        <v>93.68</v>
      </c>
      <c r="K121" s="108"/>
      <c r="L121" s="4"/>
      <c r="N121" s="4"/>
      <c r="O121" s="4"/>
      <c r="P121" s="4"/>
    </row>
    <row r="122" spans="1:16">
      <c r="A122" s="106" t="s">
        <v>375</v>
      </c>
      <c r="B122" s="6" t="s">
        <v>11</v>
      </c>
      <c r="C122" s="7">
        <v>4108106</v>
      </c>
      <c r="D122" s="7">
        <v>86780</v>
      </c>
      <c r="E122" s="107">
        <v>1266</v>
      </c>
      <c r="F122" s="107">
        <v>1382</v>
      </c>
      <c r="G122" s="108">
        <v>91.61</v>
      </c>
      <c r="H122" s="107">
        <v>1355</v>
      </c>
      <c r="I122" s="107">
        <v>1419</v>
      </c>
      <c r="J122" s="108">
        <v>95.49</v>
      </c>
      <c r="K122" s="108"/>
      <c r="L122" s="4"/>
      <c r="N122" s="4"/>
      <c r="O122" s="4"/>
      <c r="P122" s="4"/>
    </row>
    <row r="123" spans="1:16">
      <c r="A123" s="106" t="s">
        <v>167</v>
      </c>
      <c r="B123" s="6" t="s">
        <v>15</v>
      </c>
      <c r="C123" s="7">
        <v>4108205</v>
      </c>
      <c r="D123" s="7">
        <v>85830</v>
      </c>
      <c r="E123" s="107">
        <v>4085</v>
      </c>
      <c r="F123" s="107">
        <v>4429</v>
      </c>
      <c r="G123" s="108">
        <v>92.23</v>
      </c>
      <c r="H123" s="107">
        <v>3928</v>
      </c>
      <c r="I123" s="107">
        <v>4041</v>
      </c>
      <c r="J123" s="108">
        <v>97.2</v>
      </c>
      <c r="K123" s="108"/>
      <c r="L123" s="4"/>
      <c r="N123" s="4"/>
      <c r="O123" s="4"/>
      <c r="P123" s="4"/>
    </row>
    <row r="124" spans="1:16">
      <c r="A124" s="106" t="s">
        <v>14</v>
      </c>
      <c r="B124" s="6" t="s">
        <v>15</v>
      </c>
      <c r="C124" s="7">
        <v>4108304</v>
      </c>
      <c r="D124" s="7">
        <v>85850</v>
      </c>
      <c r="E124" s="107">
        <v>106617</v>
      </c>
      <c r="F124" s="107">
        <v>128150</v>
      </c>
      <c r="G124" s="108">
        <v>83.2</v>
      </c>
      <c r="H124" s="107">
        <v>123643</v>
      </c>
      <c r="I124" s="107">
        <v>133547</v>
      </c>
      <c r="J124" s="108">
        <v>92.58</v>
      </c>
      <c r="K124" s="108"/>
      <c r="L124" s="4"/>
      <c r="N124" s="4"/>
      <c r="O124" s="4"/>
      <c r="P124" s="4"/>
    </row>
    <row r="125" spans="1:16">
      <c r="A125" s="106" t="s">
        <v>257</v>
      </c>
      <c r="B125" s="11" t="s">
        <v>21</v>
      </c>
      <c r="C125" s="7">
        <v>4108452</v>
      </c>
      <c r="D125" s="7">
        <v>85145</v>
      </c>
      <c r="E125" s="107">
        <v>1908</v>
      </c>
      <c r="F125" s="107">
        <v>2457</v>
      </c>
      <c r="G125" s="108">
        <v>77.66</v>
      </c>
      <c r="H125" s="107">
        <v>2094</v>
      </c>
      <c r="I125" s="107">
        <v>2317</v>
      </c>
      <c r="J125" s="108">
        <v>90.38</v>
      </c>
      <c r="K125" s="108"/>
      <c r="L125" s="4"/>
      <c r="N125" s="4"/>
      <c r="O125" s="4"/>
      <c r="P125" s="4"/>
    </row>
    <row r="126" spans="1:16">
      <c r="A126" s="106" t="s">
        <v>237</v>
      </c>
      <c r="B126" s="11" t="s">
        <v>29</v>
      </c>
      <c r="C126" s="7">
        <v>4108320</v>
      </c>
      <c r="D126" s="7">
        <v>87570</v>
      </c>
      <c r="E126" s="107">
        <v>2929</v>
      </c>
      <c r="F126" s="107">
        <v>3200</v>
      </c>
      <c r="G126" s="108">
        <v>91.53</v>
      </c>
      <c r="H126" s="107">
        <v>2913</v>
      </c>
      <c r="I126" s="107">
        <v>3105</v>
      </c>
      <c r="J126" s="108">
        <v>93.82</v>
      </c>
      <c r="K126" s="108"/>
      <c r="L126" s="4"/>
      <c r="N126" s="4"/>
      <c r="O126" s="4"/>
      <c r="P126" s="4"/>
    </row>
    <row r="127" spans="1:16">
      <c r="A127" s="106" t="s">
        <v>37</v>
      </c>
      <c r="B127" s="11" t="s">
        <v>31</v>
      </c>
      <c r="C127" s="7">
        <v>4108403</v>
      </c>
      <c r="D127" s="7">
        <v>85600</v>
      </c>
      <c r="E127" s="107">
        <v>30417</v>
      </c>
      <c r="F127" s="107">
        <v>34327</v>
      </c>
      <c r="G127" s="108">
        <v>88.61</v>
      </c>
      <c r="H127" s="107">
        <v>45333</v>
      </c>
      <c r="I127" s="107">
        <v>46884</v>
      </c>
      <c r="J127" s="108">
        <v>96.69</v>
      </c>
      <c r="K127" s="108"/>
      <c r="L127" s="4"/>
      <c r="N127" s="4"/>
      <c r="O127" s="4"/>
      <c r="P127" s="4"/>
    </row>
    <row r="128" spans="1:16">
      <c r="A128" s="106" t="s">
        <v>319</v>
      </c>
      <c r="B128" s="11" t="s">
        <v>21</v>
      </c>
      <c r="C128" s="7">
        <v>4108502</v>
      </c>
      <c r="D128" s="7">
        <v>84660</v>
      </c>
      <c r="E128" s="107">
        <v>4770</v>
      </c>
      <c r="F128" s="107">
        <v>5338</v>
      </c>
      <c r="G128" s="108">
        <v>89.36</v>
      </c>
      <c r="H128" s="107">
        <v>5169</v>
      </c>
      <c r="I128" s="107">
        <v>5578</v>
      </c>
      <c r="J128" s="108">
        <v>92.67</v>
      </c>
      <c r="K128" s="108"/>
      <c r="L128" s="4"/>
      <c r="N128" s="4"/>
      <c r="O128" s="4"/>
      <c r="P128" s="4"/>
    </row>
    <row r="129" spans="1:16">
      <c r="A129" s="106" t="s">
        <v>410</v>
      </c>
      <c r="B129" s="11" t="s">
        <v>21</v>
      </c>
      <c r="C129" s="7">
        <v>4108551</v>
      </c>
      <c r="D129" s="7">
        <v>86938</v>
      </c>
      <c r="E129" s="107">
        <v>1576</v>
      </c>
      <c r="F129" s="107">
        <v>1688</v>
      </c>
      <c r="G129" s="108">
        <v>93.36</v>
      </c>
      <c r="H129" s="107">
        <v>1819</v>
      </c>
      <c r="I129" s="107">
        <v>1865</v>
      </c>
      <c r="J129" s="108">
        <v>97.53</v>
      </c>
      <c r="K129" s="108"/>
      <c r="L129" s="4"/>
      <c r="N129" s="4"/>
      <c r="O129" s="4"/>
      <c r="P129" s="4"/>
    </row>
    <row r="130" spans="1:16">
      <c r="A130" s="106" t="s">
        <v>100</v>
      </c>
      <c r="B130" s="11" t="s">
        <v>29</v>
      </c>
      <c r="C130" s="7">
        <v>4108601</v>
      </c>
      <c r="D130" s="7">
        <v>87360</v>
      </c>
      <c r="E130" s="107">
        <v>11962</v>
      </c>
      <c r="F130" s="107">
        <v>14168</v>
      </c>
      <c r="G130" s="108">
        <v>84.43</v>
      </c>
      <c r="H130" s="107">
        <v>13946</v>
      </c>
      <c r="I130" s="107">
        <v>14744</v>
      </c>
      <c r="J130" s="108">
        <v>94.59</v>
      </c>
      <c r="K130" s="108"/>
      <c r="L130" s="4"/>
      <c r="N130" s="4"/>
      <c r="O130" s="4"/>
      <c r="P130" s="4"/>
    </row>
    <row r="131" spans="1:16">
      <c r="A131" s="106" t="s">
        <v>275</v>
      </c>
      <c r="B131" s="11" t="s">
        <v>21</v>
      </c>
      <c r="C131" s="7">
        <v>4108650</v>
      </c>
      <c r="D131" s="7">
        <v>85162</v>
      </c>
      <c r="E131" s="107">
        <v>4961</v>
      </c>
      <c r="F131" s="107">
        <v>5018</v>
      </c>
      <c r="G131" s="108">
        <v>98.86</v>
      </c>
      <c r="H131" s="107">
        <v>4134</v>
      </c>
      <c r="I131" s="107">
        <v>4286</v>
      </c>
      <c r="J131" s="108">
        <v>96.45</v>
      </c>
      <c r="K131" s="108"/>
      <c r="L131" s="4"/>
      <c r="N131" s="4"/>
      <c r="O131" s="4"/>
      <c r="P131" s="4"/>
    </row>
    <row r="132" spans="1:16">
      <c r="A132" s="106" t="s">
        <v>382</v>
      </c>
      <c r="B132" s="11" t="s">
        <v>21</v>
      </c>
      <c r="C132" s="7">
        <v>4108700</v>
      </c>
      <c r="D132" s="7">
        <v>86845</v>
      </c>
      <c r="E132" s="107">
        <v>3531</v>
      </c>
      <c r="F132" s="107">
        <v>3659</v>
      </c>
      <c r="G132" s="108">
        <v>96.5</v>
      </c>
      <c r="H132" s="107">
        <v>3591</v>
      </c>
      <c r="I132" s="107">
        <v>3748</v>
      </c>
      <c r="J132" s="108">
        <v>95.81</v>
      </c>
      <c r="K132" s="108"/>
      <c r="L132" s="4"/>
      <c r="N132" s="4"/>
      <c r="O132" s="4"/>
      <c r="P132" s="4"/>
    </row>
    <row r="133" spans="1:16">
      <c r="A133" s="106" t="s">
        <v>102</v>
      </c>
      <c r="B133" s="6" t="s">
        <v>15</v>
      </c>
      <c r="C133" s="7">
        <v>4108809</v>
      </c>
      <c r="D133" s="7">
        <v>85980</v>
      </c>
      <c r="E133" s="107">
        <v>11910</v>
      </c>
      <c r="F133" s="107">
        <v>13845</v>
      </c>
      <c r="G133" s="108">
        <v>86.02</v>
      </c>
      <c r="H133" s="107">
        <v>15199</v>
      </c>
      <c r="I133" s="107">
        <v>16026</v>
      </c>
      <c r="J133" s="108">
        <v>94.84</v>
      </c>
      <c r="K133" s="108"/>
      <c r="L133" s="4"/>
      <c r="N133" s="4"/>
      <c r="O133" s="4"/>
      <c r="P133" s="4"/>
    </row>
    <row r="134" spans="1:16">
      <c r="A134" s="106" t="s">
        <v>245</v>
      </c>
      <c r="B134" s="11" t="s">
        <v>29</v>
      </c>
      <c r="C134" s="7">
        <v>4108908</v>
      </c>
      <c r="D134" s="7">
        <v>87880</v>
      </c>
      <c r="E134" s="107">
        <v>2390</v>
      </c>
      <c r="F134" s="107">
        <v>2639</v>
      </c>
      <c r="G134" s="108">
        <v>90.56</v>
      </c>
      <c r="H134" s="107">
        <v>2888</v>
      </c>
      <c r="I134" s="107">
        <v>3025</v>
      </c>
      <c r="J134" s="108">
        <v>95.47</v>
      </c>
      <c r="K134" s="108"/>
      <c r="L134" s="4"/>
      <c r="N134" s="4"/>
      <c r="O134" s="4"/>
      <c r="P134" s="4"/>
    </row>
    <row r="135" spans="1:16">
      <c r="A135" s="106" t="s">
        <v>291</v>
      </c>
      <c r="B135" s="11" t="s">
        <v>21</v>
      </c>
      <c r="C135" s="7">
        <v>4108957</v>
      </c>
      <c r="D135" s="7">
        <v>84435</v>
      </c>
      <c r="E135" s="107">
        <v>2885</v>
      </c>
      <c r="F135" s="107">
        <v>3021</v>
      </c>
      <c r="G135" s="108">
        <v>95.5</v>
      </c>
      <c r="H135" s="107">
        <v>4166</v>
      </c>
      <c r="I135" s="107">
        <v>4242</v>
      </c>
      <c r="J135" s="108">
        <v>98.21</v>
      </c>
      <c r="K135" s="108"/>
      <c r="L135" s="4"/>
      <c r="N135" s="4"/>
      <c r="O135" s="4"/>
      <c r="P135" s="4"/>
    </row>
    <row r="136" spans="1:16">
      <c r="A136" s="106" t="s">
        <v>300</v>
      </c>
      <c r="B136" s="11" t="s">
        <v>63</v>
      </c>
      <c r="C136" s="7">
        <v>4109005</v>
      </c>
      <c r="D136" s="7">
        <v>86555</v>
      </c>
      <c r="E136" s="107">
        <v>1590</v>
      </c>
      <c r="F136" s="107">
        <v>1848</v>
      </c>
      <c r="G136" s="108">
        <v>86.04</v>
      </c>
      <c r="H136" s="107">
        <v>1738</v>
      </c>
      <c r="I136" s="107">
        <v>1817</v>
      </c>
      <c r="J136" s="108">
        <v>95.65</v>
      </c>
      <c r="K136" s="108"/>
      <c r="L136" s="4"/>
      <c r="N136" s="4"/>
      <c r="O136" s="4"/>
      <c r="P136" s="4"/>
    </row>
    <row r="137" spans="1:16">
      <c r="A137" s="106" t="s">
        <v>343</v>
      </c>
      <c r="B137" s="11" t="s">
        <v>29</v>
      </c>
      <c r="C137" s="7">
        <v>4109104</v>
      </c>
      <c r="D137" s="7">
        <v>87810</v>
      </c>
      <c r="E137" s="110">
        <v>827</v>
      </c>
      <c r="F137" s="110">
        <v>890</v>
      </c>
      <c r="G137" s="108">
        <v>92.92</v>
      </c>
      <c r="H137" s="107">
        <v>1116</v>
      </c>
      <c r="I137" s="107">
        <v>1154</v>
      </c>
      <c r="J137" s="108">
        <v>96.71</v>
      </c>
      <c r="K137" s="108"/>
      <c r="L137" s="4"/>
      <c r="N137" s="4"/>
      <c r="O137" s="4"/>
      <c r="P137" s="4"/>
    </row>
    <row r="138" spans="1:16">
      <c r="A138" s="106" t="s">
        <v>226</v>
      </c>
      <c r="B138" s="6" t="s">
        <v>11</v>
      </c>
      <c r="C138" s="7">
        <v>4109203</v>
      </c>
      <c r="D138" s="7">
        <v>86620</v>
      </c>
      <c r="E138" s="107">
        <v>2060</v>
      </c>
      <c r="F138" s="107">
        <v>2283</v>
      </c>
      <c r="G138" s="108">
        <v>90.23</v>
      </c>
      <c r="H138" s="107">
        <v>2710</v>
      </c>
      <c r="I138" s="107">
        <v>2794</v>
      </c>
      <c r="J138" s="108">
        <v>96.99</v>
      </c>
      <c r="K138" s="108"/>
      <c r="L138" s="4"/>
      <c r="N138" s="4"/>
      <c r="O138" s="4"/>
      <c r="P138" s="4"/>
    </row>
    <row r="139" spans="1:16">
      <c r="A139" s="106" t="s">
        <v>152</v>
      </c>
      <c r="B139" s="11" t="s">
        <v>21</v>
      </c>
      <c r="C139" s="7">
        <v>4109302</v>
      </c>
      <c r="D139" s="7">
        <v>85400</v>
      </c>
      <c r="E139" s="107">
        <v>7717</v>
      </c>
      <c r="F139" s="107">
        <v>8455</v>
      </c>
      <c r="G139" s="108">
        <v>91.27</v>
      </c>
      <c r="H139" s="107">
        <v>8192</v>
      </c>
      <c r="I139" s="107">
        <v>8410</v>
      </c>
      <c r="J139" s="108">
        <v>97.41</v>
      </c>
      <c r="K139" s="108"/>
      <c r="L139" s="4"/>
      <c r="N139" s="4"/>
      <c r="O139" s="4"/>
      <c r="P139" s="4"/>
    </row>
    <row r="140" spans="1:16">
      <c r="A140" s="106" t="s">
        <v>20</v>
      </c>
      <c r="B140" s="11" t="s">
        <v>21</v>
      </c>
      <c r="C140" s="7">
        <v>4109401</v>
      </c>
      <c r="D140" s="7">
        <v>85000</v>
      </c>
      <c r="E140" s="107">
        <v>60114</v>
      </c>
      <c r="F140" s="107">
        <v>71308</v>
      </c>
      <c r="G140" s="108">
        <v>84.3</v>
      </c>
      <c r="H140" s="107">
        <v>76003</v>
      </c>
      <c r="I140" s="107">
        <v>81398</v>
      </c>
      <c r="J140" s="108">
        <v>93.37</v>
      </c>
      <c r="K140" s="108"/>
      <c r="L140" s="4"/>
      <c r="N140" s="4"/>
      <c r="O140" s="4"/>
      <c r="P140" s="4"/>
    </row>
    <row r="141" spans="1:16">
      <c r="A141" s="106" t="s">
        <v>413</v>
      </c>
      <c r="B141" s="11" t="s">
        <v>266</v>
      </c>
      <c r="C141" s="7">
        <v>4109500</v>
      </c>
      <c r="D141" s="7">
        <v>83390</v>
      </c>
      <c r="E141" s="107">
        <v>2833</v>
      </c>
      <c r="F141" s="107">
        <v>3067</v>
      </c>
      <c r="G141" s="108">
        <v>92.37</v>
      </c>
      <c r="H141" s="107">
        <v>3397</v>
      </c>
      <c r="I141" s="107">
        <v>3517</v>
      </c>
      <c r="J141" s="108">
        <v>96.59</v>
      </c>
      <c r="K141" s="108"/>
      <c r="L141" s="4"/>
      <c r="N141" s="4"/>
      <c r="O141" s="4"/>
      <c r="P141" s="4"/>
    </row>
    <row r="142" spans="1:16">
      <c r="A142" s="106" t="s">
        <v>207</v>
      </c>
      <c r="B142" s="6" t="s">
        <v>7</v>
      </c>
      <c r="C142" s="7">
        <v>4109609</v>
      </c>
      <c r="D142" s="7">
        <v>83280</v>
      </c>
      <c r="E142" s="107">
        <v>10621</v>
      </c>
      <c r="F142" s="107">
        <v>12176</v>
      </c>
      <c r="G142" s="108">
        <v>87.23</v>
      </c>
      <c r="H142" s="107">
        <v>13885</v>
      </c>
      <c r="I142" s="107">
        <v>14520</v>
      </c>
      <c r="J142" s="108">
        <v>95.63</v>
      </c>
      <c r="K142" s="108"/>
      <c r="L142" s="4"/>
      <c r="N142" s="4"/>
      <c r="O142" s="4"/>
      <c r="P142" s="4"/>
    </row>
    <row r="143" spans="1:16">
      <c r="A143" s="106" t="s">
        <v>222</v>
      </c>
      <c r="B143" s="11" t="s">
        <v>21</v>
      </c>
      <c r="C143" s="7">
        <v>4109658</v>
      </c>
      <c r="D143" s="7">
        <v>85548</v>
      </c>
      <c r="E143" s="107">
        <v>2476</v>
      </c>
      <c r="F143" s="107">
        <v>2719</v>
      </c>
      <c r="G143" s="108">
        <v>91.06</v>
      </c>
      <c r="H143" s="107">
        <v>3466</v>
      </c>
      <c r="I143" s="107">
        <v>3536</v>
      </c>
      <c r="J143" s="108">
        <v>98.02</v>
      </c>
      <c r="K143" s="108"/>
      <c r="L143" s="4"/>
      <c r="N143" s="4"/>
      <c r="O143" s="4"/>
      <c r="P143" s="4"/>
    </row>
    <row r="144" spans="1:16">
      <c r="A144" s="106" t="s">
        <v>164</v>
      </c>
      <c r="B144" s="11" t="s">
        <v>23</v>
      </c>
      <c r="C144" s="7">
        <v>4109708</v>
      </c>
      <c r="D144" s="7">
        <v>86590</v>
      </c>
      <c r="E144" s="107">
        <v>11093</v>
      </c>
      <c r="F144" s="107">
        <v>12339</v>
      </c>
      <c r="G144" s="108">
        <v>89.9</v>
      </c>
      <c r="H144" s="107">
        <v>12825</v>
      </c>
      <c r="I144" s="107">
        <v>13797</v>
      </c>
      <c r="J144" s="108">
        <v>92.95</v>
      </c>
      <c r="K144" s="108"/>
      <c r="L144" s="4"/>
      <c r="N144" s="4"/>
      <c r="O144" s="4"/>
      <c r="P144" s="4"/>
    </row>
    <row r="145" spans="1:16">
      <c r="A145" s="106" t="s">
        <v>305</v>
      </c>
      <c r="B145" s="6" t="s">
        <v>15</v>
      </c>
      <c r="C145" s="7">
        <v>4109757</v>
      </c>
      <c r="D145" s="7">
        <v>85478</v>
      </c>
      <c r="E145" s="107">
        <v>2166</v>
      </c>
      <c r="F145" s="107">
        <v>2451</v>
      </c>
      <c r="G145" s="108">
        <v>88.37</v>
      </c>
      <c r="H145" s="107">
        <v>3006</v>
      </c>
      <c r="I145" s="107">
        <v>3193</v>
      </c>
      <c r="J145" s="108">
        <v>94.14</v>
      </c>
      <c r="K145" s="108"/>
      <c r="L145" s="4"/>
      <c r="N145" s="4"/>
      <c r="O145" s="4"/>
      <c r="P145" s="4"/>
    </row>
    <row r="146" spans="1:16">
      <c r="A146" s="106" t="s">
        <v>35</v>
      </c>
      <c r="B146" s="6" t="s">
        <v>11</v>
      </c>
      <c r="C146" s="7">
        <v>4109807</v>
      </c>
      <c r="D146" s="7">
        <v>86200</v>
      </c>
      <c r="E146" s="107">
        <v>17606</v>
      </c>
      <c r="F146" s="107">
        <v>21150</v>
      </c>
      <c r="G146" s="108">
        <v>83.24</v>
      </c>
      <c r="H146" s="107">
        <v>22035</v>
      </c>
      <c r="I146" s="107">
        <v>23728</v>
      </c>
      <c r="J146" s="108">
        <v>92.86</v>
      </c>
      <c r="K146" s="108"/>
      <c r="L146" s="4"/>
      <c r="N146" s="4"/>
      <c r="O146" s="4"/>
      <c r="P146" s="4"/>
    </row>
    <row r="147" spans="1:16">
      <c r="A147" s="106" t="s">
        <v>225</v>
      </c>
      <c r="B147" s="11" t="s">
        <v>29</v>
      </c>
      <c r="C147" s="7">
        <v>4109906</v>
      </c>
      <c r="D147" s="7">
        <v>87530</v>
      </c>
      <c r="E147" s="107">
        <v>4102</v>
      </c>
      <c r="F147" s="107">
        <v>4602</v>
      </c>
      <c r="G147" s="108">
        <v>89.14</v>
      </c>
      <c r="H147" s="107">
        <v>3982</v>
      </c>
      <c r="I147" s="107">
        <v>4233</v>
      </c>
      <c r="J147" s="108">
        <v>94.07</v>
      </c>
      <c r="K147" s="108"/>
      <c r="L147" s="4"/>
      <c r="N147" s="4"/>
      <c r="O147" s="4"/>
      <c r="P147" s="4"/>
    </row>
    <row r="148" spans="1:16">
      <c r="A148" s="106" t="s">
        <v>228</v>
      </c>
      <c r="B148" s="6" t="s">
        <v>11</v>
      </c>
      <c r="C148" s="7">
        <v>4110003</v>
      </c>
      <c r="D148" s="7">
        <v>86750</v>
      </c>
      <c r="E148" s="107">
        <v>1468</v>
      </c>
      <c r="F148" s="107">
        <v>1755</v>
      </c>
      <c r="G148" s="108">
        <v>83.65</v>
      </c>
      <c r="H148" s="107">
        <v>2093</v>
      </c>
      <c r="I148" s="107">
        <v>2210</v>
      </c>
      <c r="J148" s="108">
        <v>94.71</v>
      </c>
      <c r="K148" s="108"/>
      <c r="L148" s="4"/>
      <c r="N148" s="4"/>
      <c r="O148" s="4"/>
      <c r="P148" s="4"/>
    </row>
    <row r="149" spans="1:16">
      <c r="A149" s="106" t="s">
        <v>394</v>
      </c>
      <c r="B149" s="6" t="s">
        <v>15</v>
      </c>
      <c r="C149" s="7">
        <v>4110052</v>
      </c>
      <c r="D149" s="7">
        <v>85423</v>
      </c>
      <c r="E149" s="107">
        <v>1051</v>
      </c>
      <c r="F149" s="107">
        <v>1062</v>
      </c>
      <c r="G149" s="108">
        <v>98.96</v>
      </c>
      <c r="H149" s="107">
        <v>1187</v>
      </c>
      <c r="I149" s="107">
        <v>1247</v>
      </c>
      <c r="J149" s="108">
        <v>95.19</v>
      </c>
      <c r="K149" s="108"/>
      <c r="L149" s="4"/>
      <c r="N149" s="4"/>
      <c r="O149" s="4"/>
      <c r="P149" s="4"/>
    </row>
    <row r="150" spans="1:16">
      <c r="A150" s="106" t="s">
        <v>331</v>
      </c>
      <c r="B150" s="11" t="s">
        <v>21</v>
      </c>
      <c r="C150" s="7">
        <v>4110078</v>
      </c>
      <c r="D150" s="7">
        <v>84250</v>
      </c>
      <c r="E150" s="107">
        <v>3318</v>
      </c>
      <c r="F150" s="107">
        <v>3746</v>
      </c>
      <c r="G150" s="108">
        <v>88.57</v>
      </c>
      <c r="H150" s="107">
        <v>4821</v>
      </c>
      <c r="I150" s="107">
        <v>5139</v>
      </c>
      <c r="J150" s="108">
        <v>93.81</v>
      </c>
      <c r="K150" s="108"/>
      <c r="L150" s="4"/>
      <c r="N150" s="4"/>
      <c r="O150" s="4"/>
      <c r="P150" s="4"/>
    </row>
    <row r="151" spans="1:16">
      <c r="A151" s="106" t="s">
        <v>93</v>
      </c>
      <c r="B151" s="6" t="s">
        <v>7</v>
      </c>
      <c r="C151" s="7">
        <v>4110102</v>
      </c>
      <c r="D151" s="7">
        <v>84430</v>
      </c>
      <c r="E151" s="107">
        <v>9978</v>
      </c>
      <c r="F151" s="107">
        <v>10885</v>
      </c>
      <c r="G151" s="108">
        <v>91.67</v>
      </c>
      <c r="H151" s="107">
        <v>13197</v>
      </c>
      <c r="I151" s="107">
        <v>13680</v>
      </c>
      <c r="J151" s="108">
        <v>96.47</v>
      </c>
      <c r="K151" s="108"/>
      <c r="L151" s="4"/>
      <c r="N151" s="4"/>
      <c r="O151" s="4"/>
      <c r="P151" s="4"/>
    </row>
    <row r="152" spans="1:16">
      <c r="A152" s="106" t="s">
        <v>351</v>
      </c>
      <c r="B152" s="11" t="s">
        <v>21</v>
      </c>
      <c r="C152" s="7">
        <v>4110201</v>
      </c>
      <c r="D152" s="7">
        <v>84520</v>
      </c>
      <c r="E152" s="107">
        <v>4118</v>
      </c>
      <c r="F152" s="107">
        <v>4468</v>
      </c>
      <c r="G152" s="108">
        <v>92.17</v>
      </c>
      <c r="H152" s="107">
        <v>4949</v>
      </c>
      <c r="I152" s="107">
        <v>5074</v>
      </c>
      <c r="J152" s="108">
        <v>97.54</v>
      </c>
      <c r="K152" s="108"/>
      <c r="L152" s="4"/>
      <c r="N152" s="4"/>
      <c r="O152" s="4"/>
      <c r="P152" s="4"/>
    </row>
    <row r="153" spans="1:16">
      <c r="A153" s="106" t="s">
        <v>397</v>
      </c>
      <c r="B153" s="6" t="s">
        <v>11</v>
      </c>
      <c r="C153" s="7">
        <v>4110300</v>
      </c>
      <c r="D153" s="7">
        <v>87670</v>
      </c>
      <c r="E153" s="107">
        <v>1157</v>
      </c>
      <c r="F153" s="107">
        <v>1381</v>
      </c>
      <c r="G153" s="108">
        <v>83.78</v>
      </c>
      <c r="H153" s="107">
        <v>1358</v>
      </c>
      <c r="I153" s="107">
        <v>1485</v>
      </c>
      <c r="J153" s="108">
        <v>91.45</v>
      </c>
      <c r="K153" s="108"/>
      <c r="L153" s="4"/>
      <c r="N153" s="4"/>
      <c r="O153" s="4"/>
      <c r="P153" s="4"/>
    </row>
    <row r="154" spans="1:16">
      <c r="A154" s="106" t="s">
        <v>200</v>
      </c>
      <c r="B154" s="11" t="s">
        <v>29</v>
      </c>
      <c r="C154" s="7">
        <v>4110409</v>
      </c>
      <c r="D154" s="7">
        <v>87210</v>
      </c>
      <c r="E154" s="107">
        <v>1928</v>
      </c>
      <c r="F154" s="107">
        <v>2149</v>
      </c>
      <c r="G154" s="108">
        <v>89.72</v>
      </c>
      <c r="H154" s="107">
        <v>2364</v>
      </c>
      <c r="I154" s="107">
        <v>2438</v>
      </c>
      <c r="J154" s="108">
        <v>96.96</v>
      </c>
      <c r="K154" s="108"/>
      <c r="L154" s="4"/>
      <c r="N154" s="4"/>
      <c r="O154" s="4"/>
      <c r="P154" s="4"/>
    </row>
    <row r="155" spans="1:16">
      <c r="A155" s="106" t="s">
        <v>132</v>
      </c>
      <c r="B155" s="11" t="s">
        <v>21</v>
      </c>
      <c r="C155" s="7">
        <v>4110508</v>
      </c>
      <c r="D155" s="7">
        <v>84450</v>
      </c>
      <c r="E155" s="107">
        <v>5721</v>
      </c>
      <c r="F155" s="107">
        <v>6071</v>
      </c>
      <c r="G155" s="108">
        <v>94.23</v>
      </c>
      <c r="H155" s="107">
        <v>6687</v>
      </c>
      <c r="I155" s="107">
        <v>6853</v>
      </c>
      <c r="J155" s="108">
        <v>97.58</v>
      </c>
      <c r="K155" s="108"/>
      <c r="L155" s="4"/>
      <c r="N155" s="4"/>
      <c r="O155" s="4"/>
      <c r="P155" s="4"/>
    </row>
    <row r="156" spans="1:16">
      <c r="A156" s="106" t="s">
        <v>161</v>
      </c>
      <c r="B156" s="11" t="s">
        <v>29</v>
      </c>
      <c r="C156" s="7">
        <v>4110607</v>
      </c>
      <c r="D156" s="7">
        <v>87560</v>
      </c>
      <c r="E156" s="107">
        <v>6835</v>
      </c>
      <c r="F156" s="107">
        <v>7721</v>
      </c>
      <c r="G156" s="108">
        <v>88.52</v>
      </c>
      <c r="H156" s="107">
        <v>7366</v>
      </c>
      <c r="I156" s="107">
        <v>7714</v>
      </c>
      <c r="J156" s="108">
        <v>95.49</v>
      </c>
      <c r="K156" s="108"/>
      <c r="L156" s="4"/>
      <c r="N156" s="4"/>
      <c r="O156" s="4"/>
      <c r="P156" s="4"/>
    </row>
    <row r="157" spans="1:16">
      <c r="A157" s="106" t="s">
        <v>360</v>
      </c>
      <c r="B157" s="6" t="s">
        <v>15</v>
      </c>
      <c r="C157" s="7">
        <v>4110656</v>
      </c>
      <c r="D157" s="7">
        <v>85833</v>
      </c>
      <c r="E157" s="107">
        <v>1252</v>
      </c>
      <c r="F157" s="107">
        <v>1410</v>
      </c>
      <c r="G157" s="108">
        <v>88.79</v>
      </c>
      <c r="H157" s="107">
        <v>1481</v>
      </c>
      <c r="I157" s="107">
        <v>1523</v>
      </c>
      <c r="J157" s="108">
        <v>97.24</v>
      </c>
      <c r="K157" s="108"/>
      <c r="L157" s="4"/>
      <c r="N157" s="4"/>
      <c r="O157" s="4"/>
      <c r="P157" s="4"/>
    </row>
    <row r="158" spans="1:16">
      <c r="A158" s="106" t="s">
        <v>57</v>
      </c>
      <c r="B158" s="11" t="s">
        <v>21</v>
      </c>
      <c r="C158" s="7">
        <v>4110706</v>
      </c>
      <c r="D158" s="7">
        <v>84500</v>
      </c>
      <c r="E158" s="107">
        <v>22006</v>
      </c>
      <c r="F158" s="107">
        <v>24927</v>
      </c>
      <c r="G158" s="108">
        <v>88.28</v>
      </c>
      <c r="H158" s="107">
        <v>28287</v>
      </c>
      <c r="I158" s="107">
        <v>29788</v>
      </c>
      <c r="J158" s="108">
        <v>94.96</v>
      </c>
      <c r="K158" s="108"/>
      <c r="L158" s="4"/>
      <c r="N158" s="4"/>
      <c r="O158" s="4"/>
      <c r="P158" s="4"/>
    </row>
    <row r="159" spans="1:16">
      <c r="A159" s="106" t="s">
        <v>278</v>
      </c>
      <c r="B159" s="11" t="s">
        <v>21</v>
      </c>
      <c r="C159" s="7">
        <v>4110805</v>
      </c>
      <c r="D159" s="7">
        <v>87280</v>
      </c>
      <c r="E159" s="107">
        <v>4309</v>
      </c>
      <c r="F159" s="107">
        <v>4877</v>
      </c>
      <c r="G159" s="108">
        <v>88.35</v>
      </c>
      <c r="H159" s="107">
        <v>4972</v>
      </c>
      <c r="I159" s="107">
        <v>5129</v>
      </c>
      <c r="J159" s="108">
        <v>96.94</v>
      </c>
      <c r="K159" s="108"/>
      <c r="L159" s="4"/>
      <c r="N159" s="4"/>
      <c r="O159" s="4"/>
      <c r="P159" s="4"/>
    </row>
    <row r="160" spans="1:16">
      <c r="A160" s="106" t="s">
        <v>306</v>
      </c>
      <c r="B160" s="6" t="s">
        <v>11</v>
      </c>
      <c r="C160" s="7">
        <v>4110904</v>
      </c>
      <c r="D160" s="7">
        <v>86670</v>
      </c>
      <c r="E160" s="107">
        <v>1802</v>
      </c>
      <c r="F160" s="107">
        <v>2134</v>
      </c>
      <c r="G160" s="108">
        <v>84.44</v>
      </c>
      <c r="H160" s="107">
        <v>2084</v>
      </c>
      <c r="I160" s="107">
        <v>2243</v>
      </c>
      <c r="J160" s="108">
        <v>92.91</v>
      </c>
      <c r="K160" s="108"/>
      <c r="L160" s="4"/>
      <c r="N160" s="4"/>
      <c r="O160" s="4"/>
      <c r="P160" s="4"/>
    </row>
    <row r="161" spans="1:16">
      <c r="A161" s="106" t="s">
        <v>147</v>
      </c>
      <c r="B161" s="6" t="s">
        <v>15</v>
      </c>
      <c r="C161" s="7">
        <v>4110953</v>
      </c>
      <c r="D161" s="7">
        <v>85880</v>
      </c>
      <c r="E161" s="107">
        <v>3098</v>
      </c>
      <c r="F161" s="107">
        <v>3585</v>
      </c>
      <c r="G161" s="108">
        <v>86.42</v>
      </c>
      <c r="H161" s="107">
        <v>4845</v>
      </c>
      <c r="I161" s="107">
        <v>5061</v>
      </c>
      <c r="J161" s="108">
        <v>95.73</v>
      </c>
      <c r="K161" s="108"/>
      <c r="L161" s="4"/>
      <c r="N161" s="4"/>
      <c r="O161" s="4"/>
      <c r="P161" s="4"/>
    </row>
    <row r="162" spans="1:16">
      <c r="A162" s="106" t="s">
        <v>282</v>
      </c>
      <c r="B162" s="11" t="s">
        <v>63</v>
      </c>
      <c r="C162" s="7">
        <v>4111001</v>
      </c>
      <c r="D162" s="7">
        <v>86375</v>
      </c>
      <c r="E162" s="107">
        <v>2839</v>
      </c>
      <c r="F162" s="107">
        <v>3129</v>
      </c>
      <c r="G162" s="108">
        <v>90.73</v>
      </c>
      <c r="H162" s="107">
        <v>2864</v>
      </c>
      <c r="I162" s="107">
        <v>3087</v>
      </c>
      <c r="J162" s="108">
        <v>92.78</v>
      </c>
      <c r="K162" s="108"/>
      <c r="L162" s="4"/>
      <c r="N162" s="4"/>
      <c r="O162" s="4"/>
      <c r="P162" s="4"/>
    </row>
    <row r="163" spans="1:16">
      <c r="A163" s="106" t="s">
        <v>263</v>
      </c>
      <c r="B163" s="6" t="s">
        <v>11</v>
      </c>
      <c r="C163" s="7">
        <v>4111100</v>
      </c>
      <c r="D163" s="7">
        <v>86980</v>
      </c>
      <c r="E163" s="107">
        <v>2502</v>
      </c>
      <c r="F163" s="107">
        <v>2761</v>
      </c>
      <c r="G163" s="108">
        <v>90.62</v>
      </c>
      <c r="H163" s="107">
        <v>2720</v>
      </c>
      <c r="I163" s="107">
        <v>2835</v>
      </c>
      <c r="J163" s="108">
        <v>95.94</v>
      </c>
      <c r="K163" s="108"/>
      <c r="L163" s="4"/>
      <c r="N163" s="4"/>
      <c r="O163" s="4"/>
      <c r="P163" s="4"/>
    </row>
    <row r="164" spans="1:16">
      <c r="A164" s="106" t="s">
        <v>131</v>
      </c>
      <c r="B164" s="11" t="s">
        <v>31</v>
      </c>
      <c r="C164" s="7">
        <v>4111209</v>
      </c>
      <c r="D164" s="7">
        <v>85580</v>
      </c>
      <c r="E164" s="107">
        <v>4225</v>
      </c>
      <c r="F164" s="107">
        <v>4741</v>
      </c>
      <c r="G164" s="108">
        <v>89.12</v>
      </c>
      <c r="H164" s="107">
        <v>5675</v>
      </c>
      <c r="I164" s="107">
        <v>5817</v>
      </c>
      <c r="J164" s="108">
        <v>97.56</v>
      </c>
      <c r="K164" s="108"/>
      <c r="L164" s="4"/>
      <c r="N164" s="4"/>
      <c r="O164" s="4"/>
      <c r="P164" s="4"/>
    </row>
    <row r="165" spans="1:16">
      <c r="A165" s="106" t="s">
        <v>170</v>
      </c>
      <c r="B165" s="6" t="s">
        <v>7</v>
      </c>
      <c r="C165" s="7">
        <v>4111258</v>
      </c>
      <c r="D165" s="7">
        <v>83560</v>
      </c>
      <c r="E165" s="107">
        <v>5301</v>
      </c>
      <c r="F165" s="107">
        <v>6832</v>
      </c>
      <c r="G165" s="108">
        <v>77.59</v>
      </c>
      <c r="H165" s="107">
        <v>10766</v>
      </c>
      <c r="I165" s="107">
        <v>11078</v>
      </c>
      <c r="J165" s="108">
        <v>97.18</v>
      </c>
      <c r="K165" s="108"/>
      <c r="L165" s="4"/>
      <c r="N165" s="4"/>
      <c r="O165" s="4"/>
      <c r="P165" s="4"/>
    </row>
    <row r="166" spans="1:16">
      <c r="A166" s="106" t="s">
        <v>408</v>
      </c>
      <c r="B166" s="11" t="s">
        <v>29</v>
      </c>
      <c r="C166" s="7">
        <v>4111308</v>
      </c>
      <c r="D166" s="7">
        <v>87980</v>
      </c>
      <c r="E166" s="107">
        <v>1606</v>
      </c>
      <c r="F166" s="107">
        <v>1944</v>
      </c>
      <c r="G166" s="108">
        <v>82.61</v>
      </c>
      <c r="H166" s="107">
        <v>1489</v>
      </c>
      <c r="I166" s="107">
        <v>1598</v>
      </c>
      <c r="J166" s="108">
        <v>93.18</v>
      </c>
      <c r="K166" s="108"/>
      <c r="L166" s="4"/>
      <c r="N166" s="4"/>
      <c r="O166" s="4"/>
      <c r="P166" s="4"/>
    </row>
    <row r="167" spans="1:16">
      <c r="A167" s="106" t="s">
        <v>223</v>
      </c>
      <c r="B167" s="11" t="s">
        <v>21</v>
      </c>
      <c r="C167" s="7">
        <v>4111407</v>
      </c>
      <c r="D167" s="7">
        <v>84460</v>
      </c>
      <c r="E167" s="107">
        <v>5038</v>
      </c>
      <c r="F167" s="107">
        <v>5421</v>
      </c>
      <c r="G167" s="108">
        <v>92.93</v>
      </c>
      <c r="H167" s="107">
        <v>6885</v>
      </c>
      <c r="I167" s="107">
        <v>7008</v>
      </c>
      <c r="J167" s="108">
        <v>98.24</v>
      </c>
      <c r="K167" s="108"/>
      <c r="L167" s="4"/>
      <c r="N167" s="4"/>
      <c r="O167" s="4"/>
      <c r="P167" s="4"/>
    </row>
    <row r="168" spans="1:16">
      <c r="A168" s="106" t="s">
        <v>121</v>
      </c>
      <c r="B168" s="11" t="s">
        <v>21</v>
      </c>
      <c r="C168" s="7">
        <v>4111506</v>
      </c>
      <c r="D168" s="7">
        <v>86870</v>
      </c>
      <c r="E168" s="107">
        <v>12453</v>
      </c>
      <c r="F168" s="107">
        <v>14350</v>
      </c>
      <c r="G168" s="108">
        <v>86.78</v>
      </c>
      <c r="H168" s="107">
        <v>15981</v>
      </c>
      <c r="I168" s="107">
        <v>16966</v>
      </c>
      <c r="J168" s="108">
        <v>94.19</v>
      </c>
      <c r="K168" s="108"/>
      <c r="L168" s="4"/>
      <c r="N168" s="4"/>
      <c r="O168" s="4"/>
      <c r="P168" s="4"/>
    </row>
    <row r="169" spans="1:16">
      <c r="A169" s="106" t="s">
        <v>166</v>
      </c>
      <c r="B169" s="11" t="s">
        <v>29</v>
      </c>
      <c r="C169" s="7">
        <v>4111555</v>
      </c>
      <c r="D169" s="7">
        <v>87525</v>
      </c>
      <c r="E169" s="107">
        <v>2853</v>
      </c>
      <c r="F169" s="107">
        <v>3217</v>
      </c>
      <c r="G169" s="108">
        <v>88.69</v>
      </c>
      <c r="H169" s="107">
        <v>3618</v>
      </c>
      <c r="I169" s="107">
        <v>3858</v>
      </c>
      <c r="J169" s="108">
        <v>93.78</v>
      </c>
      <c r="K169" s="108"/>
      <c r="L169" s="4"/>
      <c r="N169" s="4"/>
      <c r="O169" s="4"/>
      <c r="P169" s="4"/>
    </row>
    <row r="170" spans="1:16">
      <c r="A170" s="106" t="s">
        <v>347</v>
      </c>
      <c r="B170" s="6" t="s">
        <v>11</v>
      </c>
      <c r="C170" s="7">
        <v>4111605</v>
      </c>
      <c r="D170" s="7">
        <v>87130</v>
      </c>
      <c r="E170" s="107">
        <v>1350</v>
      </c>
      <c r="F170" s="107">
        <v>1515</v>
      </c>
      <c r="G170" s="108">
        <v>89.11</v>
      </c>
      <c r="H170" s="107">
        <v>1253</v>
      </c>
      <c r="I170" s="107">
        <v>1294</v>
      </c>
      <c r="J170" s="108">
        <v>96.83</v>
      </c>
      <c r="K170" s="108"/>
      <c r="L170" s="4"/>
      <c r="N170" s="4"/>
      <c r="O170" s="4"/>
      <c r="P170" s="4"/>
    </row>
    <row r="171" spans="1:16">
      <c r="A171" s="106" t="s">
        <v>395</v>
      </c>
      <c r="B171" s="11" t="s">
        <v>63</v>
      </c>
      <c r="C171" s="7">
        <v>4111704</v>
      </c>
      <c r="D171" s="7">
        <v>86580</v>
      </c>
      <c r="E171" s="107">
        <v>2079</v>
      </c>
      <c r="F171" s="107">
        <v>2167</v>
      </c>
      <c r="G171" s="108">
        <v>95.94</v>
      </c>
      <c r="H171" s="107">
        <v>2555</v>
      </c>
      <c r="I171" s="107">
        <v>2760</v>
      </c>
      <c r="J171" s="108">
        <v>92.57</v>
      </c>
      <c r="K171" s="108"/>
      <c r="L171" s="4"/>
      <c r="N171" s="4"/>
      <c r="O171" s="4"/>
      <c r="P171" s="4"/>
    </row>
    <row r="172" spans="1:16">
      <c r="A172" s="106" t="s">
        <v>75</v>
      </c>
      <c r="B172" s="11" t="s">
        <v>63</v>
      </c>
      <c r="C172" s="7">
        <v>4111803</v>
      </c>
      <c r="D172" s="7">
        <v>86400</v>
      </c>
      <c r="E172" s="107">
        <v>15598</v>
      </c>
      <c r="F172" s="107">
        <v>18618</v>
      </c>
      <c r="G172" s="108">
        <v>83.78</v>
      </c>
      <c r="H172" s="107">
        <v>18168</v>
      </c>
      <c r="I172" s="107">
        <v>19561</v>
      </c>
      <c r="J172" s="108">
        <v>92.88</v>
      </c>
      <c r="K172" s="108"/>
      <c r="L172" s="4"/>
      <c r="N172" s="4"/>
      <c r="O172" s="4"/>
      <c r="P172" s="4"/>
    </row>
    <row r="173" spans="1:16">
      <c r="A173" s="106" t="s">
        <v>86</v>
      </c>
      <c r="B173" s="6" t="s">
        <v>11</v>
      </c>
      <c r="C173" s="7">
        <v>4111902</v>
      </c>
      <c r="D173" s="7">
        <v>86610</v>
      </c>
      <c r="E173" s="107">
        <v>4750</v>
      </c>
      <c r="F173" s="107">
        <v>5317</v>
      </c>
      <c r="G173" s="108">
        <v>89.34</v>
      </c>
      <c r="H173" s="107">
        <v>6424</v>
      </c>
      <c r="I173" s="107">
        <v>6703</v>
      </c>
      <c r="J173" s="108">
        <v>95.84</v>
      </c>
      <c r="K173" s="108"/>
      <c r="L173" s="4"/>
      <c r="N173" s="4"/>
      <c r="O173" s="4"/>
      <c r="P173" s="4"/>
    </row>
    <row r="174" spans="1:16">
      <c r="A174" s="106" t="s">
        <v>44</v>
      </c>
      <c r="B174" s="11" t="s">
        <v>23</v>
      </c>
      <c r="C174" s="7">
        <v>4112009</v>
      </c>
      <c r="D174" s="7">
        <v>84200</v>
      </c>
      <c r="E174" s="107">
        <v>10894</v>
      </c>
      <c r="F174" s="107">
        <v>12445</v>
      </c>
      <c r="G174" s="108">
        <v>87.54</v>
      </c>
      <c r="H174" s="107">
        <v>13376</v>
      </c>
      <c r="I174" s="107">
        <v>14440</v>
      </c>
      <c r="J174" s="108">
        <v>92.63</v>
      </c>
      <c r="K174" s="108"/>
      <c r="L174" s="4"/>
      <c r="N174" s="4"/>
      <c r="O174" s="4"/>
      <c r="P174" s="4"/>
    </row>
    <row r="175" spans="1:16">
      <c r="A175" s="106" t="s">
        <v>108</v>
      </c>
      <c r="B175" s="6" t="s">
        <v>11</v>
      </c>
      <c r="C175" s="7">
        <v>4112108</v>
      </c>
      <c r="D175" s="7">
        <v>86900</v>
      </c>
      <c r="E175" s="107">
        <v>9093</v>
      </c>
      <c r="F175" s="107">
        <v>10126</v>
      </c>
      <c r="G175" s="108">
        <v>89.8</v>
      </c>
      <c r="H175" s="107">
        <v>10985</v>
      </c>
      <c r="I175" s="107">
        <v>11410</v>
      </c>
      <c r="J175" s="108">
        <v>96.28</v>
      </c>
      <c r="K175" s="108"/>
      <c r="L175" s="4"/>
      <c r="N175" s="4"/>
      <c r="O175" s="4"/>
      <c r="P175" s="4"/>
    </row>
    <row r="176" spans="1:16">
      <c r="A176" s="106" t="s">
        <v>253</v>
      </c>
      <c r="B176" s="11" t="s">
        <v>21</v>
      </c>
      <c r="C176" s="7">
        <v>4112207</v>
      </c>
      <c r="D176" s="7">
        <v>87380</v>
      </c>
      <c r="E176" s="107">
        <v>3182</v>
      </c>
      <c r="F176" s="107">
        <v>3544</v>
      </c>
      <c r="G176" s="108">
        <v>89.79</v>
      </c>
      <c r="H176" s="107">
        <v>2956</v>
      </c>
      <c r="I176" s="107">
        <v>3040</v>
      </c>
      <c r="J176" s="108">
        <v>97.24</v>
      </c>
      <c r="K176" s="108"/>
      <c r="L176" s="4"/>
      <c r="N176" s="4"/>
      <c r="O176" s="4"/>
      <c r="P176" s="4"/>
    </row>
    <row r="177" spans="1:16">
      <c r="A177" s="106" t="s">
        <v>377</v>
      </c>
      <c r="B177" s="11" t="s">
        <v>63</v>
      </c>
      <c r="C177" s="7">
        <v>4112306</v>
      </c>
      <c r="D177" s="7">
        <v>86585</v>
      </c>
      <c r="E177" s="107">
        <v>2364</v>
      </c>
      <c r="F177" s="107">
        <v>2501</v>
      </c>
      <c r="G177" s="108">
        <v>94.52</v>
      </c>
      <c r="H177" s="107">
        <v>2637</v>
      </c>
      <c r="I177" s="107">
        <v>2746</v>
      </c>
      <c r="J177" s="108">
        <v>96.03</v>
      </c>
      <c r="K177" s="108"/>
      <c r="L177" s="4"/>
      <c r="N177" s="4"/>
      <c r="O177" s="4"/>
      <c r="P177" s="4"/>
    </row>
    <row r="178" spans="1:16">
      <c r="A178" s="106" t="s">
        <v>214</v>
      </c>
      <c r="B178" s="11" t="s">
        <v>29</v>
      </c>
      <c r="C178" s="7">
        <v>4112405</v>
      </c>
      <c r="D178" s="7">
        <v>87225</v>
      </c>
      <c r="E178" s="107">
        <v>4278</v>
      </c>
      <c r="F178" s="107">
        <v>4563</v>
      </c>
      <c r="G178" s="108">
        <v>93.75</v>
      </c>
      <c r="H178" s="107">
        <v>4694</v>
      </c>
      <c r="I178" s="107">
        <v>4922</v>
      </c>
      <c r="J178" s="108">
        <v>95.37</v>
      </c>
      <c r="K178" s="108"/>
      <c r="L178" s="4"/>
      <c r="N178" s="4"/>
      <c r="O178" s="4"/>
      <c r="P178" s="4"/>
    </row>
    <row r="179" spans="1:16">
      <c r="A179" s="106" t="s">
        <v>254</v>
      </c>
      <c r="B179" s="11" t="s">
        <v>21</v>
      </c>
      <c r="C179" s="7">
        <v>4112504</v>
      </c>
      <c r="D179" s="7">
        <v>86860</v>
      </c>
      <c r="E179" s="107">
        <v>5976</v>
      </c>
      <c r="F179" s="107">
        <v>6488</v>
      </c>
      <c r="G179" s="108">
        <v>92.11</v>
      </c>
      <c r="H179" s="107">
        <v>5746</v>
      </c>
      <c r="I179" s="107">
        <v>5951</v>
      </c>
      <c r="J179" s="108">
        <v>96.56</v>
      </c>
      <c r="K179" s="108"/>
      <c r="L179" s="4"/>
      <c r="N179" s="4"/>
      <c r="O179" s="4"/>
      <c r="P179" s="4"/>
    </row>
    <row r="180" spans="1:16">
      <c r="A180" s="106" t="s">
        <v>406</v>
      </c>
      <c r="B180" s="6" t="s">
        <v>11</v>
      </c>
      <c r="C180" s="7">
        <v>4112603</v>
      </c>
      <c r="D180" s="7">
        <v>87690</v>
      </c>
      <c r="E180" s="110">
        <v>332</v>
      </c>
      <c r="F180" s="110">
        <v>559</v>
      </c>
      <c r="G180" s="108">
        <v>59.39</v>
      </c>
      <c r="H180" s="110">
        <v>570</v>
      </c>
      <c r="I180" s="110">
        <v>602</v>
      </c>
      <c r="J180" s="108">
        <v>94.68</v>
      </c>
      <c r="K180" s="108"/>
      <c r="L180" s="4"/>
      <c r="N180" s="4"/>
      <c r="O180" s="4"/>
      <c r="P180" s="4"/>
    </row>
    <row r="181" spans="1:16">
      <c r="A181" s="106" t="s">
        <v>272</v>
      </c>
      <c r="B181" s="6" t="s">
        <v>11</v>
      </c>
      <c r="C181" s="7">
        <v>4112702</v>
      </c>
      <c r="D181" s="7">
        <v>86210</v>
      </c>
      <c r="E181" s="107">
        <v>4323</v>
      </c>
      <c r="F181" s="107">
        <v>5110</v>
      </c>
      <c r="G181" s="108">
        <v>84.6</v>
      </c>
      <c r="H181" s="107">
        <v>5023</v>
      </c>
      <c r="I181" s="107">
        <v>5411</v>
      </c>
      <c r="J181" s="108">
        <v>92.83</v>
      </c>
      <c r="K181" s="108"/>
      <c r="L181" s="4"/>
      <c r="N181" s="4"/>
      <c r="O181" s="4"/>
      <c r="P181" s="4"/>
    </row>
    <row r="182" spans="1:16">
      <c r="A182" s="106" t="s">
        <v>196</v>
      </c>
      <c r="B182" s="6" t="s">
        <v>15</v>
      </c>
      <c r="C182" s="7">
        <v>4112751</v>
      </c>
      <c r="D182" s="7">
        <v>85835</v>
      </c>
      <c r="E182" s="107">
        <v>4990</v>
      </c>
      <c r="F182" s="107">
        <v>5270</v>
      </c>
      <c r="G182" s="108">
        <v>94.69</v>
      </c>
      <c r="H182" s="107">
        <v>4830</v>
      </c>
      <c r="I182" s="107">
        <v>4993</v>
      </c>
      <c r="J182" s="108">
        <v>96.74</v>
      </c>
      <c r="K182" s="108"/>
      <c r="L182" s="4"/>
      <c r="N182" s="4"/>
      <c r="O182" s="4"/>
      <c r="P182" s="4"/>
    </row>
    <row r="183" spans="1:16">
      <c r="A183" s="106" t="s">
        <v>129</v>
      </c>
      <c r="B183" s="11" t="s">
        <v>63</v>
      </c>
      <c r="C183" s="7">
        <v>4112801</v>
      </c>
      <c r="D183" s="7">
        <v>86550</v>
      </c>
      <c r="E183" s="107">
        <v>4252</v>
      </c>
      <c r="F183" s="107">
        <v>4899</v>
      </c>
      <c r="G183" s="108">
        <v>86.79</v>
      </c>
      <c r="H183" s="107">
        <v>5594</v>
      </c>
      <c r="I183" s="107">
        <v>5769</v>
      </c>
      <c r="J183" s="108">
        <v>96.97</v>
      </c>
      <c r="K183" s="108"/>
      <c r="L183" s="4"/>
      <c r="N183" s="4"/>
      <c r="O183" s="4"/>
      <c r="P183" s="4"/>
    </row>
    <row r="184" spans="1:16">
      <c r="A184" s="106" t="s">
        <v>400</v>
      </c>
      <c r="B184" s="11" t="s">
        <v>63</v>
      </c>
      <c r="C184" s="7">
        <v>4112900</v>
      </c>
      <c r="D184" s="7">
        <v>86470</v>
      </c>
      <c r="E184" s="107">
        <v>1419</v>
      </c>
      <c r="F184" s="107">
        <v>1484</v>
      </c>
      <c r="G184" s="108">
        <v>95.62</v>
      </c>
      <c r="H184" s="107">
        <v>1638</v>
      </c>
      <c r="I184" s="107">
        <v>1705</v>
      </c>
      <c r="J184" s="108">
        <v>96.07</v>
      </c>
      <c r="K184" s="108"/>
      <c r="L184" s="4"/>
      <c r="N184" s="4"/>
      <c r="O184" s="4"/>
      <c r="P184" s="4"/>
    </row>
    <row r="185" spans="1:16">
      <c r="A185" s="106" t="s">
        <v>162</v>
      </c>
      <c r="B185" s="11" t="s">
        <v>21</v>
      </c>
      <c r="C185" s="7">
        <v>4112959</v>
      </c>
      <c r="D185" s="7">
        <v>87355</v>
      </c>
      <c r="E185" s="107">
        <v>3057</v>
      </c>
      <c r="F185" s="107">
        <v>3571</v>
      </c>
      <c r="G185" s="108">
        <v>85.61</v>
      </c>
      <c r="H185" s="107">
        <v>3651</v>
      </c>
      <c r="I185" s="107">
        <v>3888</v>
      </c>
      <c r="J185" s="108">
        <v>93.9</v>
      </c>
      <c r="K185" s="108"/>
      <c r="L185" s="4"/>
      <c r="N185" s="4"/>
      <c r="O185" s="4"/>
      <c r="P185" s="4"/>
    </row>
    <row r="186" spans="1:16">
      <c r="A186" s="106" t="s">
        <v>151</v>
      </c>
      <c r="B186" s="11" t="s">
        <v>29</v>
      </c>
      <c r="C186" s="7">
        <v>4113007</v>
      </c>
      <c r="D186" s="7">
        <v>87230</v>
      </c>
      <c r="E186" s="107">
        <v>2801</v>
      </c>
      <c r="F186" s="107">
        <v>3137</v>
      </c>
      <c r="G186" s="108">
        <v>89.29</v>
      </c>
      <c r="H186" s="107">
        <v>3321</v>
      </c>
      <c r="I186" s="107">
        <v>3456</v>
      </c>
      <c r="J186" s="108">
        <v>96.09</v>
      </c>
      <c r="K186" s="108"/>
      <c r="L186" s="4"/>
      <c r="N186" s="4"/>
      <c r="O186" s="4"/>
      <c r="P186" s="4"/>
    </row>
    <row r="187" spans="1:16">
      <c r="A187" s="106" t="s">
        <v>330</v>
      </c>
      <c r="B187" s="6" t="s">
        <v>11</v>
      </c>
      <c r="C187" s="7">
        <v>4113106</v>
      </c>
      <c r="D187" s="7">
        <v>86920</v>
      </c>
      <c r="E187" s="107">
        <v>2285</v>
      </c>
      <c r="F187" s="107">
        <v>2558</v>
      </c>
      <c r="G187" s="108">
        <v>89.33</v>
      </c>
      <c r="H187" s="107">
        <v>2174</v>
      </c>
      <c r="I187" s="107">
        <v>2325</v>
      </c>
      <c r="J187" s="108">
        <v>93.51</v>
      </c>
      <c r="K187" s="108"/>
      <c r="L187" s="4"/>
      <c r="N187" s="4"/>
      <c r="O187" s="4"/>
      <c r="P187" s="4"/>
    </row>
    <row r="188" spans="1:16">
      <c r="A188" s="106" t="s">
        <v>50</v>
      </c>
      <c r="B188" s="6" t="s">
        <v>7</v>
      </c>
      <c r="C188" s="7">
        <v>4113205</v>
      </c>
      <c r="D188" s="7">
        <v>83750</v>
      </c>
      <c r="E188" s="107">
        <v>17216</v>
      </c>
      <c r="F188" s="107">
        <v>19818</v>
      </c>
      <c r="G188" s="108">
        <v>86.87</v>
      </c>
      <c r="H188" s="107">
        <v>21526</v>
      </c>
      <c r="I188" s="107">
        <v>22493</v>
      </c>
      <c r="J188" s="108">
        <v>95.7</v>
      </c>
      <c r="K188" s="108"/>
      <c r="L188" s="4"/>
      <c r="N188" s="4"/>
      <c r="O188" s="4"/>
      <c r="P188" s="4"/>
    </row>
    <row r="189" spans="1:16">
      <c r="A189" s="106" t="s">
        <v>388</v>
      </c>
      <c r="B189" s="11" t="s">
        <v>21</v>
      </c>
      <c r="C189" s="7">
        <v>4113254</v>
      </c>
      <c r="D189" s="7">
        <v>85275</v>
      </c>
      <c r="E189" s="107">
        <v>2737</v>
      </c>
      <c r="F189" s="107">
        <v>2778</v>
      </c>
      <c r="G189" s="108">
        <v>98.52</v>
      </c>
      <c r="H189" s="107">
        <v>2888</v>
      </c>
      <c r="I189" s="107">
        <v>3005</v>
      </c>
      <c r="J189" s="108">
        <v>96.11</v>
      </c>
      <c r="K189" s="108"/>
      <c r="L189" s="4"/>
      <c r="N189" s="4"/>
      <c r="O189" s="4"/>
      <c r="P189" s="4"/>
    </row>
    <row r="190" spans="1:16">
      <c r="A190" s="106" t="s">
        <v>135</v>
      </c>
      <c r="B190" s="11" t="s">
        <v>21</v>
      </c>
      <c r="C190" s="7">
        <v>4113304</v>
      </c>
      <c r="D190" s="7">
        <v>85300</v>
      </c>
      <c r="E190" s="107">
        <v>11287</v>
      </c>
      <c r="F190" s="107">
        <v>13091</v>
      </c>
      <c r="G190" s="108">
        <v>86.22</v>
      </c>
      <c r="H190" s="107">
        <v>14768</v>
      </c>
      <c r="I190" s="107">
        <v>15451</v>
      </c>
      <c r="J190" s="108">
        <v>95.58</v>
      </c>
      <c r="K190" s="108"/>
      <c r="L190" s="4"/>
      <c r="N190" s="4"/>
      <c r="O190" s="4"/>
      <c r="P190" s="4"/>
    </row>
    <row r="191" spans="1:16">
      <c r="A191" s="106" t="s">
        <v>298</v>
      </c>
      <c r="B191" s="6" t="s">
        <v>11</v>
      </c>
      <c r="C191" s="7">
        <v>4113403</v>
      </c>
      <c r="D191" s="7">
        <v>86330</v>
      </c>
      <c r="E191" s="107">
        <v>1741</v>
      </c>
      <c r="F191" s="107">
        <v>2019</v>
      </c>
      <c r="G191" s="108">
        <v>86.23</v>
      </c>
      <c r="H191" s="107">
        <v>1750</v>
      </c>
      <c r="I191" s="107">
        <v>1922</v>
      </c>
      <c r="J191" s="108">
        <v>91.05</v>
      </c>
      <c r="K191" s="108"/>
      <c r="L191" s="4"/>
      <c r="N191" s="4"/>
      <c r="O191" s="4"/>
      <c r="P191" s="4"/>
    </row>
    <row r="192" spans="1:16">
      <c r="A192" s="106" t="s">
        <v>372</v>
      </c>
      <c r="B192" s="11" t="s">
        <v>21</v>
      </c>
      <c r="C192" s="7">
        <v>4113429</v>
      </c>
      <c r="D192" s="7">
        <v>86865</v>
      </c>
      <c r="E192" s="107">
        <v>2456</v>
      </c>
      <c r="F192" s="107">
        <v>2631</v>
      </c>
      <c r="G192" s="108">
        <v>93.35</v>
      </c>
      <c r="H192" s="107">
        <v>1893</v>
      </c>
      <c r="I192" s="107">
        <v>1931</v>
      </c>
      <c r="J192" s="108">
        <v>98.03</v>
      </c>
      <c r="K192" s="108"/>
      <c r="L192" s="4"/>
      <c r="N192" s="4"/>
      <c r="O192" s="4"/>
      <c r="P192" s="4"/>
    </row>
    <row r="193" spans="1:16">
      <c r="A193" s="106" t="s">
        <v>337</v>
      </c>
      <c r="B193" s="6" t="s">
        <v>15</v>
      </c>
      <c r="C193" s="7">
        <v>4113452</v>
      </c>
      <c r="D193" s="7">
        <v>85826</v>
      </c>
      <c r="E193" s="107">
        <v>2694</v>
      </c>
      <c r="F193" s="107">
        <v>3191</v>
      </c>
      <c r="G193" s="108">
        <v>84.42</v>
      </c>
      <c r="H193" s="107">
        <v>2096</v>
      </c>
      <c r="I193" s="107">
        <v>2200</v>
      </c>
      <c r="J193" s="108">
        <v>95.27</v>
      </c>
      <c r="K193" s="108"/>
      <c r="L193" s="4"/>
      <c r="N193" s="4"/>
      <c r="O193" s="4"/>
      <c r="P193" s="4"/>
    </row>
    <row r="194" spans="1:16">
      <c r="A194" s="106" t="s">
        <v>163</v>
      </c>
      <c r="B194" s="11" t="s">
        <v>29</v>
      </c>
      <c r="C194" s="7">
        <v>4113502</v>
      </c>
      <c r="D194" s="7">
        <v>87900</v>
      </c>
      <c r="E194" s="107">
        <v>8403</v>
      </c>
      <c r="F194" s="107">
        <v>9355</v>
      </c>
      <c r="G194" s="108">
        <v>89.82</v>
      </c>
      <c r="H194" s="107">
        <v>11035</v>
      </c>
      <c r="I194" s="107">
        <v>11741</v>
      </c>
      <c r="J194" s="108">
        <v>93.99</v>
      </c>
      <c r="K194" s="108"/>
      <c r="L194" s="4"/>
      <c r="N194" s="4"/>
      <c r="O194" s="4"/>
      <c r="P194" s="4"/>
    </row>
    <row r="195" spans="1:16">
      <c r="A195" s="106" t="s">
        <v>227</v>
      </c>
      <c r="B195" s="6" t="s">
        <v>11</v>
      </c>
      <c r="C195" s="7">
        <v>4113601</v>
      </c>
      <c r="D195" s="7">
        <v>86790</v>
      </c>
      <c r="E195" s="107">
        <v>1835</v>
      </c>
      <c r="F195" s="107">
        <v>2194</v>
      </c>
      <c r="G195" s="108">
        <v>83.64</v>
      </c>
      <c r="H195" s="107">
        <v>2350</v>
      </c>
      <c r="I195" s="107">
        <v>2524</v>
      </c>
      <c r="J195" s="108">
        <v>93.11</v>
      </c>
      <c r="K195" s="108"/>
      <c r="L195" s="4"/>
      <c r="N195" s="4"/>
      <c r="O195" s="4"/>
      <c r="P195" s="4"/>
    </row>
    <row r="196" spans="1:16">
      <c r="A196" s="106" t="s">
        <v>10</v>
      </c>
      <c r="B196" s="6" t="s">
        <v>11</v>
      </c>
      <c r="C196" s="7">
        <v>4113700</v>
      </c>
      <c r="D196" s="7">
        <v>86000</v>
      </c>
      <c r="E196" s="107">
        <v>200869</v>
      </c>
      <c r="F196" s="107">
        <v>231144</v>
      </c>
      <c r="G196" s="108">
        <v>86.9</v>
      </c>
      <c r="H196" s="107">
        <v>261930</v>
      </c>
      <c r="I196" s="107">
        <v>275978</v>
      </c>
      <c r="J196" s="108">
        <v>94.91</v>
      </c>
      <c r="K196" s="108"/>
      <c r="L196" s="4"/>
      <c r="N196" s="4"/>
      <c r="O196" s="4"/>
      <c r="P196" s="4"/>
    </row>
    <row r="197" spans="1:16">
      <c r="A197" s="106" t="s">
        <v>134</v>
      </c>
      <c r="B197" s="11" t="s">
        <v>21</v>
      </c>
      <c r="C197" s="7">
        <v>4113734</v>
      </c>
      <c r="D197" s="7">
        <v>87290</v>
      </c>
      <c r="E197" s="107">
        <v>2653</v>
      </c>
      <c r="F197" s="107">
        <v>3111</v>
      </c>
      <c r="G197" s="108">
        <v>85.28</v>
      </c>
      <c r="H197" s="107">
        <v>3264</v>
      </c>
      <c r="I197" s="107">
        <v>3434</v>
      </c>
      <c r="J197" s="108">
        <v>95.05</v>
      </c>
      <c r="K197" s="108"/>
      <c r="L197" s="4"/>
      <c r="N197" s="4"/>
      <c r="O197" s="4"/>
      <c r="P197" s="4"/>
    </row>
    <row r="198" spans="1:16">
      <c r="A198" s="106" t="s">
        <v>380</v>
      </c>
      <c r="B198" s="11" t="s">
        <v>21</v>
      </c>
      <c r="C198" s="7">
        <v>4113759</v>
      </c>
      <c r="D198" s="7">
        <v>86935</v>
      </c>
      <c r="E198" s="107">
        <v>2778</v>
      </c>
      <c r="F198" s="107">
        <v>2920</v>
      </c>
      <c r="G198" s="108">
        <v>95.14</v>
      </c>
      <c r="H198" s="107">
        <v>2596</v>
      </c>
      <c r="I198" s="107">
        <v>2658</v>
      </c>
      <c r="J198" s="108">
        <v>97.67</v>
      </c>
      <c r="K198" s="108"/>
      <c r="L198" s="4"/>
      <c r="N198" s="4"/>
      <c r="O198" s="4"/>
      <c r="P198" s="4"/>
    </row>
    <row r="199" spans="1:16">
      <c r="A199" s="106" t="s">
        <v>304</v>
      </c>
      <c r="B199" s="6" t="s">
        <v>11</v>
      </c>
      <c r="C199" s="7">
        <v>4113809</v>
      </c>
      <c r="D199" s="7">
        <v>86635</v>
      </c>
      <c r="E199" s="107">
        <v>1761</v>
      </c>
      <c r="F199" s="107">
        <v>2047</v>
      </c>
      <c r="G199" s="108">
        <v>86.03</v>
      </c>
      <c r="H199" s="107">
        <v>2298</v>
      </c>
      <c r="I199" s="107">
        <v>2477</v>
      </c>
      <c r="J199" s="108">
        <v>92.77</v>
      </c>
      <c r="K199" s="108"/>
      <c r="L199" s="4"/>
      <c r="N199" s="4"/>
      <c r="O199" s="4"/>
      <c r="P199" s="4"/>
    </row>
    <row r="200" spans="1:16">
      <c r="A200" s="106" t="s">
        <v>123</v>
      </c>
      <c r="B200" s="11" t="s">
        <v>21</v>
      </c>
      <c r="C200" s="7">
        <v>4113908</v>
      </c>
      <c r="D200" s="7">
        <v>84570</v>
      </c>
      <c r="E200" s="107">
        <v>5817</v>
      </c>
      <c r="F200" s="107">
        <v>6300</v>
      </c>
      <c r="G200" s="108">
        <v>92.33</v>
      </c>
      <c r="H200" s="107">
        <v>6594</v>
      </c>
      <c r="I200" s="107">
        <v>6831</v>
      </c>
      <c r="J200" s="108">
        <v>96.53</v>
      </c>
      <c r="K200" s="108"/>
      <c r="L200" s="4"/>
      <c r="N200" s="4"/>
      <c r="O200" s="4"/>
      <c r="P200" s="4"/>
    </row>
    <row r="201" spans="1:16">
      <c r="A201" s="106" t="s">
        <v>85</v>
      </c>
      <c r="B201" s="11" t="s">
        <v>21</v>
      </c>
      <c r="C201" s="7">
        <v>4114005</v>
      </c>
      <c r="D201" s="7">
        <v>87340</v>
      </c>
      <c r="E201" s="107">
        <v>5198</v>
      </c>
      <c r="F201" s="107">
        <v>6364</v>
      </c>
      <c r="G201" s="108">
        <v>81.680000000000007</v>
      </c>
      <c r="H201" s="107">
        <v>6354</v>
      </c>
      <c r="I201" s="107">
        <v>6773</v>
      </c>
      <c r="J201" s="108">
        <v>93.81</v>
      </c>
      <c r="K201" s="108"/>
      <c r="L201" s="4"/>
      <c r="N201" s="4"/>
      <c r="O201" s="4"/>
      <c r="P201" s="4"/>
    </row>
    <row r="202" spans="1:16">
      <c r="A202" s="106" t="s">
        <v>130</v>
      </c>
      <c r="B202" s="6" t="s">
        <v>11</v>
      </c>
      <c r="C202" s="7">
        <v>4114104</v>
      </c>
      <c r="D202" s="7">
        <v>87160</v>
      </c>
      <c r="E202" s="107">
        <v>6963</v>
      </c>
      <c r="F202" s="107">
        <v>7739</v>
      </c>
      <c r="G202" s="108">
        <v>89.97</v>
      </c>
      <c r="H202" s="107">
        <v>10038</v>
      </c>
      <c r="I202" s="107">
        <v>10602</v>
      </c>
      <c r="J202" s="108">
        <v>94.68</v>
      </c>
      <c r="K202" s="108"/>
      <c r="L202" s="4"/>
      <c r="N202" s="4"/>
      <c r="O202" s="4"/>
      <c r="P202" s="4"/>
    </row>
    <row r="203" spans="1:16">
      <c r="A203" s="106" t="s">
        <v>72</v>
      </c>
      <c r="B203" s="6" t="s">
        <v>11</v>
      </c>
      <c r="C203" s="7">
        <v>4114203</v>
      </c>
      <c r="D203" s="7">
        <v>86975</v>
      </c>
      <c r="E203" s="107">
        <v>13874</v>
      </c>
      <c r="F203" s="107">
        <v>16246</v>
      </c>
      <c r="G203" s="108">
        <v>85.4</v>
      </c>
      <c r="H203" s="107">
        <v>17487</v>
      </c>
      <c r="I203" s="107">
        <v>18290</v>
      </c>
      <c r="J203" s="108">
        <v>95.61</v>
      </c>
      <c r="K203" s="108"/>
      <c r="L203" s="4"/>
      <c r="N203" s="4"/>
      <c r="O203" s="4"/>
      <c r="P203" s="4"/>
    </row>
    <row r="204" spans="1:16">
      <c r="A204" s="106" t="s">
        <v>128</v>
      </c>
      <c r="B204" s="6" t="s">
        <v>7</v>
      </c>
      <c r="C204" s="7">
        <v>4114302</v>
      </c>
      <c r="D204" s="7">
        <v>83800</v>
      </c>
      <c r="E204" s="107">
        <v>6665</v>
      </c>
      <c r="F204" s="107">
        <v>7364</v>
      </c>
      <c r="G204" s="108">
        <v>90.51</v>
      </c>
      <c r="H204" s="107">
        <v>10946</v>
      </c>
      <c r="I204" s="107">
        <v>11712</v>
      </c>
      <c r="J204" s="108">
        <v>93.46</v>
      </c>
      <c r="K204" s="108"/>
      <c r="L204" s="4"/>
      <c r="N204" s="4"/>
      <c r="O204" s="4"/>
      <c r="P204" s="4"/>
    </row>
    <row r="205" spans="1:16">
      <c r="A205" s="106" t="s">
        <v>365</v>
      </c>
      <c r="B205" s="11" t="s">
        <v>31</v>
      </c>
      <c r="C205" s="7">
        <v>4114351</v>
      </c>
      <c r="D205" s="7">
        <v>85628</v>
      </c>
      <c r="E205" s="107">
        <v>2087</v>
      </c>
      <c r="F205" s="107">
        <v>2116</v>
      </c>
      <c r="G205" s="108">
        <v>98.63</v>
      </c>
      <c r="H205" s="107">
        <v>1698</v>
      </c>
      <c r="I205" s="107">
        <v>1737</v>
      </c>
      <c r="J205" s="108">
        <v>97.75</v>
      </c>
      <c r="K205" s="108"/>
      <c r="L205" s="4"/>
      <c r="N205" s="4"/>
      <c r="O205" s="4"/>
      <c r="P205" s="4"/>
    </row>
    <row r="206" spans="1:16">
      <c r="A206" s="106" t="s">
        <v>45</v>
      </c>
      <c r="B206" s="11" t="s">
        <v>21</v>
      </c>
      <c r="C206" s="7">
        <v>4114401</v>
      </c>
      <c r="D206" s="7">
        <v>85540</v>
      </c>
      <c r="E206" s="107">
        <v>6241</v>
      </c>
      <c r="F206" s="107">
        <v>6842</v>
      </c>
      <c r="G206" s="108">
        <v>91.22</v>
      </c>
      <c r="H206" s="107">
        <v>8065</v>
      </c>
      <c r="I206" s="107">
        <v>8508</v>
      </c>
      <c r="J206" s="108">
        <v>94.79</v>
      </c>
      <c r="K206" s="108"/>
      <c r="L206" s="4"/>
      <c r="N206" s="4"/>
      <c r="O206" s="4"/>
      <c r="P206" s="4"/>
    </row>
    <row r="207" spans="1:16">
      <c r="A207" s="106" t="s">
        <v>111</v>
      </c>
      <c r="B207" s="11" t="s">
        <v>21</v>
      </c>
      <c r="C207" s="7">
        <v>4114500</v>
      </c>
      <c r="D207" s="7">
        <v>85260</v>
      </c>
      <c r="E207" s="107">
        <v>5247</v>
      </c>
      <c r="F207" s="107">
        <v>5743</v>
      </c>
      <c r="G207" s="108">
        <v>91.36</v>
      </c>
      <c r="H207" s="107">
        <v>7425</v>
      </c>
      <c r="I207" s="107">
        <v>7716</v>
      </c>
      <c r="J207" s="108">
        <v>96.23</v>
      </c>
      <c r="K207" s="108"/>
      <c r="L207" s="4"/>
      <c r="N207" s="4"/>
      <c r="O207" s="4"/>
      <c r="P207" s="4"/>
    </row>
    <row r="208" spans="1:16">
      <c r="A208" s="106" t="s">
        <v>39</v>
      </c>
      <c r="B208" s="6" t="s">
        <v>15</v>
      </c>
      <c r="C208" s="7">
        <v>4114609</v>
      </c>
      <c r="D208" s="7">
        <v>85960</v>
      </c>
      <c r="E208" s="107">
        <v>21539</v>
      </c>
      <c r="F208" s="107">
        <v>23445</v>
      </c>
      <c r="G208" s="108">
        <v>91.87</v>
      </c>
      <c r="H208" s="107">
        <v>26594</v>
      </c>
      <c r="I208" s="107">
        <v>27560</v>
      </c>
      <c r="J208" s="108">
        <v>96.49</v>
      </c>
      <c r="K208" s="108"/>
      <c r="L208" s="4"/>
      <c r="N208" s="4"/>
      <c r="O208" s="4"/>
      <c r="P208" s="4"/>
    </row>
    <row r="209" spans="1:16">
      <c r="A209" s="106" t="s">
        <v>354</v>
      </c>
      <c r="B209" s="11" t="s">
        <v>29</v>
      </c>
      <c r="C209" s="7">
        <v>4114708</v>
      </c>
      <c r="D209" s="7">
        <v>87480</v>
      </c>
      <c r="E209" s="107">
        <v>2474</v>
      </c>
      <c r="F209" s="107">
        <v>2743</v>
      </c>
      <c r="G209" s="108">
        <v>90.19</v>
      </c>
      <c r="H209" s="107">
        <v>3068</v>
      </c>
      <c r="I209" s="107">
        <v>3158</v>
      </c>
      <c r="J209" s="108">
        <v>97.15</v>
      </c>
      <c r="K209" s="108"/>
      <c r="L209" s="4"/>
      <c r="N209" s="4"/>
      <c r="O209" s="4"/>
      <c r="P209" s="4"/>
    </row>
    <row r="210" spans="1:16">
      <c r="A210" s="106" t="s">
        <v>67</v>
      </c>
      <c r="B210" s="6" t="s">
        <v>11</v>
      </c>
      <c r="C210" s="7">
        <v>4114807</v>
      </c>
      <c r="D210" s="7">
        <v>86990</v>
      </c>
      <c r="E210" s="107">
        <v>13700</v>
      </c>
      <c r="F210" s="107">
        <v>15238</v>
      </c>
      <c r="G210" s="108">
        <v>89.91</v>
      </c>
      <c r="H210" s="107">
        <v>17301</v>
      </c>
      <c r="I210" s="107">
        <v>17889</v>
      </c>
      <c r="J210" s="108">
        <v>96.71</v>
      </c>
      <c r="K210" s="108"/>
      <c r="L210" s="4"/>
      <c r="N210" s="4"/>
      <c r="O210" s="4"/>
      <c r="P210" s="4"/>
    </row>
    <row r="211" spans="1:16">
      <c r="A211" s="106" t="s">
        <v>190</v>
      </c>
      <c r="B211" s="6" t="s">
        <v>11</v>
      </c>
      <c r="C211" s="7">
        <v>4114906</v>
      </c>
      <c r="D211" s="7">
        <v>86825</v>
      </c>
      <c r="E211" s="107">
        <v>3611</v>
      </c>
      <c r="F211" s="107">
        <v>3956</v>
      </c>
      <c r="G211" s="108">
        <v>91.28</v>
      </c>
      <c r="H211" s="107">
        <v>4190</v>
      </c>
      <c r="I211" s="107">
        <v>4345</v>
      </c>
      <c r="J211" s="108">
        <v>96.43</v>
      </c>
      <c r="K211" s="108"/>
      <c r="L211" s="4"/>
      <c r="N211" s="4"/>
      <c r="O211" s="4"/>
      <c r="P211" s="4"/>
    </row>
    <row r="212" spans="1:16">
      <c r="A212" s="106" t="s">
        <v>374</v>
      </c>
      <c r="B212" s="11" t="s">
        <v>29</v>
      </c>
      <c r="C212" s="7">
        <v>4115002</v>
      </c>
      <c r="D212" s="7">
        <v>87960</v>
      </c>
      <c r="E212" s="107">
        <v>2954</v>
      </c>
      <c r="F212" s="107">
        <v>3261</v>
      </c>
      <c r="G212" s="108">
        <v>90.59</v>
      </c>
      <c r="H212" s="107">
        <v>3288</v>
      </c>
      <c r="I212" s="107">
        <v>3500</v>
      </c>
      <c r="J212" s="108">
        <v>93.94</v>
      </c>
      <c r="K212" s="108"/>
      <c r="L212" s="4"/>
      <c r="N212" s="4"/>
      <c r="O212" s="4"/>
      <c r="P212" s="4"/>
    </row>
    <row r="213" spans="1:16">
      <c r="A213" s="106" t="s">
        <v>242</v>
      </c>
      <c r="B213" s="11" t="s">
        <v>29</v>
      </c>
      <c r="C213" s="7">
        <v>4115101</v>
      </c>
      <c r="D213" s="7">
        <v>87470</v>
      </c>
      <c r="E213" s="107">
        <v>3899</v>
      </c>
      <c r="F213" s="107">
        <v>4502</v>
      </c>
      <c r="G213" s="108">
        <v>86.61</v>
      </c>
      <c r="H213" s="107">
        <v>4399</v>
      </c>
      <c r="I213" s="107">
        <v>4621</v>
      </c>
      <c r="J213" s="108">
        <v>95.2</v>
      </c>
      <c r="K213" s="108"/>
      <c r="L213" s="4"/>
      <c r="N213" s="4"/>
      <c r="O213" s="4"/>
      <c r="P213" s="4"/>
    </row>
    <row r="214" spans="1:16">
      <c r="A214" s="106" t="s">
        <v>12</v>
      </c>
      <c r="B214" s="6" t="s">
        <v>11</v>
      </c>
      <c r="C214" s="7">
        <v>4115200</v>
      </c>
      <c r="D214" s="7">
        <v>87000</v>
      </c>
      <c r="E214" s="107">
        <v>133567</v>
      </c>
      <c r="F214" s="107">
        <v>151652</v>
      </c>
      <c r="G214" s="108">
        <v>88.07</v>
      </c>
      <c r="H214" s="107">
        <v>195136</v>
      </c>
      <c r="I214" s="107">
        <v>204301</v>
      </c>
      <c r="J214" s="108">
        <v>95.51</v>
      </c>
      <c r="K214" s="108"/>
      <c r="L214" s="4"/>
      <c r="N214" s="4"/>
      <c r="O214" s="4"/>
      <c r="P214" s="4"/>
    </row>
    <row r="215" spans="1:16">
      <c r="A215" s="106" t="s">
        <v>239</v>
      </c>
      <c r="B215" s="11" t="s">
        <v>31</v>
      </c>
      <c r="C215" s="7">
        <v>4115309</v>
      </c>
      <c r="D215" s="7">
        <v>85525</v>
      </c>
      <c r="E215" s="107">
        <v>2515</v>
      </c>
      <c r="F215" s="107">
        <v>2961</v>
      </c>
      <c r="G215" s="108">
        <v>84.94</v>
      </c>
      <c r="H215" s="107">
        <v>3215</v>
      </c>
      <c r="I215" s="107">
        <v>3385</v>
      </c>
      <c r="J215" s="108">
        <v>94.98</v>
      </c>
      <c r="K215" s="108"/>
      <c r="L215" s="4"/>
      <c r="N215" s="4"/>
      <c r="O215" s="4"/>
      <c r="P215" s="4"/>
    </row>
    <row r="216" spans="1:16">
      <c r="A216" s="106" t="s">
        <v>96</v>
      </c>
      <c r="B216" s="6" t="s">
        <v>15</v>
      </c>
      <c r="C216" s="7">
        <v>4115358</v>
      </c>
      <c r="D216" s="7">
        <v>85955</v>
      </c>
      <c r="E216" s="107">
        <v>2949</v>
      </c>
      <c r="F216" s="107">
        <v>3148</v>
      </c>
      <c r="G216" s="108">
        <v>93.68</v>
      </c>
      <c r="H216" s="107">
        <v>3498</v>
      </c>
      <c r="I216" s="107">
        <v>3590</v>
      </c>
      <c r="J216" s="108">
        <v>97.44</v>
      </c>
      <c r="K216" s="108"/>
      <c r="L216" s="4"/>
      <c r="N216" s="4"/>
      <c r="O216" s="4"/>
      <c r="P216" s="4"/>
    </row>
    <row r="217" spans="1:16">
      <c r="A217" s="106" t="s">
        <v>146</v>
      </c>
      <c r="B217" s="11" t="s">
        <v>31</v>
      </c>
      <c r="C217" s="7">
        <v>4115408</v>
      </c>
      <c r="D217" s="7">
        <v>85615</v>
      </c>
      <c r="E217" s="107">
        <v>6918</v>
      </c>
      <c r="F217" s="107">
        <v>7414</v>
      </c>
      <c r="G217" s="108">
        <v>93.31</v>
      </c>
      <c r="H217" s="107">
        <v>7989</v>
      </c>
      <c r="I217" s="107">
        <v>8333</v>
      </c>
      <c r="J217" s="108">
        <v>95.87</v>
      </c>
      <c r="K217" s="108"/>
      <c r="L217" s="4"/>
      <c r="N217" s="4"/>
      <c r="O217" s="4"/>
      <c r="P217" s="4"/>
    </row>
    <row r="218" spans="1:16">
      <c r="A218" s="106" t="s">
        <v>387</v>
      </c>
      <c r="B218" s="11" t="s">
        <v>21</v>
      </c>
      <c r="C218" s="7">
        <v>4115457</v>
      </c>
      <c r="D218" s="7">
        <v>85168</v>
      </c>
      <c r="E218" s="107">
        <v>3133</v>
      </c>
      <c r="F218" s="107">
        <v>3205</v>
      </c>
      <c r="G218" s="108">
        <v>97.75</v>
      </c>
      <c r="H218" s="107">
        <v>2973</v>
      </c>
      <c r="I218" s="107">
        <v>3004</v>
      </c>
      <c r="J218" s="108">
        <v>98.97</v>
      </c>
      <c r="K218" s="108"/>
      <c r="L218" s="4"/>
      <c r="N218" s="4"/>
      <c r="O218" s="4"/>
      <c r="P218" s="4"/>
    </row>
    <row r="219" spans="1:16">
      <c r="A219" s="106" t="s">
        <v>384</v>
      </c>
      <c r="B219" s="6" t="s">
        <v>11</v>
      </c>
      <c r="C219" s="7">
        <v>4115507</v>
      </c>
      <c r="D219" s="7">
        <v>86910</v>
      </c>
      <c r="E219" s="107">
        <v>1937</v>
      </c>
      <c r="F219" s="107">
        <v>2369</v>
      </c>
      <c r="G219" s="108">
        <v>81.760000000000005</v>
      </c>
      <c r="H219" s="107">
        <v>2627</v>
      </c>
      <c r="I219" s="107">
        <v>2766</v>
      </c>
      <c r="J219" s="108">
        <v>94.97</v>
      </c>
      <c r="K219" s="108"/>
      <c r="L219" s="4"/>
      <c r="N219" s="4"/>
      <c r="O219" s="4"/>
      <c r="P219" s="4"/>
    </row>
    <row r="220" spans="1:16">
      <c r="A220" s="106" t="s">
        <v>66</v>
      </c>
      <c r="B220" s="6" t="s">
        <v>15</v>
      </c>
      <c r="C220" s="7">
        <v>4115606</v>
      </c>
      <c r="D220" s="7">
        <v>85887</v>
      </c>
      <c r="E220" s="107">
        <v>6518</v>
      </c>
      <c r="F220" s="107">
        <v>7229</v>
      </c>
      <c r="G220" s="108">
        <v>90.16</v>
      </c>
      <c r="H220" s="107">
        <v>8590</v>
      </c>
      <c r="I220" s="107">
        <v>9008</v>
      </c>
      <c r="J220" s="108">
        <v>95.36</v>
      </c>
      <c r="K220" s="108"/>
      <c r="L220" s="4"/>
      <c r="N220" s="4"/>
      <c r="O220" s="4"/>
      <c r="P220" s="4"/>
    </row>
    <row r="221" spans="1:16">
      <c r="A221" s="106" t="s">
        <v>230</v>
      </c>
      <c r="B221" s="6" t="s">
        <v>7</v>
      </c>
      <c r="C221" s="7">
        <v>4115705</v>
      </c>
      <c r="D221" s="7">
        <v>83260</v>
      </c>
      <c r="E221" s="107">
        <v>9646</v>
      </c>
      <c r="F221" s="107">
        <v>11598</v>
      </c>
      <c r="G221" s="108">
        <v>83.17</v>
      </c>
      <c r="H221" s="107">
        <v>14107</v>
      </c>
      <c r="I221" s="107">
        <v>15009</v>
      </c>
      <c r="J221" s="108">
        <v>93.99</v>
      </c>
      <c r="K221" s="108"/>
      <c r="L221" s="4"/>
      <c r="N221" s="4"/>
      <c r="O221" s="4"/>
      <c r="P221" s="4"/>
    </row>
    <row r="222" spans="1:16">
      <c r="A222" s="106" t="s">
        <v>391</v>
      </c>
      <c r="B222" s="11" t="s">
        <v>21</v>
      </c>
      <c r="C222" s="7">
        <v>4115739</v>
      </c>
      <c r="D222" s="7">
        <v>85240</v>
      </c>
      <c r="E222" s="107">
        <v>2106</v>
      </c>
      <c r="F222" s="107">
        <v>2183</v>
      </c>
      <c r="G222" s="108">
        <v>96.47</v>
      </c>
      <c r="H222" s="107">
        <v>2234</v>
      </c>
      <c r="I222" s="107">
        <v>2271</v>
      </c>
      <c r="J222" s="108">
        <v>98.37</v>
      </c>
      <c r="K222" s="108"/>
      <c r="L222" s="4"/>
      <c r="N222" s="4"/>
      <c r="O222" s="4"/>
      <c r="P222" s="4"/>
    </row>
    <row r="223" spans="1:16">
      <c r="A223" s="106" t="s">
        <v>209</v>
      </c>
      <c r="B223" s="6" t="s">
        <v>11</v>
      </c>
      <c r="C223" s="7">
        <v>4115754</v>
      </c>
      <c r="D223" s="7">
        <v>86828</v>
      </c>
      <c r="E223" s="107">
        <v>2263</v>
      </c>
      <c r="F223" s="107">
        <v>2863</v>
      </c>
      <c r="G223" s="108">
        <v>79.040000000000006</v>
      </c>
      <c r="H223" s="107">
        <v>3672</v>
      </c>
      <c r="I223" s="107">
        <v>3908</v>
      </c>
      <c r="J223" s="108">
        <v>93.96</v>
      </c>
      <c r="K223" s="108"/>
      <c r="L223" s="4"/>
      <c r="N223" s="4"/>
      <c r="O223" s="4"/>
      <c r="P223" s="4"/>
    </row>
    <row r="224" spans="1:16">
      <c r="A224" s="106" t="s">
        <v>48</v>
      </c>
      <c r="B224" s="6" t="s">
        <v>15</v>
      </c>
      <c r="C224" s="7">
        <v>4115804</v>
      </c>
      <c r="D224" s="7">
        <v>85884</v>
      </c>
      <c r="E224" s="107">
        <v>16911</v>
      </c>
      <c r="F224" s="107">
        <v>19545</v>
      </c>
      <c r="G224" s="108">
        <v>86.52</v>
      </c>
      <c r="H224" s="107">
        <v>23796</v>
      </c>
      <c r="I224" s="107">
        <v>24774</v>
      </c>
      <c r="J224" s="108">
        <v>96.05</v>
      </c>
      <c r="K224" s="108"/>
      <c r="L224" s="4"/>
      <c r="N224" s="4"/>
      <c r="O224" s="4"/>
      <c r="P224" s="4"/>
    </row>
    <row r="225" spans="1:16">
      <c r="A225" s="106" t="s">
        <v>210</v>
      </c>
      <c r="B225" s="6" t="s">
        <v>15</v>
      </c>
      <c r="C225" s="7">
        <v>4115853</v>
      </c>
      <c r="D225" s="7">
        <v>85998</v>
      </c>
      <c r="E225" s="107">
        <v>2740</v>
      </c>
      <c r="F225" s="107">
        <v>2816</v>
      </c>
      <c r="G225" s="108">
        <v>97.3</v>
      </c>
      <c r="H225" s="107">
        <v>2945</v>
      </c>
      <c r="I225" s="107">
        <v>2990</v>
      </c>
      <c r="J225" s="108">
        <v>98.49</v>
      </c>
      <c r="K225" s="108"/>
      <c r="L225" s="4"/>
      <c r="N225" s="4"/>
      <c r="O225" s="4"/>
      <c r="P225" s="4"/>
    </row>
    <row r="226" spans="1:16">
      <c r="A226" s="106" t="s">
        <v>329</v>
      </c>
      <c r="B226" s="11" t="s">
        <v>29</v>
      </c>
      <c r="C226" s="7">
        <v>4115903</v>
      </c>
      <c r="D226" s="7">
        <v>87840</v>
      </c>
      <c r="E226" s="107">
        <v>1020</v>
      </c>
      <c r="F226" s="107">
        <v>1092</v>
      </c>
      <c r="G226" s="108">
        <v>93.41</v>
      </c>
      <c r="H226" s="110">
        <v>910</v>
      </c>
      <c r="I226" s="110">
        <v>949</v>
      </c>
      <c r="J226" s="108">
        <v>95.89</v>
      </c>
      <c r="K226" s="108"/>
      <c r="L226" s="4"/>
      <c r="N226" s="4"/>
      <c r="O226" s="4"/>
      <c r="P226" s="4"/>
    </row>
    <row r="227" spans="1:16">
      <c r="A227" s="106" t="s">
        <v>402</v>
      </c>
      <c r="B227" s="6" t="s">
        <v>11</v>
      </c>
      <c r="C227" s="7">
        <v>4116000</v>
      </c>
      <c r="D227" s="7">
        <v>86615</v>
      </c>
      <c r="E227" s="110">
        <v>951</v>
      </c>
      <c r="F227" s="107">
        <v>1112</v>
      </c>
      <c r="G227" s="108">
        <v>85.52</v>
      </c>
      <c r="H227" s="110">
        <v>949</v>
      </c>
      <c r="I227" s="110">
        <v>992</v>
      </c>
      <c r="J227" s="108">
        <v>95.67</v>
      </c>
      <c r="K227" s="108"/>
      <c r="L227" s="4"/>
      <c r="N227" s="4"/>
      <c r="O227" s="4"/>
      <c r="P227" s="4"/>
    </row>
    <row r="228" spans="1:16">
      <c r="A228" s="106" t="s">
        <v>143</v>
      </c>
      <c r="B228" s="6" t="s">
        <v>15</v>
      </c>
      <c r="C228" s="7">
        <v>4116059</v>
      </c>
      <c r="D228" s="7">
        <v>85890</v>
      </c>
      <c r="E228" s="107">
        <v>5105</v>
      </c>
      <c r="F228" s="107">
        <v>5476</v>
      </c>
      <c r="G228" s="108">
        <v>93.22</v>
      </c>
      <c r="H228" s="107">
        <v>5519</v>
      </c>
      <c r="I228" s="107">
        <v>5714</v>
      </c>
      <c r="J228" s="108">
        <v>96.59</v>
      </c>
      <c r="K228" s="108"/>
      <c r="L228" s="4"/>
      <c r="N228" s="4"/>
      <c r="O228" s="4"/>
      <c r="P228" s="4"/>
    </row>
    <row r="229" spans="1:16">
      <c r="A229" s="106" t="s">
        <v>213</v>
      </c>
      <c r="B229" s="11" t="s">
        <v>29</v>
      </c>
      <c r="C229" s="7">
        <v>4116109</v>
      </c>
      <c r="D229" s="7">
        <v>87370</v>
      </c>
      <c r="E229" s="107">
        <v>5798</v>
      </c>
      <c r="F229" s="107">
        <v>6335</v>
      </c>
      <c r="G229" s="108">
        <v>91.52</v>
      </c>
      <c r="H229" s="107">
        <v>5809</v>
      </c>
      <c r="I229" s="107">
        <v>6094</v>
      </c>
      <c r="J229" s="108">
        <v>95.32</v>
      </c>
      <c r="K229" s="108"/>
      <c r="L229" s="4"/>
      <c r="N229" s="4"/>
      <c r="O229" s="4"/>
      <c r="P229" s="4"/>
    </row>
    <row r="230" spans="1:16">
      <c r="A230" s="106" t="s">
        <v>325</v>
      </c>
      <c r="B230" s="6" t="s">
        <v>7</v>
      </c>
      <c r="C230" s="7">
        <v>4116208</v>
      </c>
      <c r="D230" s="7">
        <v>83350</v>
      </c>
      <c r="E230" s="107">
        <v>6178</v>
      </c>
      <c r="F230" s="107">
        <v>6785</v>
      </c>
      <c r="G230" s="108">
        <v>91.05</v>
      </c>
      <c r="H230" s="107">
        <v>7172</v>
      </c>
      <c r="I230" s="107">
        <v>7644</v>
      </c>
      <c r="J230" s="108">
        <v>93.83</v>
      </c>
      <c r="K230" s="108"/>
      <c r="L230" s="4"/>
      <c r="N230" s="4"/>
      <c r="O230" s="4"/>
      <c r="P230" s="4"/>
    </row>
    <row r="231" spans="1:16">
      <c r="A231" s="106" t="s">
        <v>283</v>
      </c>
      <c r="B231" s="6" t="s">
        <v>11</v>
      </c>
      <c r="C231" s="7">
        <v>4116307</v>
      </c>
      <c r="D231" s="7">
        <v>86760</v>
      </c>
      <c r="E231" s="107">
        <v>1546</v>
      </c>
      <c r="F231" s="107">
        <v>1701</v>
      </c>
      <c r="G231" s="108">
        <v>90.89</v>
      </c>
      <c r="H231" s="107">
        <v>1961</v>
      </c>
      <c r="I231" s="107">
        <v>2030</v>
      </c>
      <c r="J231" s="108">
        <v>96.6</v>
      </c>
      <c r="K231" s="108"/>
      <c r="L231" s="4"/>
      <c r="N231" s="4"/>
      <c r="O231" s="4"/>
      <c r="P231" s="4"/>
    </row>
    <row r="232" spans="1:16">
      <c r="A232" s="106" t="s">
        <v>346</v>
      </c>
      <c r="B232" s="6" t="s">
        <v>11</v>
      </c>
      <c r="C232" s="7">
        <v>4116406</v>
      </c>
      <c r="D232" s="7">
        <v>86680</v>
      </c>
      <c r="E232" s="107">
        <v>1529</v>
      </c>
      <c r="F232" s="107">
        <v>1741</v>
      </c>
      <c r="G232" s="108">
        <v>87.82</v>
      </c>
      <c r="H232" s="107">
        <v>1816</v>
      </c>
      <c r="I232" s="107">
        <v>1903</v>
      </c>
      <c r="J232" s="108">
        <v>95.43</v>
      </c>
      <c r="K232" s="108"/>
      <c r="L232" s="4"/>
      <c r="N232" s="4"/>
      <c r="O232" s="4"/>
      <c r="P232" s="4"/>
    </row>
    <row r="233" spans="1:16">
      <c r="A233" s="106" t="s">
        <v>403</v>
      </c>
      <c r="B233" s="11" t="s">
        <v>29</v>
      </c>
      <c r="C233" s="7">
        <v>4116505</v>
      </c>
      <c r="D233" s="7">
        <v>87790</v>
      </c>
      <c r="E233" s="110">
        <v>567</v>
      </c>
      <c r="F233" s="110">
        <v>593</v>
      </c>
      <c r="G233" s="108">
        <v>95.62</v>
      </c>
      <c r="H233" s="110">
        <v>701</v>
      </c>
      <c r="I233" s="110">
        <v>724</v>
      </c>
      <c r="J233" s="108">
        <v>96.82</v>
      </c>
      <c r="K233" s="108"/>
      <c r="L233" s="4"/>
      <c r="N233" s="4"/>
      <c r="O233" s="4"/>
      <c r="P233" s="4"/>
    </row>
    <row r="234" spans="1:16">
      <c r="A234" s="106" t="s">
        <v>340</v>
      </c>
      <c r="B234" s="11" t="s">
        <v>63</v>
      </c>
      <c r="C234" s="7">
        <v>4116604</v>
      </c>
      <c r="D234" s="7">
        <v>86230</v>
      </c>
      <c r="E234" s="107">
        <v>1731</v>
      </c>
      <c r="F234" s="107">
        <v>1863</v>
      </c>
      <c r="G234" s="108">
        <v>92.91</v>
      </c>
      <c r="H234" s="107">
        <v>1636</v>
      </c>
      <c r="I234" s="107">
        <v>1704</v>
      </c>
      <c r="J234" s="108">
        <v>96.01</v>
      </c>
      <c r="K234" s="108"/>
      <c r="L234" s="4"/>
      <c r="N234" s="4"/>
      <c r="O234" s="4"/>
      <c r="P234" s="4"/>
    </row>
    <row r="235" spans="1:16">
      <c r="A235" s="106" t="s">
        <v>84</v>
      </c>
      <c r="B235" s="6" t="s">
        <v>15</v>
      </c>
      <c r="C235" s="7">
        <v>4116703</v>
      </c>
      <c r="D235" s="7">
        <v>85410</v>
      </c>
      <c r="E235" s="107">
        <v>5974</v>
      </c>
      <c r="F235" s="107">
        <v>6843</v>
      </c>
      <c r="G235" s="108">
        <v>87.3</v>
      </c>
      <c r="H235" s="107">
        <v>5808</v>
      </c>
      <c r="I235" s="107">
        <v>6006</v>
      </c>
      <c r="J235" s="108">
        <v>96.7</v>
      </c>
      <c r="K235" s="108"/>
      <c r="L235" s="4"/>
      <c r="N235" s="4"/>
      <c r="O235" s="4"/>
      <c r="P235" s="4"/>
    </row>
    <row r="236" spans="1:16">
      <c r="A236" s="106" t="s">
        <v>286</v>
      </c>
      <c r="B236" s="11" t="s">
        <v>21</v>
      </c>
      <c r="C236" s="7">
        <v>4116802</v>
      </c>
      <c r="D236" s="7">
        <v>87330</v>
      </c>
      <c r="E236" s="107">
        <v>4006</v>
      </c>
      <c r="F236" s="107">
        <v>4366</v>
      </c>
      <c r="G236" s="108">
        <v>91.75</v>
      </c>
      <c r="H236" s="107">
        <v>3644</v>
      </c>
      <c r="I236" s="107">
        <v>3738</v>
      </c>
      <c r="J236" s="108">
        <v>97.49</v>
      </c>
      <c r="K236" s="108"/>
      <c r="L236" s="4"/>
      <c r="N236" s="4"/>
      <c r="O236" s="4"/>
      <c r="P236" s="4"/>
    </row>
    <row r="237" spans="1:16">
      <c r="A237" s="106" t="s">
        <v>113</v>
      </c>
      <c r="B237" s="6" t="s">
        <v>11</v>
      </c>
      <c r="C237" s="7">
        <v>4116901</v>
      </c>
      <c r="D237" s="7">
        <v>87600</v>
      </c>
      <c r="E237" s="107">
        <v>11366</v>
      </c>
      <c r="F237" s="107">
        <v>12892</v>
      </c>
      <c r="G237" s="108">
        <v>88.16</v>
      </c>
      <c r="H237" s="107">
        <v>13785</v>
      </c>
      <c r="I237" s="107">
        <v>14515</v>
      </c>
      <c r="J237" s="108">
        <v>94.97</v>
      </c>
      <c r="K237" s="108"/>
      <c r="L237" s="4"/>
      <c r="N237" s="4"/>
      <c r="O237" s="4"/>
      <c r="P237" s="4"/>
    </row>
    <row r="238" spans="1:16">
      <c r="A238" s="106" t="s">
        <v>312</v>
      </c>
      <c r="B238" s="11" t="s">
        <v>31</v>
      </c>
      <c r="C238" s="7">
        <v>4116950</v>
      </c>
      <c r="D238" s="7">
        <v>85635</v>
      </c>
      <c r="E238" s="107">
        <v>2520</v>
      </c>
      <c r="F238" s="107">
        <v>2567</v>
      </c>
      <c r="G238" s="108">
        <v>98.17</v>
      </c>
      <c r="H238" s="107">
        <v>3130</v>
      </c>
      <c r="I238" s="107">
        <v>3207</v>
      </c>
      <c r="J238" s="108">
        <v>97.6</v>
      </c>
      <c r="K238" s="108"/>
      <c r="L238" s="4"/>
      <c r="N238" s="4"/>
      <c r="O238" s="4"/>
      <c r="P238" s="4"/>
    </row>
    <row r="239" spans="1:16">
      <c r="A239" s="106" t="s">
        <v>268</v>
      </c>
      <c r="B239" s="11" t="s">
        <v>63</v>
      </c>
      <c r="C239" s="7">
        <v>4117008</v>
      </c>
      <c r="D239" s="7">
        <v>86310</v>
      </c>
      <c r="E239" s="107">
        <v>3491</v>
      </c>
      <c r="F239" s="107">
        <v>3828</v>
      </c>
      <c r="G239" s="108">
        <v>91.2</v>
      </c>
      <c r="H239" s="107">
        <v>3903</v>
      </c>
      <c r="I239" s="107">
        <v>4095</v>
      </c>
      <c r="J239" s="108">
        <v>95.31</v>
      </c>
      <c r="K239" s="108"/>
      <c r="L239" s="4"/>
      <c r="N239" s="4"/>
      <c r="O239" s="4"/>
      <c r="P239" s="4"/>
    </row>
    <row r="240" spans="1:16">
      <c r="A240" s="106" t="s">
        <v>299</v>
      </c>
      <c r="B240" s="11" t="s">
        <v>21</v>
      </c>
      <c r="C240" s="7">
        <v>4117057</v>
      </c>
      <c r="D240" s="7">
        <v>85350</v>
      </c>
      <c r="E240" s="107">
        <v>4121</v>
      </c>
      <c r="F240" s="107">
        <v>4772</v>
      </c>
      <c r="G240" s="108">
        <v>86.36</v>
      </c>
      <c r="H240" s="107">
        <v>5732</v>
      </c>
      <c r="I240" s="107">
        <v>5795</v>
      </c>
      <c r="J240" s="108">
        <v>98.91</v>
      </c>
      <c r="K240" s="108"/>
      <c r="L240" s="4"/>
      <c r="N240" s="4"/>
      <c r="O240" s="4"/>
      <c r="P240" s="4"/>
    </row>
    <row r="241" spans="1:16">
      <c r="A241" s="106" t="s">
        <v>175</v>
      </c>
      <c r="B241" s="11" t="s">
        <v>29</v>
      </c>
      <c r="C241" s="7">
        <v>4117107</v>
      </c>
      <c r="D241" s="7">
        <v>87970</v>
      </c>
      <c r="E241" s="107">
        <v>5768</v>
      </c>
      <c r="F241" s="107">
        <v>6463</v>
      </c>
      <c r="G241" s="108">
        <v>89.25</v>
      </c>
      <c r="H241" s="107">
        <v>6711</v>
      </c>
      <c r="I241" s="107">
        <v>7161</v>
      </c>
      <c r="J241" s="108">
        <v>93.72</v>
      </c>
      <c r="K241" s="108"/>
      <c r="L241" s="4"/>
      <c r="N241" s="4"/>
      <c r="O241" s="4"/>
      <c r="P241" s="4"/>
    </row>
    <row r="242" spans="1:16">
      <c r="A242" s="106" t="s">
        <v>324</v>
      </c>
      <c r="B242" s="11" t="s">
        <v>29</v>
      </c>
      <c r="C242" s="7">
        <v>4117206</v>
      </c>
      <c r="D242" s="7">
        <v>87490</v>
      </c>
      <c r="E242" s="107">
        <v>2242</v>
      </c>
      <c r="F242" s="107">
        <v>2509</v>
      </c>
      <c r="G242" s="108">
        <v>89.36</v>
      </c>
      <c r="H242" s="107">
        <v>3032</v>
      </c>
      <c r="I242" s="107">
        <v>3140</v>
      </c>
      <c r="J242" s="108">
        <v>96.56</v>
      </c>
      <c r="K242" s="108"/>
      <c r="L242" s="4"/>
      <c r="N242" s="4"/>
      <c r="O242" s="4"/>
      <c r="P242" s="4"/>
    </row>
    <row r="243" spans="1:16">
      <c r="A243" s="106" t="s">
        <v>156</v>
      </c>
      <c r="B243" s="11" t="s">
        <v>31</v>
      </c>
      <c r="C243" s="7">
        <v>4117255</v>
      </c>
      <c r="D243" s="7">
        <v>85685</v>
      </c>
      <c r="E243" s="107">
        <v>4339</v>
      </c>
      <c r="F243" s="107">
        <v>4871</v>
      </c>
      <c r="G243" s="108">
        <v>89.08</v>
      </c>
      <c r="H243" s="107">
        <v>6169</v>
      </c>
      <c r="I243" s="107">
        <v>6411</v>
      </c>
      <c r="J243" s="108">
        <v>96.23</v>
      </c>
      <c r="K243" s="108"/>
      <c r="L243" s="4"/>
      <c r="N243" s="4"/>
      <c r="O243" s="4"/>
      <c r="P243" s="4"/>
    </row>
    <row r="244" spans="1:16">
      <c r="A244" s="106" t="s">
        <v>401</v>
      </c>
      <c r="B244" s="11" t="s">
        <v>63</v>
      </c>
      <c r="C244" s="7">
        <v>4117214</v>
      </c>
      <c r="D244" s="7">
        <v>86250</v>
      </c>
      <c r="E244" s="107">
        <v>1479</v>
      </c>
      <c r="F244" s="107">
        <v>1696</v>
      </c>
      <c r="G244" s="108">
        <v>87.21</v>
      </c>
      <c r="H244" s="107">
        <v>1667</v>
      </c>
      <c r="I244" s="107">
        <v>1812</v>
      </c>
      <c r="J244" s="108">
        <v>92</v>
      </c>
      <c r="K244" s="108"/>
      <c r="L244" s="4"/>
      <c r="N244" s="4"/>
      <c r="O244" s="4"/>
      <c r="P244" s="4"/>
    </row>
    <row r="245" spans="1:16">
      <c r="A245" s="106" t="s">
        <v>99</v>
      </c>
      <c r="B245" s="6" t="s">
        <v>15</v>
      </c>
      <c r="C245" s="7">
        <v>4117222</v>
      </c>
      <c r="D245" s="7">
        <v>85930</v>
      </c>
      <c r="E245" s="107">
        <v>3732</v>
      </c>
      <c r="F245" s="107">
        <v>3902</v>
      </c>
      <c r="G245" s="108">
        <v>95.64</v>
      </c>
      <c r="H245" s="107">
        <v>4814</v>
      </c>
      <c r="I245" s="107">
        <v>4959</v>
      </c>
      <c r="J245" s="108">
        <v>97.08</v>
      </c>
      <c r="K245" s="108"/>
      <c r="L245" s="4"/>
      <c r="N245" s="4"/>
      <c r="O245" s="4"/>
      <c r="P245" s="4"/>
    </row>
    <row r="246" spans="1:16">
      <c r="A246" s="106" t="s">
        <v>307</v>
      </c>
      <c r="B246" s="11" t="s">
        <v>21</v>
      </c>
      <c r="C246" s="7">
        <v>4117271</v>
      </c>
      <c r="D246" s="7">
        <v>85250</v>
      </c>
      <c r="E246" s="107">
        <v>3801</v>
      </c>
      <c r="F246" s="107">
        <v>4076</v>
      </c>
      <c r="G246" s="108">
        <v>93.25</v>
      </c>
      <c r="H246" s="107">
        <v>3827</v>
      </c>
      <c r="I246" s="107">
        <v>3918</v>
      </c>
      <c r="J246" s="108">
        <v>97.68</v>
      </c>
      <c r="K246" s="108"/>
      <c r="L246" s="4"/>
      <c r="N246" s="4"/>
      <c r="O246" s="4"/>
      <c r="P246" s="4"/>
    </row>
    <row r="247" spans="1:16">
      <c r="A247" s="106" t="s">
        <v>357</v>
      </c>
      <c r="B247" s="6" t="s">
        <v>11</v>
      </c>
      <c r="C247" s="7">
        <v>4117297</v>
      </c>
      <c r="D247" s="7">
        <v>86895</v>
      </c>
      <c r="E247" s="107">
        <v>1407</v>
      </c>
      <c r="F247" s="107">
        <v>1435</v>
      </c>
      <c r="G247" s="108">
        <v>98.05</v>
      </c>
      <c r="H247" s="107">
        <v>1539</v>
      </c>
      <c r="I247" s="107">
        <v>1570</v>
      </c>
      <c r="J247" s="108">
        <v>98.03</v>
      </c>
      <c r="K247" s="108"/>
      <c r="L247" s="4"/>
      <c r="N247" s="4"/>
      <c r="O247" s="4"/>
      <c r="P247" s="4"/>
    </row>
    <row r="248" spans="1:16">
      <c r="A248" s="106" t="s">
        <v>172</v>
      </c>
      <c r="B248" s="11" t="s">
        <v>21</v>
      </c>
      <c r="C248" s="7">
        <v>4117305</v>
      </c>
      <c r="D248" s="7">
        <v>84350</v>
      </c>
      <c r="E248" s="107">
        <v>8960</v>
      </c>
      <c r="F248" s="107">
        <v>10114</v>
      </c>
      <c r="G248" s="108">
        <v>88.59</v>
      </c>
      <c r="H248" s="107">
        <v>11600</v>
      </c>
      <c r="I248" s="107">
        <v>12110</v>
      </c>
      <c r="J248" s="108">
        <v>95.79</v>
      </c>
      <c r="K248" s="108"/>
      <c r="L248" s="4"/>
      <c r="N248" s="4"/>
      <c r="O248" s="4"/>
      <c r="P248" s="4"/>
    </row>
    <row r="249" spans="1:16">
      <c r="A249" s="106" t="s">
        <v>294</v>
      </c>
      <c r="B249" s="6" t="s">
        <v>11</v>
      </c>
      <c r="C249" s="7">
        <v>4117404</v>
      </c>
      <c r="D249" s="7">
        <v>87170</v>
      </c>
      <c r="E249" s="107">
        <v>1399</v>
      </c>
      <c r="F249" s="107">
        <v>1550</v>
      </c>
      <c r="G249" s="108">
        <v>90.26</v>
      </c>
      <c r="H249" s="107">
        <v>1789</v>
      </c>
      <c r="I249" s="107">
        <v>1875</v>
      </c>
      <c r="J249" s="108">
        <v>95.41</v>
      </c>
      <c r="K249" s="108"/>
      <c r="L249" s="4"/>
      <c r="N249" s="4"/>
      <c r="O249" s="4"/>
      <c r="P249" s="4"/>
    </row>
    <row r="250" spans="1:16">
      <c r="A250" s="106" t="s">
        <v>201</v>
      </c>
      <c r="B250" s="6" t="s">
        <v>15</v>
      </c>
      <c r="C250" s="7">
        <v>4117453</v>
      </c>
      <c r="D250" s="7">
        <v>85933</v>
      </c>
      <c r="E250" s="107">
        <v>2062</v>
      </c>
      <c r="F250" s="107">
        <v>2262</v>
      </c>
      <c r="G250" s="108">
        <v>91.16</v>
      </c>
      <c r="H250" s="107">
        <v>2799</v>
      </c>
      <c r="I250" s="107">
        <v>2890</v>
      </c>
      <c r="J250" s="108">
        <v>96.85</v>
      </c>
      <c r="K250" s="108"/>
      <c r="L250" s="4"/>
      <c r="N250" s="4"/>
      <c r="O250" s="4"/>
      <c r="P250" s="4"/>
    </row>
    <row r="251" spans="1:16">
      <c r="A251" s="106" t="s">
        <v>149</v>
      </c>
      <c r="B251" s="6" t="s">
        <v>11</v>
      </c>
      <c r="C251" s="7">
        <v>4117503</v>
      </c>
      <c r="D251" s="7">
        <v>87140</v>
      </c>
      <c r="E251" s="107">
        <v>12526</v>
      </c>
      <c r="F251" s="107">
        <v>15020</v>
      </c>
      <c r="G251" s="108">
        <v>83.4</v>
      </c>
      <c r="H251" s="107">
        <v>18656</v>
      </c>
      <c r="I251" s="107">
        <v>19751</v>
      </c>
      <c r="J251" s="108">
        <v>94.46</v>
      </c>
      <c r="K251" s="108"/>
      <c r="L251" s="4"/>
      <c r="N251" s="4"/>
      <c r="O251" s="4"/>
      <c r="P251" s="4"/>
    </row>
    <row r="252" spans="1:16">
      <c r="A252" s="106" t="s">
        <v>69</v>
      </c>
      <c r="B252" s="11" t="s">
        <v>21</v>
      </c>
      <c r="C252" s="7">
        <v>4117602</v>
      </c>
      <c r="D252" s="7">
        <v>84670</v>
      </c>
      <c r="E252" s="107">
        <v>12205</v>
      </c>
      <c r="F252" s="107">
        <v>14139</v>
      </c>
      <c r="G252" s="108">
        <v>86.32</v>
      </c>
      <c r="H252" s="107">
        <v>18718</v>
      </c>
      <c r="I252" s="107">
        <v>19666</v>
      </c>
      <c r="J252" s="108">
        <v>95.18</v>
      </c>
      <c r="K252" s="108"/>
      <c r="L252" s="4"/>
      <c r="N252" s="4"/>
      <c r="O252" s="4"/>
      <c r="P252" s="4"/>
    </row>
    <row r="253" spans="1:16">
      <c r="A253" s="106" t="s">
        <v>56</v>
      </c>
      <c r="B253" s="6" t="s">
        <v>7</v>
      </c>
      <c r="C253" s="7">
        <v>4117701</v>
      </c>
      <c r="D253" s="7">
        <v>84130</v>
      </c>
      <c r="E253" s="107">
        <v>12027</v>
      </c>
      <c r="F253" s="107">
        <v>13853</v>
      </c>
      <c r="G253" s="108">
        <v>86.82</v>
      </c>
      <c r="H253" s="107">
        <v>15168</v>
      </c>
      <c r="I253" s="107">
        <v>15858</v>
      </c>
      <c r="J253" s="108">
        <v>95.65</v>
      </c>
      <c r="K253" s="108"/>
      <c r="L253" s="4"/>
      <c r="N253" s="4"/>
      <c r="O253" s="4"/>
      <c r="P253" s="4"/>
    </row>
    <row r="254" spans="1:16">
      <c r="A254" s="106" t="s">
        <v>280</v>
      </c>
      <c r="B254" s="11" t="s">
        <v>21</v>
      </c>
      <c r="C254" s="7">
        <v>4117800</v>
      </c>
      <c r="D254" s="7">
        <v>85270</v>
      </c>
      <c r="E254" s="107">
        <v>6975</v>
      </c>
      <c r="F254" s="107">
        <v>7447</v>
      </c>
      <c r="G254" s="108">
        <v>93.66</v>
      </c>
      <c r="H254" s="107">
        <v>7562</v>
      </c>
      <c r="I254" s="107">
        <v>7850</v>
      </c>
      <c r="J254" s="108">
        <v>96.33</v>
      </c>
      <c r="K254" s="108"/>
      <c r="L254" s="4"/>
      <c r="N254" s="4"/>
      <c r="O254" s="4"/>
      <c r="P254" s="4"/>
    </row>
    <row r="255" spans="1:16">
      <c r="A255" s="106" t="s">
        <v>40</v>
      </c>
      <c r="B255" s="6" t="s">
        <v>15</v>
      </c>
      <c r="C255" s="7">
        <v>4117909</v>
      </c>
      <c r="D255" s="7">
        <v>85950</v>
      </c>
      <c r="E255" s="107">
        <v>12277</v>
      </c>
      <c r="F255" s="107">
        <v>13536</v>
      </c>
      <c r="G255" s="108">
        <v>90.7</v>
      </c>
      <c r="H255" s="107">
        <v>16724</v>
      </c>
      <c r="I255" s="107">
        <v>17355</v>
      </c>
      <c r="J255" s="108">
        <v>96.36</v>
      </c>
      <c r="K255" s="108"/>
      <c r="L255" s="4"/>
      <c r="N255" s="4"/>
      <c r="O255" s="4"/>
      <c r="P255" s="4"/>
    </row>
    <row r="256" spans="1:16">
      <c r="A256" s="106" t="s">
        <v>174</v>
      </c>
      <c r="B256" s="11" t="s">
        <v>29</v>
      </c>
      <c r="C256" s="7">
        <v>4118006</v>
      </c>
      <c r="D256" s="7">
        <v>87780</v>
      </c>
      <c r="E256" s="107">
        <v>4575</v>
      </c>
      <c r="F256" s="107">
        <v>4837</v>
      </c>
      <c r="G256" s="108">
        <v>94.58</v>
      </c>
      <c r="H256" s="107">
        <v>6330</v>
      </c>
      <c r="I256" s="107">
        <v>6546</v>
      </c>
      <c r="J256" s="108">
        <v>96.7</v>
      </c>
      <c r="K256" s="108"/>
      <c r="L256" s="4"/>
      <c r="N256" s="4"/>
      <c r="O256" s="4"/>
      <c r="P256" s="4"/>
    </row>
    <row r="257" spans="1:16">
      <c r="A257" s="106" t="s">
        <v>114</v>
      </c>
      <c r="B257" s="6" t="s">
        <v>11</v>
      </c>
      <c r="C257" s="7">
        <v>4118105</v>
      </c>
      <c r="D257" s="7">
        <v>87660</v>
      </c>
      <c r="E257" s="107">
        <v>3911</v>
      </c>
      <c r="F257" s="107">
        <v>4358</v>
      </c>
      <c r="G257" s="108">
        <v>89.74</v>
      </c>
      <c r="H257" s="107">
        <v>5021</v>
      </c>
      <c r="I257" s="107">
        <v>5175</v>
      </c>
      <c r="J257" s="108">
        <v>97.02</v>
      </c>
      <c r="K257" s="108"/>
      <c r="L257" s="4"/>
      <c r="N257" s="4"/>
      <c r="O257" s="4"/>
      <c r="P257" s="4"/>
    </row>
    <row r="258" spans="1:16">
      <c r="A258" s="106" t="s">
        <v>17</v>
      </c>
      <c r="B258" s="6" t="s">
        <v>7</v>
      </c>
      <c r="C258" s="7">
        <v>4118204</v>
      </c>
      <c r="D258" s="7">
        <v>83200</v>
      </c>
      <c r="E258" s="107">
        <v>45058</v>
      </c>
      <c r="F258" s="107">
        <v>52762</v>
      </c>
      <c r="G258" s="108">
        <v>85.4</v>
      </c>
      <c r="H258" s="107">
        <v>60828</v>
      </c>
      <c r="I258" s="107">
        <v>66849</v>
      </c>
      <c r="J258" s="108">
        <v>90.99</v>
      </c>
      <c r="K258" s="108"/>
      <c r="L258" s="4"/>
      <c r="N258" s="4"/>
      <c r="O258" s="4"/>
      <c r="P258" s="4"/>
    </row>
    <row r="259" spans="1:16">
      <c r="A259" s="106" t="s">
        <v>393</v>
      </c>
      <c r="B259" s="6" t="s">
        <v>11</v>
      </c>
      <c r="C259" s="7">
        <v>4118303</v>
      </c>
      <c r="D259" s="7">
        <v>87680</v>
      </c>
      <c r="E259" s="110">
        <v>846</v>
      </c>
      <c r="F259" s="107">
        <v>1000</v>
      </c>
      <c r="G259" s="108">
        <v>84.6</v>
      </c>
      <c r="H259" s="107">
        <v>1334</v>
      </c>
      <c r="I259" s="107">
        <v>1409</v>
      </c>
      <c r="J259" s="108">
        <v>94.68</v>
      </c>
      <c r="K259" s="108"/>
      <c r="L259" s="4"/>
      <c r="N259" s="4"/>
      <c r="O259" s="4"/>
      <c r="P259" s="4"/>
    </row>
    <row r="260" spans="1:16">
      <c r="A260" s="106" t="s">
        <v>42</v>
      </c>
      <c r="B260" s="11" t="s">
        <v>29</v>
      </c>
      <c r="C260" s="7">
        <v>4118402</v>
      </c>
      <c r="D260" s="7">
        <v>87700</v>
      </c>
      <c r="E260" s="107">
        <v>32172</v>
      </c>
      <c r="F260" s="107">
        <v>37056</v>
      </c>
      <c r="G260" s="108">
        <v>86.82</v>
      </c>
      <c r="H260" s="107">
        <v>41266</v>
      </c>
      <c r="I260" s="107">
        <v>43835</v>
      </c>
      <c r="J260" s="108">
        <v>94.14</v>
      </c>
      <c r="K260" s="108"/>
      <c r="L260" s="4"/>
      <c r="N260" s="4"/>
      <c r="O260" s="4"/>
      <c r="P260" s="4"/>
    </row>
    <row r="261" spans="1:16">
      <c r="A261" s="106" t="s">
        <v>236</v>
      </c>
      <c r="B261" s="6" t="s">
        <v>15</v>
      </c>
      <c r="C261" s="7">
        <v>4118451</v>
      </c>
      <c r="D261" s="7">
        <v>85948</v>
      </c>
      <c r="E261" s="107">
        <v>2184</v>
      </c>
      <c r="F261" s="107">
        <v>2412</v>
      </c>
      <c r="G261" s="108">
        <v>90.55</v>
      </c>
      <c r="H261" s="107">
        <v>2907</v>
      </c>
      <c r="I261" s="107">
        <v>2978</v>
      </c>
      <c r="J261" s="108">
        <v>97.62</v>
      </c>
      <c r="K261" s="108"/>
      <c r="L261" s="4"/>
      <c r="N261" s="4"/>
      <c r="O261" s="4"/>
      <c r="P261" s="4"/>
    </row>
    <row r="262" spans="1:16">
      <c r="A262" s="106" t="s">
        <v>30</v>
      </c>
      <c r="B262" s="11" t="s">
        <v>31</v>
      </c>
      <c r="C262" s="7">
        <v>4118501</v>
      </c>
      <c r="D262" s="7">
        <v>85500</v>
      </c>
      <c r="E262" s="107">
        <v>27403</v>
      </c>
      <c r="F262" s="107">
        <v>30640</v>
      </c>
      <c r="G262" s="108">
        <v>89.44</v>
      </c>
      <c r="H262" s="107">
        <v>38620</v>
      </c>
      <c r="I262" s="107">
        <v>39966</v>
      </c>
      <c r="J262" s="108">
        <v>96.63</v>
      </c>
      <c r="K262" s="108"/>
      <c r="L262" s="4"/>
      <c r="N262" s="4"/>
      <c r="O262" s="4"/>
      <c r="P262" s="4"/>
    </row>
    <row r="263" spans="1:16">
      <c r="A263" s="106" t="s">
        <v>241</v>
      </c>
      <c r="B263" s="11" t="s">
        <v>21</v>
      </c>
      <c r="C263" s="7">
        <v>4118600</v>
      </c>
      <c r="D263" s="7">
        <v>84630</v>
      </c>
      <c r="E263" s="107">
        <v>1787</v>
      </c>
      <c r="F263" s="107">
        <v>2121</v>
      </c>
      <c r="G263" s="108">
        <v>84.25</v>
      </c>
      <c r="H263" s="107">
        <v>2268</v>
      </c>
      <c r="I263" s="107">
        <v>2381</v>
      </c>
      <c r="J263" s="108">
        <v>95.25</v>
      </c>
      <c r="K263" s="108"/>
      <c r="L263" s="4"/>
      <c r="N263" s="4"/>
      <c r="O263" s="4"/>
      <c r="P263" s="4"/>
    </row>
    <row r="264" spans="1:16">
      <c r="A264" s="106" t="s">
        <v>250</v>
      </c>
      <c r="B264" s="11" t="s">
        <v>21</v>
      </c>
      <c r="C264" s="7">
        <v>4118709</v>
      </c>
      <c r="D264" s="7">
        <v>84635</v>
      </c>
      <c r="E264" s="107">
        <v>2533</v>
      </c>
      <c r="F264" s="107">
        <v>2727</v>
      </c>
      <c r="G264" s="108">
        <v>92.89</v>
      </c>
      <c r="H264" s="107">
        <v>3754</v>
      </c>
      <c r="I264" s="107">
        <v>3821</v>
      </c>
      <c r="J264" s="108">
        <v>98.25</v>
      </c>
      <c r="K264" s="108"/>
      <c r="L264" s="4"/>
      <c r="N264" s="4"/>
      <c r="O264" s="4"/>
      <c r="P264" s="4"/>
    </row>
    <row r="265" spans="1:16">
      <c r="A265" s="106" t="s">
        <v>182</v>
      </c>
      <c r="B265" s="11" t="s">
        <v>29</v>
      </c>
      <c r="C265" s="7">
        <v>4118808</v>
      </c>
      <c r="D265" s="7">
        <v>87250</v>
      </c>
      <c r="E265" s="107">
        <v>5434</v>
      </c>
      <c r="F265" s="107">
        <v>6288</v>
      </c>
      <c r="G265" s="108">
        <v>86.42</v>
      </c>
      <c r="H265" s="107">
        <v>6259</v>
      </c>
      <c r="I265" s="107">
        <v>6640</v>
      </c>
      <c r="J265" s="108">
        <v>94.26</v>
      </c>
      <c r="K265" s="108"/>
      <c r="L265" s="4"/>
      <c r="N265" s="4"/>
      <c r="O265" s="4"/>
      <c r="P265" s="4"/>
    </row>
    <row r="266" spans="1:16">
      <c r="A266" s="106" t="s">
        <v>233</v>
      </c>
      <c r="B266" s="11" t="s">
        <v>29</v>
      </c>
      <c r="C266" s="7">
        <v>4118857</v>
      </c>
      <c r="D266" s="7">
        <v>87538</v>
      </c>
      <c r="E266" s="107">
        <v>2294</v>
      </c>
      <c r="F266" s="107">
        <v>2551</v>
      </c>
      <c r="G266" s="108">
        <v>89.93</v>
      </c>
      <c r="H266" s="107">
        <v>2791</v>
      </c>
      <c r="I266" s="107">
        <v>2922</v>
      </c>
      <c r="J266" s="108">
        <v>95.52</v>
      </c>
      <c r="K266" s="108"/>
      <c r="L266" s="4"/>
      <c r="N266" s="4"/>
      <c r="O266" s="4"/>
      <c r="P266" s="4"/>
    </row>
    <row r="267" spans="1:16">
      <c r="A267" s="106" t="s">
        <v>107</v>
      </c>
      <c r="B267" s="11" t="s">
        <v>29</v>
      </c>
      <c r="C267" s="7">
        <v>4118907</v>
      </c>
      <c r="D267" s="7">
        <v>87540</v>
      </c>
      <c r="E267" s="107">
        <v>4418</v>
      </c>
      <c r="F267" s="107">
        <v>4933</v>
      </c>
      <c r="G267" s="108">
        <v>89.56</v>
      </c>
      <c r="H267" s="107">
        <v>5868</v>
      </c>
      <c r="I267" s="107">
        <v>6014</v>
      </c>
      <c r="J267" s="108">
        <v>97.57</v>
      </c>
      <c r="K267" s="108"/>
      <c r="L267" s="4"/>
      <c r="N267" s="4"/>
      <c r="O267" s="4"/>
      <c r="P267" s="4"/>
    </row>
    <row r="268" spans="1:16">
      <c r="A268" s="106" t="s">
        <v>327</v>
      </c>
      <c r="B268" s="11" t="s">
        <v>31</v>
      </c>
      <c r="C268" s="7">
        <v>4119004</v>
      </c>
      <c r="D268" s="7">
        <v>85740</v>
      </c>
      <c r="E268" s="107">
        <v>4174</v>
      </c>
      <c r="F268" s="107">
        <v>4346</v>
      </c>
      <c r="G268" s="108">
        <v>96.04</v>
      </c>
      <c r="H268" s="107">
        <v>4151</v>
      </c>
      <c r="I268" s="107">
        <v>4189</v>
      </c>
      <c r="J268" s="108">
        <v>99.09</v>
      </c>
      <c r="K268" s="108"/>
      <c r="L268" s="4"/>
      <c r="N268" s="4"/>
      <c r="O268" s="4"/>
      <c r="P268" s="4"/>
    </row>
    <row r="269" spans="1:16">
      <c r="A269" s="106" t="s">
        <v>80</v>
      </c>
      <c r="B269" s="6" t="s">
        <v>7</v>
      </c>
      <c r="C269" s="7">
        <v>4119103</v>
      </c>
      <c r="D269" s="7">
        <v>83860</v>
      </c>
      <c r="E269" s="107">
        <v>4434</v>
      </c>
      <c r="F269" s="107">
        <v>4962</v>
      </c>
      <c r="G269" s="108">
        <v>89.36</v>
      </c>
      <c r="H269" s="107">
        <v>6113</v>
      </c>
      <c r="I269" s="107">
        <v>6319</v>
      </c>
      <c r="J269" s="108">
        <v>96.74</v>
      </c>
      <c r="K269" s="108"/>
      <c r="L269" s="4"/>
      <c r="N269" s="4"/>
      <c r="O269" s="4"/>
      <c r="P269" s="4"/>
    </row>
    <row r="270" spans="1:16">
      <c r="A270" s="106" t="s">
        <v>19</v>
      </c>
      <c r="B270" s="6" t="s">
        <v>7</v>
      </c>
      <c r="C270" s="7">
        <v>4119152</v>
      </c>
      <c r="D270" s="7">
        <v>83320</v>
      </c>
      <c r="E270" s="107">
        <v>42702</v>
      </c>
      <c r="F270" s="107">
        <v>51757</v>
      </c>
      <c r="G270" s="108">
        <v>82.5</v>
      </c>
      <c r="H270" s="107">
        <v>58737</v>
      </c>
      <c r="I270" s="107">
        <v>61598</v>
      </c>
      <c r="J270" s="108">
        <v>95.36</v>
      </c>
      <c r="K270" s="108"/>
      <c r="L270" s="4"/>
      <c r="N270" s="4"/>
      <c r="O270" s="4"/>
      <c r="P270" s="4"/>
    </row>
    <row r="271" spans="1:16">
      <c r="A271" s="106" t="s">
        <v>411</v>
      </c>
      <c r="B271" s="11" t="s">
        <v>31</v>
      </c>
      <c r="C271" s="7">
        <v>4119251</v>
      </c>
      <c r="D271" s="7">
        <v>85727</v>
      </c>
      <c r="E271" s="110">
        <v>739</v>
      </c>
      <c r="F271" s="110">
        <v>829</v>
      </c>
      <c r="G271" s="108">
        <v>89.14</v>
      </c>
      <c r="H271" s="107">
        <v>1553</v>
      </c>
      <c r="I271" s="107">
        <v>1578</v>
      </c>
      <c r="J271" s="108">
        <v>98.42</v>
      </c>
      <c r="K271" s="108"/>
      <c r="L271" s="4"/>
      <c r="N271" s="4"/>
      <c r="O271" s="4"/>
      <c r="P271" s="4"/>
    </row>
    <row r="272" spans="1:16">
      <c r="A272" s="106" t="s">
        <v>335</v>
      </c>
      <c r="B272" s="11" t="s">
        <v>63</v>
      </c>
      <c r="C272" s="7">
        <v>4119202</v>
      </c>
      <c r="D272" s="7">
        <v>86570</v>
      </c>
      <c r="E272" s="107">
        <v>3014</v>
      </c>
      <c r="F272" s="107">
        <v>3124</v>
      </c>
      <c r="G272" s="108">
        <v>96.48</v>
      </c>
      <c r="H272" s="107">
        <v>3183</v>
      </c>
      <c r="I272" s="107">
        <v>3309</v>
      </c>
      <c r="J272" s="108">
        <v>96.19</v>
      </c>
      <c r="K272" s="108"/>
      <c r="L272" s="4"/>
      <c r="N272" s="4"/>
      <c r="O272" s="4"/>
      <c r="P272" s="4"/>
    </row>
    <row r="273" spans="1:16">
      <c r="A273" s="106" t="s">
        <v>68</v>
      </c>
      <c r="B273" s="11" t="s">
        <v>21</v>
      </c>
      <c r="C273" s="7">
        <v>4119301</v>
      </c>
      <c r="D273" s="7">
        <v>85170</v>
      </c>
      <c r="E273" s="107">
        <v>9905</v>
      </c>
      <c r="F273" s="107">
        <v>11573</v>
      </c>
      <c r="G273" s="108">
        <v>85.59</v>
      </c>
      <c r="H273" s="107">
        <v>15245</v>
      </c>
      <c r="I273" s="107">
        <v>15892</v>
      </c>
      <c r="J273" s="108">
        <v>95.93</v>
      </c>
      <c r="K273" s="108"/>
      <c r="L273" s="4"/>
      <c r="N273" s="4"/>
      <c r="O273" s="4"/>
      <c r="P273" s="4"/>
    </row>
    <row r="274" spans="1:16">
      <c r="A274" s="106" t="s">
        <v>77</v>
      </c>
      <c r="B274" s="11" t="s">
        <v>23</v>
      </c>
      <c r="C274" s="7">
        <v>4119400</v>
      </c>
      <c r="D274" s="7">
        <v>84240</v>
      </c>
      <c r="E274" s="107">
        <v>7788</v>
      </c>
      <c r="F274" s="107">
        <v>8825</v>
      </c>
      <c r="G274" s="108">
        <v>88.25</v>
      </c>
      <c r="H274" s="107">
        <v>9147</v>
      </c>
      <c r="I274" s="107">
        <v>9796</v>
      </c>
      <c r="J274" s="108">
        <v>93.37</v>
      </c>
      <c r="K274" s="108"/>
      <c r="L274" s="4"/>
      <c r="N274" s="4"/>
      <c r="O274" s="4"/>
      <c r="P274" s="4"/>
    </row>
    <row r="275" spans="1:16">
      <c r="A275" s="106" t="s">
        <v>138</v>
      </c>
      <c r="B275" s="6" t="s">
        <v>7</v>
      </c>
      <c r="C275" s="7">
        <v>4119509</v>
      </c>
      <c r="D275" s="7">
        <v>83300</v>
      </c>
      <c r="E275" s="107">
        <v>27299</v>
      </c>
      <c r="F275" s="107">
        <v>33709</v>
      </c>
      <c r="G275" s="108">
        <v>80.98</v>
      </c>
      <c r="H275" s="107">
        <v>41804</v>
      </c>
      <c r="I275" s="107">
        <v>44585</v>
      </c>
      <c r="J275" s="108">
        <v>93.76</v>
      </c>
      <c r="K275" s="108"/>
      <c r="L275" s="4"/>
      <c r="N275" s="4"/>
      <c r="O275" s="4"/>
      <c r="P275" s="4"/>
    </row>
    <row r="276" spans="1:16">
      <c r="A276" s="106" t="s">
        <v>91</v>
      </c>
      <c r="B276" s="11" t="s">
        <v>21</v>
      </c>
      <c r="C276" s="7">
        <v>4119608</v>
      </c>
      <c r="D276" s="7">
        <v>85200</v>
      </c>
      <c r="E276" s="107">
        <v>15648</v>
      </c>
      <c r="F276" s="107">
        <v>16842</v>
      </c>
      <c r="G276" s="108">
        <v>92.91</v>
      </c>
      <c r="H276" s="107">
        <v>17465</v>
      </c>
      <c r="I276" s="107">
        <v>18210</v>
      </c>
      <c r="J276" s="108">
        <v>95.91</v>
      </c>
      <c r="K276" s="108"/>
      <c r="L276" s="4"/>
      <c r="N276" s="4"/>
      <c r="O276" s="4"/>
      <c r="P276" s="4"/>
    </row>
    <row r="277" spans="1:16">
      <c r="A277" s="106" t="s">
        <v>311</v>
      </c>
      <c r="B277" s="6" t="s">
        <v>11</v>
      </c>
      <c r="C277" s="7">
        <v>4119657</v>
      </c>
      <c r="D277" s="7">
        <v>86613</v>
      </c>
      <c r="E277" s="107">
        <v>1275</v>
      </c>
      <c r="F277" s="107">
        <v>1323</v>
      </c>
      <c r="G277" s="108">
        <v>96.37</v>
      </c>
      <c r="H277" s="107">
        <v>1524</v>
      </c>
      <c r="I277" s="107">
        <v>1568</v>
      </c>
      <c r="J277" s="108">
        <v>97.19</v>
      </c>
      <c r="K277" s="108"/>
      <c r="L277" s="4"/>
      <c r="N277" s="4"/>
      <c r="O277" s="4"/>
      <c r="P277" s="4"/>
    </row>
    <row r="278" spans="1:16">
      <c r="A278" s="106" t="s">
        <v>288</v>
      </c>
      <c r="B278" s="11" t="s">
        <v>29</v>
      </c>
      <c r="C278" s="7">
        <v>4119707</v>
      </c>
      <c r="D278" s="7">
        <v>87860</v>
      </c>
      <c r="E278" s="107">
        <v>1627</v>
      </c>
      <c r="F278" s="107">
        <v>1786</v>
      </c>
      <c r="G278" s="108">
        <v>91.1</v>
      </c>
      <c r="H278" s="107">
        <v>2062</v>
      </c>
      <c r="I278" s="107">
        <v>2155</v>
      </c>
      <c r="J278" s="108">
        <v>95.68</v>
      </c>
      <c r="K278" s="108"/>
      <c r="L278" s="4"/>
      <c r="N278" s="4"/>
      <c r="O278" s="4"/>
      <c r="P278" s="4"/>
    </row>
    <row r="279" spans="1:16">
      <c r="A279" s="106" t="s">
        <v>231</v>
      </c>
      <c r="B279" s="11" t="s">
        <v>31</v>
      </c>
      <c r="C279" s="7">
        <v>4119806</v>
      </c>
      <c r="D279" s="7">
        <v>85750</v>
      </c>
      <c r="E279" s="107">
        <v>8087</v>
      </c>
      <c r="F279" s="107">
        <v>8388</v>
      </c>
      <c r="G279" s="108">
        <v>96.41</v>
      </c>
      <c r="H279" s="107">
        <v>8599</v>
      </c>
      <c r="I279" s="107">
        <v>8716</v>
      </c>
      <c r="J279" s="108">
        <v>98.66</v>
      </c>
      <c r="K279" s="108"/>
      <c r="L279" s="4"/>
      <c r="N279" s="4"/>
      <c r="O279" s="4"/>
      <c r="P279" s="4"/>
    </row>
    <row r="280" spans="1:16">
      <c r="A280" s="106" t="s">
        <v>13</v>
      </c>
      <c r="B280" s="6" t="s">
        <v>7</v>
      </c>
      <c r="C280" s="7">
        <v>4119905</v>
      </c>
      <c r="D280" s="7">
        <v>84000</v>
      </c>
      <c r="E280" s="107">
        <v>100863</v>
      </c>
      <c r="F280" s="107">
        <v>118719</v>
      </c>
      <c r="G280" s="108">
        <v>84.96</v>
      </c>
      <c r="H280" s="107">
        <v>139096</v>
      </c>
      <c r="I280" s="107">
        <v>149288</v>
      </c>
      <c r="J280" s="108">
        <v>93.17</v>
      </c>
      <c r="K280" s="108"/>
      <c r="L280" s="4"/>
      <c r="N280" s="4"/>
      <c r="O280" s="4"/>
      <c r="P280" s="4"/>
    </row>
    <row r="281" spans="1:16">
      <c r="A281" s="106" t="s">
        <v>302</v>
      </c>
      <c r="B281" s="6" t="s">
        <v>7</v>
      </c>
      <c r="C281" s="7">
        <v>4119954</v>
      </c>
      <c r="D281" s="7">
        <v>83255</v>
      </c>
      <c r="E281" s="107">
        <v>5568</v>
      </c>
      <c r="F281" s="107">
        <v>6881</v>
      </c>
      <c r="G281" s="108">
        <v>80.92</v>
      </c>
      <c r="H281" s="107">
        <v>9545</v>
      </c>
      <c r="I281" s="107">
        <v>10140</v>
      </c>
      <c r="J281" s="108">
        <v>94.13</v>
      </c>
      <c r="K281" s="108"/>
      <c r="L281" s="4"/>
      <c r="N281" s="4"/>
      <c r="O281" s="4"/>
      <c r="P281" s="4"/>
    </row>
    <row r="282" spans="1:16">
      <c r="A282" s="106" t="s">
        <v>244</v>
      </c>
      <c r="B282" s="6" t="s">
        <v>11</v>
      </c>
      <c r="C282" s="7">
        <v>4120002</v>
      </c>
      <c r="D282" s="7">
        <v>86160</v>
      </c>
      <c r="E282" s="107">
        <v>6214</v>
      </c>
      <c r="F282" s="107">
        <v>7301</v>
      </c>
      <c r="G282" s="108">
        <v>85.11</v>
      </c>
      <c r="H282" s="107">
        <v>6889</v>
      </c>
      <c r="I282" s="107">
        <v>7362</v>
      </c>
      <c r="J282" s="108">
        <v>93.58</v>
      </c>
      <c r="K282" s="108"/>
      <c r="L282" s="4"/>
      <c r="N282" s="4"/>
      <c r="O282" s="4"/>
      <c r="P282" s="4"/>
    </row>
    <row r="283" spans="1:16">
      <c r="A283" s="106" t="s">
        <v>373</v>
      </c>
      <c r="B283" s="6" t="s">
        <v>7</v>
      </c>
      <c r="C283" s="7">
        <v>4120101</v>
      </c>
      <c r="D283" s="7">
        <v>84140</v>
      </c>
      <c r="E283" s="107">
        <v>1619</v>
      </c>
      <c r="F283" s="107">
        <v>1914</v>
      </c>
      <c r="G283" s="108">
        <v>84.59</v>
      </c>
      <c r="H283" s="107">
        <v>2244</v>
      </c>
      <c r="I283" s="107">
        <v>2374</v>
      </c>
      <c r="J283" s="108">
        <v>94.52</v>
      </c>
      <c r="K283" s="108"/>
      <c r="L283" s="4"/>
      <c r="N283" s="4"/>
      <c r="O283" s="4"/>
      <c r="P283" s="4"/>
    </row>
    <row r="284" spans="1:16">
      <c r="A284" s="106" t="s">
        <v>349</v>
      </c>
      <c r="B284" s="11" t="s">
        <v>21</v>
      </c>
      <c r="C284" s="7">
        <v>4120150</v>
      </c>
      <c r="D284" s="7">
        <v>85345</v>
      </c>
      <c r="E284" s="107">
        <v>2397</v>
      </c>
      <c r="F284" s="107">
        <v>2482</v>
      </c>
      <c r="G284" s="108">
        <v>96.58</v>
      </c>
      <c r="H284" s="107">
        <v>2336</v>
      </c>
      <c r="I284" s="107">
        <v>2391</v>
      </c>
      <c r="J284" s="108">
        <v>97.7</v>
      </c>
      <c r="K284" s="108"/>
      <c r="L284" s="4"/>
      <c r="N284" s="4"/>
      <c r="O284" s="4"/>
      <c r="P284" s="4"/>
    </row>
    <row r="285" spans="1:16">
      <c r="A285" s="106" t="s">
        <v>386</v>
      </c>
      <c r="B285" s="11" t="s">
        <v>29</v>
      </c>
      <c r="C285" s="7">
        <v>4120200</v>
      </c>
      <c r="D285" s="7">
        <v>87950</v>
      </c>
      <c r="E285" s="110">
        <v>961</v>
      </c>
      <c r="F285" s="107">
        <v>1114</v>
      </c>
      <c r="G285" s="108">
        <v>86.27</v>
      </c>
      <c r="H285" s="107">
        <v>1269</v>
      </c>
      <c r="I285" s="107">
        <v>1344</v>
      </c>
      <c r="J285" s="108">
        <v>94.42</v>
      </c>
      <c r="K285" s="108"/>
      <c r="L285" s="4"/>
      <c r="N285" s="4"/>
      <c r="O285" s="4"/>
      <c r="P285" s="4"/>
    </row>
    <row r="286" spans="1:16">
      <c r="A286" s="106" t="s">
        <v>353</v>
      </c>
      <c r="B286" s="11" t="s">
        <v>21</v>
      </c>
      <c r="C286" s="7">
        <v>4120309</v>
      </c>
      <c r="D286" s="7">
        <v>84610</v>
      </c>
      <c r="E286" s="107">
        <v>1384</v>
      </c>
      <c r="F286" s="107">
        <v>1524</v>
      </c>
      <c r="G286" s="108">
        <v>90.81</v>
      </c>
      <c r="H286" s="107">
        <v>2037</v>
      </c>
      <c r="I286" s="107">
        <v>2087</v>
      </c>
      <c r="J286" s="108">
        <v>97.6</v>
      </c>
      <c r="K286" s="108"/>
      <c r="L286" s="4"/>
      <c r="N286" s="4"/>
      <c r="O286" s="4"/>
      <c r="P286" s="4"/>
    </row>
    <row r="287" spans="1:16">
      <c r="A287" s="106" t="s">
        <v>264</v>
      </c>
      <c r="B287" s="6" t="s">
        <v>11</v>
      </c>
      <c r="C287" s="7">
        <v>4120333</v>
      </c>
      <c r="D287" s="7">
        <v>86618</v>
      </c>
      <c r="E287" s="107">
        <v>1465</v>
      </c>
      <c r="F287" s="107">
        <v>1667</v>
      </c>
      <c r="G287" s="108">
        <v>87.88</v>
      </c>
      <c r="H287" s="107">
        <v>1653</v>
      </c>
      <c r="I287" s="107">
        <v>1734</v>
      </c>
      <c r="J287" s="108">
        <v>95.33</v>
      </c>
      <c r="K287" s="108"/>
      <c r="L287" s="4"/>
      <c r="N287" s="4"/>
      <c r="O287" s="4"/>
      <c r="P287" s="4"/>
    </row>
    <row r="288" spans="1:16">
      <c r="A288" s="106" t="s">
        <v>252</v>
      </c>
      <c r="B288" s="11" t="s">
        <v>31</v>
      </c>
      <c r="C288" s="7">
        <v>4120358</v>
      </c>
      <c r="D288" s="7">
        <v>85730</v>
      </c>
      <c r="E288" s="107">
        <v>3480</v>
      </c>
      <c r="F288" s="107">
        <v>3658</v>
      </c>
      <c r="G288" s="108">
        <v>95.13</v>
      </c>
      <c r="H288" s="107">
        <v>3310</v>
      </c>
      <c r="I288" s="107">
        <v>3448</v>
      </c>
      <c r="J288" s="108">
        <v>96</v>
      </c>
      <c r="K288" s="108"/>
      <c r="L288" s="4"/>
      <c r="N288" s="4"/>
      <c r="O288" s="4"/>
      <c r="P288" s="4"/>
    </row>
    <row r="289" spans="1:16">
      <c r="A289" s="106" t="s">
        <v>326</v>
      </c>
      <c r="B289" s="6" t="s">
        <v>11</v>
      </c>
      <c r="C289" s="7">
        <v>4120408</v>
      </c>
      <c r="D289" s="7">
        <v>87180</v>
      </c>
      <c r="E289" s="107">
        <v>1833</v>
      </c>
      <c r="F289" s="107">
        <v>2023</v>
      </c>
      <c r="G289" s="108">
        <v>90.61</v>
      </c>
      <c r="H289" s="107">
        <v>2344</v>
      </c>
      <c r="I289" s="107">
        <v>2429</v>
      </c>
      <c r="J289" s="108">
        <v>96.5</v>
      </c>
      <c r="K289" s="108"/>
      <c r="L289" s="4"/>
      <c r="N289" s="4"/>
      <c r="O289" s="4"/>
      <c r="P289" s="4"/>
    </row>
    <row r="290" spans="1:16">
      <c r="A290" s="106" t="s">
        <v>157</v>
      </c>
      <c r="B290" s="6" t="s">
        <v>11</v>
      </c>
      <c r="C290" s="7">
        <v>4120507</v>
      </c>
      <c r="D290" s="7">
        <v>86140</v>
      </c>
      <c r="E290" s="107">
        <v>4423</v>
      </c>
      <c r="F290" s="107">
        <v>5073</v>
      </c>
      <c r="G290" s="108">
        <v>87.19</v>
      </c>
      <c r="H290" s="107">
        <v>4853</v>
      </c>
      <c r="I290" s="107">
        <v>5044</v>
      </c>
      <c r="J290" s="108">
        <v>96.21</v>
      </c>
      <c r="K290" s="108"/>
      <c r="L290" s="4"/>
      <c r="N290" s="4"/>
      <c r="O290" s="4"/>
      <c r="P290" s="4"/>
    </row>
    <row r="291" spans="1:16">
      <c r="A291" s="106" t="s">
        <v>82</v>
      </c>
      <c r="B291" s="11" t="s">
        <v>21</v>
      </c>
      <c r="C291" s="7">
        <v>4120606</v>
      </c>
      <c r="D291" s="7">
        <v>84400</v>
      </c>
      <c r="E291" s="107">
        <v>22427</v>
      </c>
      <c r="F291" s="107">
        <v>24304</v>
      </c>
      <c r="G291" s="108">
        <v>92.28</v>
      </c>
      <c r="H291" s="107">
        <v>28009</v>
      </c>
      <c r="I291" s="107">
        <v>28892</v>
      </c>
      <c r="J291" s="108">
        <v>96.94</v>
      </c>
      <c r="K291" s="108"/>
      <c r="L291" s="4"/>
      <c r="N291" s="4"/>
      <c r="O291" s="4"/>
      <c r="P291" s="4"/>
    </row>
    <row r="292" spans="1:16">
      <c r="A292" s="106" t="s">
        <v>191</v>
      </c>
      <c r="B292" s="11" t="s">
        <v>21</v>
      </c>
      <c r="C292" s="7">
        <v>4120655</v>
      </c>
      <c r="D292" s="7">
        <v>87365</v>
      </c>
      <c r="E292" s="107">
        <v>1991</v>
      </c>
      <c r="F292" s="107">
        <v>2233</v>
      </c>
      <c r="G292" s="108">
        <v>89.16</v>
      </c>
      <c r="H292" s="107">
        <v>2226</v>
      </c>
      <c r="I292" s="107">
        <v>2361</v>
      </c>
      <c r="J292" s="108">
        <v>94.28</v>
      </c>
      <c r="K292" s="108"/>
      <c r="L292" s="4"/>
      <c r="N292" s="4"/>
      <c r="O292" s="4"/>
      <c r="P292" s="4"/>
    </row>
    <row r="293" spans="1:16">
      <c r="A293" s="106" t="s">
        <v>315</v>
      </c>
      <c r="B293" s="11" t="s">
        <v>63</v>
      </c>
      <c r="C293" s="7">
        <v>4120705</v>
      </c>
      <c r="D293" s="7">
        <v>86540</v>
      </c>
      <c r="E293" s="107">
        <v>3274</v>
      </c>
      <c r="F293" s="107">
        <v>3570</v>
      </c>
      <c r="G293" s="108">
        <v>91.71</v>
      </c>
      <c r="H293" s="107">
        <v>3456</v>
      </c>
      <c r="I293" s="107">
        <v>3608</v>
      </c>
      <c r="J293" s="108">
        <v>95.79</v>
      </c>
      <c r="K293" s="108"/>
      <c r="L293" s="4"/>
      <c r="N293" s="4"/>
      <c r="O293" s="4"/>
      <c r="P293" s="4"/>
    </row>
    <row r="294" spans="1:16">
      <c r="A294" s="106" t="s">
        <v>58</v>
      </c>
      <c r="B294" s="6" t="s">
        <v>7</v>
      </c>
      <c r="C294" s="7">
        <v>4120804</v>
      </c>
      <c r="D294" s="7">
        <v>83420</v>
      </c>
      <c r="E294" s="107">
        <v>7019</v>
      </c>
      <c r="F294" s="107">
        <v>8287</v>
      </c>
      <c r="G294" s="108">
        <v>84.7</v>
      </c>
      <c r="H294" s="107">
        <v>9942</v>
      </c>
      <c r="I294" s="107">
        <v>10538</v>
      </c>
      <c r="J294" s="108">
        <v>94.34</v>
      </c>
      <c r="K294" s="108"/>
      <c r="L294" s="4"/>
      <c r="N294" s="4"/>
      <c r="O294" s="4"/>
      <c r="P294" s="4"/>
    </row>
    <row r="295" spans="1:16">
      <c r="A295" s="106" t="s">
        <v>195</v>
      </c>
      <c r="B295" s="6" t="s">
        <v>15</v>
      </c>
      <c r="C295" s="7">
        <v>4120853</v>
      </c>
      <c r="D295" s="7">
        <v>85940</v>
      </c>
      <c r="E295" s="107">
        <v>2025</v>
      </c>
      <c r="F295" s="107">
        <v>2089</v>
      </c>
      <c r="G295" s="108">
        <v>96.94</v>
      </c>
      <c r="H295" s="107">
        <v>2249</v>
      </c>
      <c r="I295" s="107">
        <v>2282</v>
      </c>
      <c r="J295" s="108">
        <v>98.55</v>
      </c>
      <c r="K295" s="108"/>
      <c r="L295" s="4"/>
      <c r="N295" s="4"/>
      <c r="O295" s="4"/>
      <c r="P295" s="4"/>
    </row>
    <row r="296" spans="1:16">
      <c r="A296" s="106" t="s">
        <v>98</v>
      </c>
      <c r="B296" s="11" t="s">
        <v>31</v>
      </c>
      <c r="C296" s="7">
        <v>4120903</v>
      </c>
      <c r="D296" s="7">
        <v>85460</v>
      </c>
      <c r="E296" s="107">
        <v>10574</v>
      </c>
      <c r="F296" s="107">
        <v>12391</v>
      </c>
      <c r="G296" s="108">
        <v>85.34</v>
      </c>
      <c r="H296" s="107">
        <v>15347</v>
      </c>
      <c r="I296" s="107">
        <v>16131</v>
      </c>
      <c r="J296" s="108">
        <v>95.14</v>
      </c>
      <c r="K296" s="108"/>
      <c r="L296" s="4"/>
      <c r="N296" s="4"/>
      <c r="O296" s="4"/>
      <c r="P296" s="4"/>
    </row>
    <row r="297" spans="1:16">
      <c r="A297" s="106" t="s">
        <v>206</v>
      </c>
      <c r="B297" s="11" t="s">
        <v>29</v>
      </c>
      <c r="C297" s="7">
        <v>4121000</v>
      </c>
      <c r="D297" s="7">
        <v>87930</v>
      </c>
      <c r="E297" s="107">
        <v>4446</v>
      </c>
      <c r="F297" s="107">
        <v>4909</v>
      </c>
      <c r="G297" s="108">
        <v>90.57</v>
      </c>
      <c r="H297" s="107">
        <v>6154</v>
      </c>
      <c r="I297" s="107">
        <v>6513</v>
      </c>
      <c r="J297" s="108">
        <v>94.49</v>
      </c>
      <c r="K297" s="108"/>
      <c r="L297" s="4"/>
      <c r="N297" s="4"/>
      <c r="O297" s="4"/>
      <c r="P297" s="4"/>
    </row>
    <row r="298" spans="1:16">
      <c r="A298" s="106" t="s">
        <v>246</v>
      </c>
      <c r="B298" s="11" t="s">
        <v>21</v>
      </c>
      <c r="C298" s="7">
        <v>4121109</v>
      </c>
      <c r="D298" s="7">
        <v>87265</v>
      </c>
      <c r="E298" s="107">
        <v>2047</v>
      </c>
      <c r="F298" s="107">
        <v>2144</v>
      </c>
      <c r="G298" s="108">
        <v>95.48</v>
      </c>
      <c r="H298" s="107">
        <v>2648</v>
      </c>
      <c r="I298" s="107">
        <v>2763</v>
      </c>
      <c r="J298" s="108">
        <v>95.84</v>
      </c>
      <c r="K298" s="108"/>
      <c r="L298" s="4"/>
      <c r="N298" s="4"/>
      <c r="O298" s="4"/>
      <c r="P298" s="4"/>
    </row>
    <row r="299" spans="1:16">
      <c r="A299" s="106" t="s">
        <v>261</v>
      </c>
      <c r="B299" s="6" t="s">
        <v>7</v>
      </c>
      <c r="C299" s="7">
        <v>4121208</v>
      </c>
      <c r="D299" s="7">
        <v>83840</v>
      </c>
      <c r="E299" s="107">
        <v>6498</v>
      </c>
      <c r="F299" s="107">
        <v>7057</v>
      </c>
      <c r="G299" s="108">
        <v>92.08</v>
      </c>
      <c r="H299" s="107">
        <v>7571</v>
      </c>
      <c r="I299" s="107">
        <v>7944</v>
      </c>
      <c r="J299" s="108">
        <v>95.3</v>
      </c>
      <c r="K299" s="108"/>
      <c r="L299" s="4"/>
      <c r="N299" s="4"/>
      <c r="O299" s="4"/>
      <c r="P299" s="4"/>
    </row>
    <row r="300" spans="1:16">
      <c r="A300" s="106" t="s">
        <v>358</v>
      </c>
      <c r="B300" s="6" t="s">
        <v>15</v>
      </c>
      <c r="C300" s="7">
        <v>4121257</v>
      </c>
      <c r="D300" s="7">
        <v>85888</v>
      </c>
      <c r="E300" s="107">
        <v>1470</v>
      </c>
      <c r="F300" s="107">
        <v>1663</v>
      </c>
      <c r="G300" s="108">
        <v>88.39</v>
      </c>
      <c r="H300" s="107">
        <v>1781</v>
      </c>
      <c r="I300" s="107">
        <v>1860</v>
      </c>
      <c r="J300" s="108">
        <v>95.75</v>
      </c>
      <c r="K300" s="108"/>
      <c r="L300" s="4"/>
      <c r="N300" s="4"/>
      <c r="O300" s="4"/>
      <c r="P300" s="4"/>
    </row>
    <row r="301" spans="1:16">
      <c r="A301" s="106" t="s">
        <v>320</v>
      </c>
      <c r="B301" s="6" t="s">
        <v>11</v>
      </c>
      <c r="C301" s="7">
        <v>4121307</v>
      </c>
      <c r="D301" s="7">
        <v>86290</v>
      </c>
      <c r="E301" s="107">
        <v>1835</v>
      </c>
      <c r="F301" s="107">
        <v>2161</v>
      </c>
      <c r="G301" s="108">
        <v>84.91</v>
      </c>
      <c r="H301" s="107">
        <v>1833</v>
      </c>
      <c r="I301" s="107">
        <v>1975</v>
      </c>
      <c r="J301" s="108">
        <v>92.81</v>
      </c>
      <c r="K301" s="108"/>
      <c r="L301" s="4"/>
      <c r="N301" s="4"/>
      <c r="O301" s="4"/>
      <c r="P301" s="4"/>
    </row>
    <row r="302" spans="1:16">
      <c r="A302" s="106" t="s">
        <v>271</v>
      </c>
      <c r="B302" s="11" t="s">
        <v>21</v>
      </c>
      <c r="C302" s="7">
        <v>4121356</v>
      </c>
      <c r="D302" s="7">
        <v>87395</v>
      </c>
      <c r="E302" s="107">
        <v>1241</v>
      </c>
      <c r="F302" s="107">
        <v>1375</v>
      </c>
      <c r="G302" s="108">
        <v>90.25</v>
      </c>
      <c r="H302" s="107">
        <v>1310</v>
      </c>
      <c r="I302" s="107">
        <v>1349</v>
      </c>
      <c r="J302" s="108">
        <v>97.11</v>
      </c>
      <c r="K302" s="108"/>
      <c r="L302" s="4"/>
      <c r="N302" s="4"/>
      <c r="O302" s="4"/>
      <c r="P302" s="4"/>
    </row>
    <row r="303" spans="1:16">
      <c r="A303" s="106" t="s">
        <v>141</v>
      </c>
      <c r="B303" s="11" t="s">
        <v>31</v>
      </c>
      <c r="C303" s="7">
        <v>4121406</v>
      </c>
      <c r="D303" s="7">
        <v>85770</v>
      </c>
      <c r="E303" s="107">
        <v>7092</v>
      </c>
      <c r="F303" s="107">
        <v>7951</v>
      </c>
      <c r="G303" s="108">
        <v>89.2</v>
      </c>
      <c r="H303" s="107">
        <v>9275</v>
      </c>
      <c r="I303" s="107">
        <v>9579</v>
      </c>
      <c r="J303" s="108">
        <v>96.83</v>
      </c>
      <c r="K303" s="108"/>
      <c r="L303" s="4"/>
      <c r="N303" s="4"/>
      <c r="O303" s="4"/>
      <c r="P303" s="4"/>
    </row>
    <row r="304" spans="1:16">
      <c r="A304" s="106" t="s">
        <v>224</v>
      </c>
      <c r="B304" s="11" t="s">
        <v>21</v>
      </c>
      <c r="C304" s="7">
        <v>4121505</v>
      </c>
      <c r="D304" s="7">
        <v>84550</v>
      </c>
      <c r="E304" s="107">
        <v>5935</v>
      </c>
      <c r="F304" s="107">
        <v>6561</v>
      </c>
      <c r="G304" s="108">
        <v>90.46</v>
      </c>
      <c r="H304" s="107">
        <v>6452</v>
      </c>
      <c r="I304" s="107">
        <v>6887</v>
      </c>
      <c r="J304" s="108">
        <v>93.68</v>
      </c>
      <c r="K304" s="108"/>
      <c r="L304" s="4"/>
      <c r="N304" s="4"/>
      <c r="O304" s="4"/>
      <c r="P304" s="4"/>
    </row>
    <row r="305" spans="1:16">
      <c r="A305" s="106" t="s">
        <v>188</v>
      </c>
      <c r="B305" s="11" t="s">
        <v>31</v>
      </c>
      <c r="C305" s="7">
        <v>4121604</v>
      </c>
      <c r="D305" s="7">
        <v>85610</v>
      </c>
      <c r="E305" s="107">
        <v>2914</v>
      </c>
      <c r="F305" s="107">
        <v>3151</v>
      </c>
      <c r="G305" s="108">
        <v>92.48</v>
      </c>
      <c r="H305" s="107">
        <v>4061</v>
      </c>
      <c r="I305" s="107">
        <v>4204</v>
      </c>
      <c r="J305" s="108">
        <v>96.6</v>
      </c>
      <c r="K305" s="108"/>
      <c r="L305" s="4"/>
      <c r="N305" s="4"/>
      <c r="O305" s="4"/>
      <c r="P305" s="4"/>
    </row>
    <row r="306" spans="1:16">
      <c r="A306" s="106" t="s">
        <v>124</v>
      </c>
      <c r="B306" s="11" t="s">
        <v>21</v>
      </c>
      <c r="C306" s="7">
        <v>4121703</v>
      </c>
      <c r="D306" s="7">
        <v>84320</v>
      </c>
      <c r="E306" s="107">
        <v>9165</v>
      </c>
      <c r="F306" s="107">
        <v>9900</v>
      </c>
      <c r="G306" s="108">
        <v>92.58</v>
      </c>
      <c r="H306" s="107">
        <v>11165</v>
      </c>
      <c r="I306" s="107">
        <v>11721</v>
      </c>
      <c r="J306" s="108">
        <v>95.26</v>
      </c>
      <c r="K306" s="108"/>
      <c r="L306" s="4"/>
      <c r="N306" s="4"/>
      <c r="O306" s="4"/>
      <c r="P306" s="4"/>
    </row>
    <row r="307" spans="1:16">
      <c r="A307" s="106" t="s">
        <v>262</v>
      </c>
      <c r="B307" s="11" t="s">
        <v>21</v>
      </c>
      <c r="C307" s="7">
        <v>4121752</v>
      </c>
      <c r="D307" s="7">
        <v>85195</v>
      </c>
      <c r="E307" s="107">
        <v>2298</v>
      </c>
      <c r="F307" s="107">
        <v>2558</v>
      </c>
      <c r="G307" s="108">
        <v>89.84</v>
      </c>
      <c r="H307" s="107">
        <v>2990</v>
      </c>
      <c r="I307" s="107">
        <v>3262</v>
      </c>
      <c r="J307" s="108">
        <v>91.66</v>
      </c>
      <c r="K307" s="108"/>
      <c r="L307" s="4"/>
      <c r="N307" s="4"/>
      <c r="O307" s="4"/>
      <c r="P307" s="4"/>
    </row>
    <row r="308" spans="1:16">
      <c r="A308" s="106" t="s">
        <v>184</v>
      </c>
      <c r="B308" s="11" t="s">
        <v>63</v>
      </c>
      <c r="C308" s="7">
        <v>4121802</v>
      </c>
      <c r="D308" s="7">
        <v>86410</v>
      </c>
      <c r="E308" s="107">
        <v>5005</v>
      </c>
      <c r="F308" s="107">
        <v>5343</v>
      </c>
      <c r="G308" s="108">
        <v>93.67</v>
      </c>
      <c r="H308" s="107">
        <v>4775</v>
      </c>
      <c r="I308" s="107">
        <v>5039</v>
      </c>
      <c r="J308" s="108">
        <v>94.76</v>
      </c>
      <c r="K308" s="108"/>
      <c r="L308" s="4"/>
      <c r="N308" s="4"/>
      <c r="O308" s="4"/>
      <c r="P308" s="4"/>
    </row>
    <row r="309" spans="1:16">
      <c r="A309" s="106" t="s">
        <v>328</v>
      </c>
      <c r="B309" s="11" t="s">
        <v>63</v>
      </c>
      <c r="C309" s="7">
        <v>4121901</v>
      </c>
      <c r="D309" s="7">
        <v>86490</v>
      </c>
      <c r="E309" s="107">
        <v>5976</v>
      </c>
      <c r="F309" s="107">
        <v>6458</v>
      </c>
      <c r="G309" s="108">
        <v>92.54</v>
      </c>
      <c r="H309" s="107">
        <v>6370</v>
      </c>
      <c r="I309" s="107">
        <v>6714</v>
      </c>
      <c r="J309" s="108">
        <v>94.88</v>
      </c>
      <c r="K309" s="108"/>
      <c r="L309" s="4"/>
      <c r="N309" s="4"/>
      <c r="O309" s="4"/>
      <c r="P309" s="4"/>
    </row>
    <row r="310" spans="1:16">
      <c r="A310" s="106" t="s">
        <v>186</v>
      </c>
      <c r="B310" s="11" t="s">
        <v>21</v>
      </c>
      <c r="C310" s="7">
        <v>4122008</v>
      </c>
      <c r="D310" s="7">
        <v>84560</v>
      </c>
      <c r="E310" s="107">
        <v>6653</v>
      </c>
      <c r="F310" s="107">
        <v>6988</v>
      </c>
      <c r="G310" s="108">
        <v>95.21</v>
      </c>
      <c r="H310" s="107">
        <v>7860</v>
      </c>
      <c r="I310" s="107">
        <v>8122</v>
      </c>
      <c r="J310" s="108">
        <v>96.77</v>
      </c>
      <c r="K310" s="108"/>
      <c r="L310" s="4"/>
      <c r="N310" s="4"/>
      <c r="O310" s="4"/>
      <c r="P310" s="4"/>
    </row>
    <row r="311" spans="1:16">
      <c r="A311" s="106" t="s">
        <v>392</v>
      </c>
      <c r="B311" s="6" t="s">
        <v>11</v>
      </c>
      <c r="C311" s="7">
        <v>4122107</v>
      </c>
      <c r="D311" s="7">
        <v>86830</v>
      </c>
      <c r="E311" s="107">
        <v>1494</v>
      </c>
      <c r="F311" s="107">
        <v>1582</v>
      </c>
      <c r="G311" s="108">
        <v>94.44</v>
      </c>
      <c r="H311" s="107">
        <v>1531</v>
      </c>
      <c r="I311" s="107">
        <v>1531</v>
      </c>
      <c r="J311" s="108">
        <v>100</v>
      </c>
      <c r="K311" s="108"/>
      <c r="L311" s="4"/>
      <c r="N311" s="4"/>
      <c r="O311" s="4"/>
      <c r="P311" s="4"/>
    </row>
    <row r="312" spans="1:16">
      <c r="A312" s="106" t="s">
        <v>194</v>
      </c>
      <c r="B312" s="11" t="s">
        <v>21</v>
      </c>
      <c r="C312" s="7">
        <v>4122156</v>
      </c>
      <c r="D312" s="7">
        <v>85340</v>
      </c>
      <c r="E312" s="107">
        <v>6120</v>
      </c>
      <c r="F312" s="107">
        <v>6378</v>
      </c>
      <c r="G312" s="108">
        <v>95.95</v>
      </c>
      <c r="H312" s="107">
        <v>8103</v>
      </c>
      <c r="I312" s="107">
        <v>8337</v>
      </c>
      <c r="J312" s="108">
        <v>97.19</v>
      </c>
      <c r="K312" s="108"/>
      <c r="L312" s="4"/>
      <c r="N312" s="4"/>
      <c r="O312" s="4"/>
      <c r="P312" s="4"/>
    </row>
    <row r="313" spans="1:16">
      <c r="A313" s="106" t="s">
        <v>334</v>
      </c>
      <c r="B313" s="11" t="s">
        <v>21</v>
      </c>
      <c r="C313" s="7">
        <v>4122172</v>
      </c>
      <c r="D313" s="7">
        <v>86848</v>
      </c>
      <c r="E313" s="107">
        <v>1278</v>
      </c>
      <c r="F313" s="107">
        <v>1489</v>
      </c>
      <c r="G313" s="108">
        <v>85.83</v>
      </c>
      <c r="H313" s="107">
        <v>1793</v>
      </c>
      <c r="I313" s="107">
        <v>1867</v>
      </c>
      <c r="J313" s="108">
        <v>96.04</v>
      </c>
      <c r="K313" s="108"/>
      <c r="L313" s="4"/>
      <c r="N313" s="4"/>
      <c r="O313" s="4"/>
      <c r="P313" s="4"/>
    </row>
    <row r="314" spans="1:16">
      <c r="A314" s="106" t="s">
        <v>41</v>
      </c>
      <c r="B314" s="6" t="s">
        <v>7</v>
      </c>
      <c r="C314" s="7">
        <v>4122206</v>
      </c>
      <c r="D314" s="7">
        <v>83540</v>
      </c>
      <c r="E314" s="107">
        <v>10661</v>
      </c>
      <c r="F314" s="107">
        <v>12067</v>
      </c>
      <c r="G314" s="108">
        <v>88.35</v>
      </c>
      <c r="H314" s="107">
        <v>13962</v>
      </c>
      <c r="I314" s="107">
        <v>14312</v>
      </c>
      <c r="J314" s="108">
        <v>97.55</v>
      </c>
      <c r="K314" s="108"/>
      <c r="L314" s="4"/>
      <c r="N314" s="4"/>
      <c r="O314" s="4"/>
      <c r="P314" s="4"/>
    </row>
    <row r="315" spans="1:16">
      <c r="A315" s="106" t="s">
        <v>74</v>
      </c>
      <c r="B315" s="6" t="s">
        <v>7</v>
      </c>
      <c r="C315" s="7">
        <v>4122305</v>
      </c>
      <c r="D315" s="7">
        <v>83880</v>
      </c>
      <c r="E315" s="107">
        <v>10899</v>
      </c>
      <c r="F315" s="107">
        <v>12585</v>
      </c>
      <c r="G315" s="108">
        <v>86.6</v>
      </c>
      <c r="H315" s="107">
        <v>15109</v>
      </c>
      <c r="I315" s="107">
        <v>15946</v>
      </c>
      <c r="J315" s="108">
        <v>94.75</v>
      </c>
      <c r="K315" s="108"/>
      <c r="L315" s="4"/>
      <c r="N315" s="4"/>
      <c r="O315" s="4"/>
      <c r="P315" s="4"/>
    </row>
    <row r="316" spans="1:16">
      <c r="A316" s="106" t="s">
        <v>36</v>
      </c>
      <c r="B316" s="6" t="s">
        <v>11</v>
      </c>
      <c r="C316" s="7">
        <v>4122404</v>
      </c>
      <c r="D316" s="7">
        <v>86600</v>
      </c>
      <c r="E316" s="107">
        <v>22567</v>
      </c>
      <c r="F316" s="107">
        <v>25685</v>
      </c>
      <c r="G316" s="108">
        <v>87.86</v>
      </c>
      <c r="H316" s="107">
        <v>30817</v>
      </c>
      <c r="I316" s="107">
        <v>32457</v>
      </c>
      <c r="J316" s="108">
        <v>94.95</v>
      </c>
      <c r="K316" s="108"/>
      <c r="L316" s="4"/>
      <c r="N316" s="4"/>
      <c r="O316" s="4"/>
      <c r="P316" s="4"/>
    </row>
    <row r="317" spans="1:16">
      <c r="A317" s="106" t="s">
        <v>139</v>
      </c>
      <c r="B317" s="11" t="s">
        <v>21</v>
      </c>
      <c r="C317" s="7">
        <v>4122503</v>
      </c>
      <c r="D317" s="7">
        <v>87320</v>
      </c>
      <c r="E317" s="107">
        <v>5188</v>
      </c>
      <c r="F317" s="107">
        <v>5860</v>
      </c>
      <c r="G317" s="108">
        <v>88.53</v>
      </c>
      <c r="H317" s="107">
        <v>5768</v>
      </c>
      <c r="I317" s="107">
        <v>6042</v>
      </c>
      <c r="J317" s="108">
        <v>95.47</v>
      </c>
      <c r="K317" s="108"/>
      <c r="L317" s="4"/>
      <c r="N317" s="4"/>
      <c r="O317" s="4"/>
      <c r="P317" s="4"/>
    </row>
    <row r="318" spans="1:16">
      <c r="A318" s="106" t="s">
        <v>117</v>
      </c>
      <c r="B318" s="11" t="s">
        <v>29</v>
      </c>
      <c r="C318" s="7">
        <v>4122602</v>
      </c>
      <c r="D318" s="7">
        <v>87800</v>
      </c>
      <c r="E318" s="107">
        <v>4070</v>
      </c>
      <c r="F318" s="107">
        <v>4408</v>
      </c>
      <c r="G318" s="108">
        <v>92.33</v>
      </c>
      <c r="H318" s="107">
        <v>5039</v>
      </c>
      <c r="I318" s="107">
        <v>5147</v>
      </c>
      <c r="J318" s="108">
        <v>97.9</v>
      </c>
      <c r="K318" s="108"/>
      <c r="L318" s="4"/>
      <c r="N318" s="4"/>
      <c r="O318" s="4"/>
      <c r="P318" s="4"/>
    </row>
    <row r="319" spans="1:16">
      <c r="A319" s="106" t="s">
        <v>378</v>
      </c>
      <c r="B319" s="11" t="s">
        <v>21</v>
      </c>
      <c r="C319" s="7">
        <v>4122651</v>
      </c>
      <c r="D319" s="7">
        <v>86850</v>
      </c>
      <c r="E319" s="107">
        <v>2398</v>
      </c>
      <c r="F319" s="107">
        <v>2543</v>
      </c>
      <c r="G319" s="108">
        <v>94.3</v>
      </c>
      <c r="H319" s="107">
        <v>2619</v>
      </c>
      <c r="I319" s="107">
        <v>2772</v>
      </c>
      <c r="J319" s="108">
        <v>94.48</v>
      </c>
      <c r="K319" s="108"/>
      <c r="L319" s="4"/>
      <c r="N319" s="4"/>
      <c r="O319" s="4"/>
      <c r="P319" s="4"/>
    </row>
    <row r="320" spans="1:16">
      <c r="A320" s="106" t="s">
        <v>168</v>
      </c>
      <c r="B320" s="6" t="s">
        <v>11</v>
      </c>
      <c r="C320" s="7">
        <v>4122701</v>
      </c>
      <c r="D320" s="7">
        <v>86720</v>
      </c>
      <c r="E320" s="107">
        <v>2430</v>
      </c>
      <c r="F320" s="107">
        <v>2739</v>
      </c>
      <c r="G320" s="108">
        <v>88.72</v>
      </c>
      <c r="H320" s="107">
        <v>3344</v>
      </c>
      <c r="I320" s="107">
        <v>3527</v>
      </c>
      <c r="J320" s="108">
        <v>94.81</v>
      </c>
      <c r="K320" s="108"/>
      <c r="L320" s="4"/>
      <c r="N320" s="4"/>
      <c r="O320" s="4"/>
      <c r="P320" s="4"/>
    </row>
    <row r="321" spans="1:16">
      <c r="A321" s="106" t="s">
        <v>364</v>
      </c>
      <c r="B321" s="11" t="s">
        <v>31</v>
      </c>
      <c r="C321" s="7">
        <v>4122800</v>
      </c>
      <c r="D321" s="7">
        <v>85620</v>
      </c>
      <c r="E321" s="107">
        <v>2437</v>
      </c>
      <c r="F321" s="107">
        <v>2584</v>
      </c>
      <c r="G321" s="108">
        <v>94.31</v>
      </c>
      <c r="H321" s="107">
        <v>2510</v>
      </c>
      <c r="I321" s="107">
        <v>2588</v>
      </c>
      <c r="J321" s="108">
        <v>96.99</v>
      </c>
      <c r="K321" s="108"/>
      <c r="L321" s="4"/>
      <c r="N321" s="4"/>
      <c r="O321" s="4"/>
      <c r="P321" s="4"/>
    </row>
    <row r="322" spans="1:16">
      <c r="A322" s="106" t="s">
        <v>407</v>
      </c>
      <c r="B322" s="11" t="s">
        <v>63</v>
      </c>
      <c r="C322" s="7">
        <v>4122909</v>
      </c>
      <c r="D322" s="7">
        <v>86535</v>
      </c>
      <c r="E322" s="107">
        <v>2336</v>
      </c>
      <c r="F322" s="107">
        <v>2513</v>
      </c>
      <c r="G322" s="108">
        <v>92.96</v>
      </c>
      <c r="H322" s="107">
        <v>2760</v>
      </c>
      <c r="I322" s="107">
        <v>2836</v>
      </c>
      <c r="J322" s="108">
        <v>97.32</v>
      </c>
      <c r="K322" s="108"/>
      <c r="L322" s="4"/>
      <c r="N322" s="4"/>
      <c r="O322" s="4"/>
      <c r="P322" s="4"/>
    </row>
    <row r="323" spans="1:16">
      <c r="A323" s="106" t="s">
        <v>185</v>
      </c>
      <c r="B323" s="11" t="s">
        <v>31</v>
      </c>
      <c r="C323" s="7">
        <v>4123006</v>
      </c>
      <c r="D323" s="7">
        <v>85670</v>
      </c>
      <c r="E323" s="107">
        <v>5645</v>
      </c>
      <c r="F323" s="107">
        <v>6092</v>
      </c>
      <c r="G323" s="108">
        <v>92.66</v>
      </c>
      <c r="H323" s="107">
        <v>7660</v>
      </c>
      <c r="I323" s="107">
        <v>7835</v>
      </c>
      <c r="J323" s="108">
        <v>97.77</v>
      </c>
      <c r="K323" s="108"/>
      <c r="L323" s="4"/>
      <c r="N323" s="4"/>
      <c r="O323" s="4"/>
      <c r="P323" s="4"/>
    </row>
    <row r="324" spans="1:16">
      <c r="A324" s="106" t="s">
        <v>396</v>
      </c>
      <c r="B324" s="11" t="s">
        <v>63</v>
      </c>
      <c r="C324" s="7">
        <v>4123105</v>
      </c>
      <c r="D324" s="7">
        <v>86370</v>
      </c>
      <c r="E324" s="107">
        <v>2023</v>
      </c>
      <c r="F324" s="107">
        <v>2245</v>
      </c>
      <c r="G324" s="108">
        <v>90.11</v>
      </c>
      <c r="H324" s="107">
        <v>1713</v>
      </c>
      <c r="I324" s="107">
        <v>1892</v>
      </c>
      <c r="J324" s="108">
        <v>90.54</v>
      </c>
      <c r="K324" s="108"/>
      <c r="L324" s="4"/>
      <c r="N324" s="4"/>
      <c r="O324" s="4"/>
      <c r="P324" s="4"/>
    </row>
    <row r="325" spans="1:16">
      <c r="A325" s="106" t="s">
        <v>359</v>
      </c>
      <c r="B325" s="11" t="s">
        <v>63</v>
      </c>
      <c r="C325" s="7">
        <v>4123204</v>
      </c>
      <c r="D325" s="7">
        <v>86225</v>
      </c>
      <c r="E325" s="107">
        <v>1766</v>
      </c>
      <c r="F325" s="107">
        <v>1915</v>
      </c>
      <c r="G325" s="108">
        <v>92.22</v>
      </c>
      <c r="H325" s="107">
        <v>1669</v>
      </c>
      <c r="I325" s="107">
        <v>1823</v>
      </c>
      <c r="J325" s="108">
        <v>91.55</v>
      </c>
      <c r="K325" s="108"/>
      <c r="L325" s="4"/>
      <c r="N325" s="4"/>
      <c r="O325" s="4"/>
      <c r="P325" s="4"/>
    </row>
    <row r="326" spans="1:16">
      <c r="A326" s="106" t="s">
        <v>273</v>
      </c>
      <c r="B326" s="11" t="s">
        <v>29</v>
      </c>
      <c r="C326" s="7">
        <v>4123303</v>
      </c>
      <c r="D326" s="7">
        <v>87920</v>
      </c>
      <c r="E326" s="107">
        <v>3548</v>
      </c>
      <c r="F326" s="107">
        <v>3881</v>
      </c>
      <c r="G326" s="108">
        <v>91.42</v>
      </c>
      <c r="H326" s="107">
        <v>4636</v>
      </c>
      <c r="I326" s="107">
        <v>4819</v>
      </c>
      <c r="J326" s="108">
        <v>96.2</v>
      </c>
      <c r="K326" s="108"/>
      <c r="L326" s="4"/>
      <c r="N326" s="4"/>
      <c r="O326" s="4"/>
      <c r="P326" s="4"/>
    </row>
    <row r="327" spans="1:16">
      <c r="A327" s="106" t="s">
        <v>176</v>
      </c>
      <c r="B327" s="6" t="s">
        <v>11</v>
      </c>
      <c r="C327" s="7">
        <v>4123402</v>
      </c>
      <c r="D327" s="7">
        <v>86770</v>
      </c>
      <c r="E327" s="107">
        <v>4322</v>
      </c>
      <c r="F327" s="107">
        <v>4783</v>
      </c>
      <c r="G327" s="108">
        <v>90.36</v>
      </c>
      <c r="H327" s="107">
        <v>5705</v>
      </c>
      <c r="I327" s="107">
        <v>5968</v>
      </c>
      <c r="J327" s="108">
        <v>95.59</v>
      </c>
      <c r="K327" s="108"/>
      <c r="L327" s="4"/>
      <c r="N327" s="4"/>
      <c r="O327" s="4"/>
      <c r="P327" s="4"/>
    </row>
    <row r="328" spans="1:16">
      <c r="A328" s="106" t="s">
        <v>76</v>
      </c>
      <c r="B328" s="6" t="s">
        <v>15</v>
      </c>
      <c r="C328" s="7">
        <v>4123501</v>
      </c>
      <c r="D328" s="7">
        <v>85892</v>
      </c>
      <c r="E328" s="107">
        <v>9049</v>
      </c>
      <c r="F328" s="107">
        <v>10349</v>
      </c>
      <c r="G328" s="108">
        <v>87.44</v>
      </c>
      <c r="H328" s="107">
        <v>12977</v>
      </c>
      <c r="I328" s="107">
        <v>13557</v>
      </c>
      <c r="J328" s="108">
        <v>95.72</v>
      </c>
      <c r="K328" s="108"/>
      <c r="L328" s="4"/>
      <c r="N328" s="4"/>
      <c r="O328" s="4"/>
      <c r="P328" s="4"/>
    </row>
    <row r="329" spans="1:16">
      <c r="A329" s="106" t="s">
        <v>383</v>
      </c>
      <c r="B329" s="6" t="s">
        <v>11</v>
      </c>
      <c r="C329" s="7">
        <v>4123600</v>
      </c>
      <c r="D329" s="7">
        <v>86660</v>
      </c>
      <c r="E329" s="110">
        <v>858</v>
      </c>
      <c r="F329" s="110">
        <v>952</v>
      </c>
      <c r="G329" s="108">
        <v>90.13</v>
      </c>
      <c r="H329" s="110">
        <v>811</v>
      </c>
      <c r="I329" s="110">
        <v>878</v>
      </c>
      <c r="J329" s="108">
        <v>92.37</v>
      </c>
      <c r="K329" s="108"/>
      <c r="L329" s="4"/>
      <c r="N329" s="4"/>
      <c r="O329" s="4"/>
      <c r="P329" s="4"/>
    </row>
    <row r="330" spans="1:16">
      <c r="A330" s="106" t="s">
        <v>296</v>
      </c>
      <c r="B330" s="11" t="s">
        <v>29</v>
      </c>
      <c r="C330" s="7">
        <v>4123709</v>
      </c>
      <c r="D330" s="7">
        <v>87910</v>
      </c>
      <c r="E330" s="107">
        <v>3666</v>
      </c>
      <c r="F330" s="107">
        <v>4161</v>
      </c>
      <c r="G330" s="108">
        <v>88.1</v>
      </c>
      <c r="H330" s="107">
        <v>4459</v>
      </c>
      <c r="I330" s="107">
        <v>4692</v>
      </c>
      <c r="J330" s="108">
        <v>95.03</v>
      </c>
      <c r="K330" s="108"/>
      <c r="L330" s="4"/>
      <c r="N330" s="4"/>
      <c r="O330" s="4"/>
      <c r="P330" s="4"/>
    </row>
    <row r="331" spans="1:16">
      <c r="A331" s="106" t="s">
        <v>187</v>
      </c>
      <c r="B331" s="11" t="s">
        <v>31</v>
      </c>
      <c r="C331" s="7">
        <v>4123808</v>
      </c>
      <c r="D331" s="7">
        <v>85650</v>
      </c>
      <c r="E331" s="107">
        <v>5736</v>
      </c>
      <c r="F331" s="107">
        <v>6284</v>
      </c>
      <c r="G331" s="108">
        <v>91.28</v>
      </c>
      <c r="H331" s="107">
        <v>6107</v>
      </c>
      <c r="I331" s="107">
        <v>6382</v>
      </c>
      <c r="J331" s="108">
        <v>95.69</v>
      </c>
      <c r="K331" s="108"/>
      <c r="L331" s="4"/>
      <c r="N331" s="4"/>
      <c r="O331" s="4"/>
      <c r="P331" s="4"/>
    </row>
    <row r="332" spans="1:16">
      <c r="A332" s="106" t="s">
        <v>313</v>
      </c>
      <c r="B332" s="6" t="s">
        <v>15</v>
      </c>
      <c r="C332" s="7">
        <v>4123824</v>
      </c>
      <c r="D332" s="7">
        <v>85795</v>
      </c>
      <c r="E332" s="107">
        <v>1999</v>
      </c>
      <c r="F332" s="107">
        <v>2131</v>
      </c>
      <c r="G332" s="108">
        <v>93.81</v>
      </c>
      <c r="H332" s="107">
        <v>2066</v>
      </c>
      <c r="I332" s="107">
        <v>2129</v>
      </c>
      <c r="J332" s="108">
        <v>97.04</v>
      </c>
      <c r="K332" s="108"/>
      <c r="L332" s="4"/>
      <c r="N332" s="4"/>
      <c r="O332" s="4"/>
      <c r="P332" s="4"/>
    </row>
    <row r="333" spans="1:16">
      <c r="A333" s="106" t="s">
        <v>290</v>
      </c>
      <c r="B333" s="11" t="s">
        <v>21</v>
      </c>
      <c r="C333" s="7">
        <v>4123857</v>
      </c>
      <c r="D333" s="7">
        <v>85230</v>
      </c>
      <c r="E333" s="107">
        <v>6180</v>
      </c>
      <c r="F333" s="107">
        <v>6400</v>
      </c>
      <c r="G333" s="108">
        <v>96.56</v>
      </c>
      <c r="H333" s="107">
        <v>5561</v>
      </c>
      <c r="I333" s="107">
        <v>5710</v>
      </c>
      <c r="J333" s="108">
        <v>97.39</v>
      </c>
      <c r="K333" s="108"/>
      <c r="L333" s="4"/>
      <c r="N333" s="4"/>
      <c r="O333" s="4"/>
      <c r="P333" s="4"/>
    </row>
    <row r="334" spans="1:16">
      <c r="A334" s="106" t="s">
        <v>169</v>
      </c>
      <c r="B334" s="11" t="s">
        <v>63</v>
      </c>
      <c r="C334" s="7">
        <v>4123907</v>
      </c>
      <c r="D334" s="7">
        <v>86350</v>
      </c>
      <c r="E334" s="107">
        <v>5483</v>
      </c>
      <c r="F334" s="107">
        <v>6108</v>
      </c>
      <c r="G334" s="108">
        <v>89.77</v>
      </c>
      <c r="H334" s="107">
        <v>5588</v>
      </c>
      <c r="I334" s="107">
        <v>6057</v>
      </c>
      <c r="J334" s="108">
        <v>92.26</v>
      </c>
      <c r="K334" s="108"/>
      <c r="L334" s="4"/>
      <c r="N334" s="4"/>
      <c r="O334" s="4"/>
      <c r="P334" s="4"/>
    </row>
    <row r="335" spans="1:16">
      <c r="A335" s="106" t="s">
        <v>345</v>
      </c>
      <c r="B335" s="11" t="s">
        <v>29</v>
      </c>
      <c r="C335" s="7">
        <v>4123956</v>
      </c>
      <c r="D335" s="7">
        <v>87915</v>
      </c>
      <c r="E335" s="107">
        <v>1255</v>
      </c>
      <c r="F335" s="107">
        <v>1399</v>
      </c>
      <c r="G335" s="108">
        <v>89.71</v>
      </c>
      <c r="H335" s="107">
        <v>1850</v>
      </c>
      <c r="I335" s="107">
        <v>1903</v>
      </c>
      <c r="J335" s="108">
        <v>97.21</v>
      </c>
      <c r="K335" s="108"/>
      <c r="L335" s="4"/>
      <c r="N335" s="4"/>
      <c r="O335" s="4"/>
      <c r="P335" s="4"/>
    </row>
    <row r="336" spans="1:16">
      <c r="A336" s="106" t="s">
        <v>150</v>
      </c>
      <c r="B336" s="6" t="s">
        <v>15</v>
      </c>
      <c r="C336" s="7">
        <v>4124020</v>
      </c>
      <c r="D336" s="7">
        <v>85825</v>
      </c>
      <c r="E336" s="107">
        <v>3795</v>
      </c>
      <c r="F336" s="107">
        <v>4669</v>
      </c>
      <c r="G336" s="108">
        <v>81.28</v>
      </c>
      <c r="H336" s="107">
        <v>5021</v>
      </c>
      <c r="I336" s="107">
        <v>5145</v>
      </c>
      <c r="J336" s="108">
        <v>97.59</v>
      </c>
      <c r="K336" s="108"/>
      <c r="L336" s="4"/>
      <c r="N336" s="4"/>
      <c r="O336" s="4"/>
      <c r="P336" s="4"/>
    </row>
    <row r="337" spans="1:16">
      <c r="A337" s="106" t="s">
        <v>142</v>
      </c>
      <c r="B337" s="6" t="s">
        <v>15</v>
      </c>
      <c r="C337" s="7">
        <v>4124053</v>
      </c>
      <c r="D337" s="7">
        <v>85875</v>
      </c>
      <c r="E337" s="107">
        <v>7882</v>
      </c>
      <c r="F337" s="107">
        <v>9355</v>
      </c>
      <c r="G337" s="108">
        <v>84.25</v>
      </c>
      <c r="H337" s="107">
        <v>10229</v>
      </c>
      <c r="I337" s="107">
        <v>10842</v>
      </c>
      <c r="J337" s="108">
        <v>94.35</v>
      </c>
      <c r="K337" s="108"/>
      <c r="L337" s="4"/>
      <c r="N337" s="4"/>
      <c r="O337" s="4"/>
      <c r="P337" s="4"/>
    </row>
    <row r="338" spans="1:16">
      <c r="A338" s="106" t="s">
        <v>352</v>
      </c>
      <c r="B338" s="11" t="s">
        <v>63</v>
      </c>
      <c r="C338" s="7">
        <v>4124004</v>
      </c>
      <c r="D338" s="7">
        <v>86505</v>
      </c>
      <c r="E338" s="107">
        <v>2001</v>
      </c>
      <c r="F338" s="107">
        <v>2150</v>
      </c>
      <c r="G338" s="108">
        <v>93.07</v>
      </c>
      <c r="H338" s="107">
        <v>2114</v>
      </c>
      <c r="I338" s="107">
        <v>2274</v>
      </c>
      <c r="J338" s="108">
        <v>92.96</v>
      </c>
      <c r="K338" s="108"/>
      <c r="L338" s="4"/>
      <c r="N338" s="4"/>
      <c r="O338" s="4"/>
      <c r="P338" s="4"/>
    </row>
    <row r="339" spans="1:16">
      <c r="A339" s="11" t="s">
        <v>87</v>
      </c>
      <c r="B339" s="11" t="s">
        <v>63</v>
      </c>
      <c r="C339" s="7">
        <v>4124103</v>
      </c>
      <c r="D339" s="7">
        <v>86430</v>
      </c>
      <c r="E339" s="107">
        <v>16743</v>
      </c>
      <c r="F339" s="107">
        <v>19080</v>
      </c>
      <c r="G339" s="108">
        <v>87.75</v>
      </c>
      <c r="H339" s="107">
        <v>20660</v>
      </c>
      <c r="I339" s="107">
        <v>22269</v>
      </c>
      <c r="J339" s="108">
        <v>92.77</v>
      </c>
      <c r="K339" s="108"/>
      <c r="L339" s="4"/>
      <c r="N339" s="4"/>
      <c r="O339" s="4"/>
      <c r="P339" s="4"/>
    </row>
    <row r="340" spans="1:16">
      <c r="A340" s="11" t="s">
        <v>398</v>
      </c>
      <c r="B340" s="11" t="s">
        <v>29</v>
      </c>
      <c r="C340" s="7">
        <v>4124202</v>
      </c>
      <c r="D340" s="7">
        <v>87730</v>
      </c>
      <c r="E340" s="107">
        <v>1256</v>
      </c>
      <c r="F340" s="107">
        <v>1323</v>
      </c>
      <c r="G340" s="108">
        <v>94.94</v>
      </c>
      <c r="H340" s="107">
        <v>1169</v>
      </c>
      <c r="I340" s="107">
        <v>1204</v>
      </c>
      <c r="J340" s="108">
        <v>97.09</v>
      </c>
      <c r="K340" s="108"/>
      <c r="L340" s="4"/>
      <c r="N340" s="4"/>
      <c r="O340" s="4"/>
      <c r="P340" s="4"/>
    </row>
    <row r="341" spans="1:16">
      <c r="A341" s="11" t="s">
        <v>362</v>
      </c>
      <c r="B341" s="11" t="s">
        <v>63</v>
      </c>
      <c r="C341" s="7">
        <v>4124301</v>
      </c>
      <c r="D341" s="7">
        <v>86315</v>
      </c>
      <c r="E341" s="107">
        <v>1046</v>
      </c>
      <c r="F341" s="107">
        <v>1200</v>
      </c>
      <c r="G341" s="108">
        <v>87.17</v>
      </c>
      <c r="H341" s="107">
        <v>1046</v>
      </c>
      <c r="I341" s="107">
        <v>1101</v>
      </c>
      <c r="J341" s="108">
        <v>95</v>
      </c>
      <c r="K341" s="108"/>
      <c r="L341" s="4"/>
      <c r="N341" s="4"/>
      <c r="O341" s="4"/>
      <c r="P341" s="4"/>
    </row>
    <row r="342" spans="1:16">
      <c r="A342" s="11" t="s">
        <v>179</v>
      </c>
      <c r="B342" s="11" t="s">
        <v>31</v>
      </c>
      <c r="C342" s="7">
        <v>4124400</v>
      </c>
      <c r="D342" s="7">
        <v>85710</v>
      </c>
      <c r="E342" s="107">
        <v>7676</v>
      </c>
      <c r="F342" s="107">
        <v>8250</v>
      </c>
      <c r="G342" s="108">
        <v>93.04</v>
      </c>
      <c r="H342" s="107">
        <v>9349</v>
      </c>
      <c r="I342" s="107">
        <v>9682</v>
      </c>
      <c r="J342" s="108">
        <v>96.56</v>
      </c>
      <c r="K342" s="108"/>
      <c r="L342" s="4"/>
      <c r="N342" s="4"/>
      <c r="O342" s="4"/>
      <c r="P342" s="4"/>
    </row>
    <row r="343" spans="1:16">
      <c r="A343" s="106" t="s">
        <v>120</v>
      </c>
      <c r="B343" s="6" t="s">
        <v>11</v>
      </c>
      <c r="C343" s="7">
        <v>4124509</v>
      </c>
      <c r="D343" s="7">
        <v>86650</v>
      </c>
      <c r="E343" s="107">
        <v>2185</v>
      </c>
      <c r="F343" s="107">
        <v>2389</v>
      </c>
      <c r="G343" s="108">
        <v>91.46</v>
      </c>
      <c r="H343" s="107">
        <v>2649</v>
      </c>
      <c r="I343" s="107">
        <v>2855</v>
      </c>
      <c r="J343" s="108">
        <v>92.78</v>
      </c>
      <c r="K343" s="108"/>
      <c r="L343" s="4"/>
      <c r="N343" s="4"/>
      <c r="O343" s="4"/>
      <c r="P343" s="4"/>
    </row>
    <row r="344" spans="1:16">
      <c r="A344" s="106" t="s">
        <v>145</v>
      </c>
      <c r="B344" s="11" t="s">
        <v>29</v>
      </c>
      <c r="C344" s="7">
        <v>4124608</v>
      </c>
      <c r="D344" s="7">
        <v>87770</v>
      </c>
      <c r="E344" s="107">
        <v>2792</v>
      </c>
      <c r="F344" s="107">
        <v>3089</v>
      </c>
      <c r="G344" s="108">
        <v>90.39</v>
      </c>
      <c r="H344" s="107">
        <v>3130</v>
      </c>
      <c r="I344" s="107">
        <v>3227</v>
      </c>
      <c r="J344" s="108">
        <v>96.99</v>
      </c>
      <c r="K344" s="108"/>
      <c r="L344" s="4"/>
      <c r="N344" s="4"/>
      <c r="O344" s="4"/>
      <c r="P344" s="4"/>
    </row>
    <row r="345" spans="1:16">
      <c r="A345" s="106" t="s">
        <v>276</v>
      </c>
      <c r="B345" s="6" t="s">
        <v>11</v>
      </c>
      <c r="C345" s="7">
        <v>4124707</v>
      </c>
      <c r="D345" s="7">
        <v>86270</v>
      </c>
      <c r="E345" s="107">
        <v>4914</v>
      </c>
      <c r="F345" s="107">
        <v>5393</v>
      </c>
      <c r="G345" s="108">
        <v>91.12</v>
      </c>
      <c r="H345" s="107">
        <v>4688</v>
      </c>
      <c r="I345" s="107">
        <v>4976</v>
      </c>
      <c r="J345" s="108">
        <v>94.21</v>
      </c>
      <c r="K345" s="108"/>
      <c r="L345" s="4"/>
      <c r="N345" s="4"/>
      <c r="O345" s="4"/>
      <c r="P345" s="4"/>
    </row>
    <row r="346" spans="1:16">
      <c r="A346" s="106" t="s">
        <v>106</v>
      </c>
      <c r="B346" s="11" t="s">
        <v>31</v>
      </c>
      <c r="C346" s="7">
        <v>4124806</v>
      </c>
      <c r="D346" s="7">
        <v>85570</v>
      </c>
      <c r="E346" s="107">
        <v>5621</v>
      </c>
      <c r="F346" s="107">
        <v>6070</v>
      </c>
      <c r="G346" s="108">
        <v>92.6</v>
      </c>
      <c r="H346" s="107">
        <v>5469</v>
      </c>
      <c r="I346" s="107">
        <v>5649</v>
      </c>
      <c r="J346" s="108">
        <v>96.81</v>
      </c>
      <c r="K346" s="108"/>
      <c r="L346" s="4"/>
      <c r="N346" s="4"/>
      <c r="O346" s="4"/>
      <c r="P346" s="4"/>
    </row>
    <row r="347" spans="1:16">
      <c r="A347" s="106" t="s">
        <v>363</v>
      </c>
      <c r="B347" s="11" t="s">
        <v>29</v>
      </c>
      <c r="C347" s="7">
        <v>4124905</v>
      </c>
      <c r="D347" s="7">
        <v>87740</v>
      </c>
      <c r="E347" s="107">
        <v>2496</v>
      </c>
      <c r="F347" s="107">
        <v>2816</v>
      </c>
      <c r="G347" s="108">
        <v>88.64</v>
      </c>
      <c r="H347" s="107">
        <v>2539</v>
      </c>
      <c r="I347" s="107">
        <v>2745</v>
      </c>
      <c r="J347" s="108">
        <v>92.5</v>
      </c>
      <c r="K347" s="108"/>
      <c r="L347" s="4"/>
      <c r="N347" s="4"/>
      <c r="O347" s="4"/>
      <c r="P347" s="4"/>
    </row>
    <row r="348" spans="1:16">
      <c r="A348" s="106" t="s">
        <v>219</v>
      </c>
      <c r="B348" s="11" t="s">
        <v>21</v>
      </c>
      <c r="C348" s="7">
        <v>4125001</v>
      </c>
      <c r="D348" s="7">
        <v>86930</v>
      </c>
      <c r="E348" s="107">
        <v>5784</v>
      </c>
      <c r="F348" s="107">
        <v>6376</v>
      </c>
      <c r="G348" s="108">
        <v>90.72</v>
      </c>
      <c r="H348" s="107">
        <v>5431</v>
      </c>
      <c r="I348" s="107">
        <v>5715</v>
      </c>
      <c r="J348" s="108">
        <v>95.03</v>
      </c>
      <c r="K348" s="108"/>
      <c r="L348" s="4"/>
      <c r="N348" s="4"/>
      <c r="O348" s="4"/>
      <c r="P348" s="4"/>
    </row>
    <row r="349" spans="1:16">
      <c r="A349" s="106" t="s">
        <v>177</v>
      </c>
      <c r="B349" s="11" t="s">
        <v>21</v>
      </c>
      <c r="C349" s="7">
        <v>4125100</v>
      </c>
      <c r="D349" s="7">
        <v>84150</v>
      </c>
      <c r="E349" s="107">
        <v>6343</v>
      </c>
      <c r="F349" s="107">
        <v>6623</v>
      </c>
      <c r="G349" s="108">
        <v>95.77</v>
      </c>
      <c r="H349" s="107">
        <v>6813</v>
      </c>
      <c r="I349" s="107">
        <v>7010</v>
      </c>
      <c r="J349" s="108">
        <v>97.19</v>
      </c>
      <c r="K349" s="108"/>
      <c r="L349" s="4"/>
      <c r="N349" s="4"/>
      <c r="O349" s="4"/>
      <c r="P349" s="4"/>
    </row>
    <row r="350" spans="1:16">
      <c r="A350" s="106" t="s">
        <v>183</v>
      </c>
      <c r="B350" s="6" t="s">
        <v>11</v>
      </c>
      <c r="C350" s="7">
        <v>4125308</v>
      </c>
      <c r="D350" s="7">
        <v>87190</v>
      </c>
      <c r="E350" s="107">
        <v>2665</v>
      </c>
      <c r="F350" s="107">
        <v>2932</v>
      </c>
      <c r="G350" s="108">
        <v>90.89</v>
      </c>
      <c r="H350" s="107">
        <v>2792</v>
      </c>
      <c r="I350" s="107">
        <v>2955</v>
      </c>
      <c r="J350" s="108">
        <v>94.48</v>
      </c>
      <c r="K350" s="108"/>
      <c r="L350" s="4"/>
      <c r="N350" s="4"/>
      <c r="O350" s="4"/>
      <c r="P350" s="4"/>
    </row>
    <row r="351" spans="1:16">
      <c r="A351" s="106" t="s">
        <v>310</v>
      </c>
      <c r="B351" s="11" t="s">
        <v>29</v>
      </c>
      <c r="C351" s="7">
        <v>4125357</v>
      </c>
      <c r="D351" s="7">
        <v>87555</v>
      </c>
      <c r="E351" s="107">
        <v>3712</v>
      </c>
      <c r="F351" s="107">
        <v>3897</v>
      </c>
      <c r="G351" s="108">
        <v>95.25</v>
      </c>
      <c r="H351" s="107">
        <v>3644</v>
      </c>
      <c r="I351" s="107">
        <v>3737</v>
      </c>
      <c r="J351" s="108">
        <v>97.51</v>
      </c>
      <c r="K351" s="108"/>
      <c r="L351" s="4"/>
      <c r="N351" s="4"/>
      <c r="O351" s="4"/>
      <c r="P351" s="4"/>
    </row>
    <row r="352" spans="1:16">
      <c r="A352" s="106" t="s">
        <v>52</v>
      </c>
      <c r="B352" s="11" t="s">
        <v>31</v>
      </c>
      <c r="C352" s="7">
        <v>4125209</v>
      </c>
      <c r="D352" s="7">
        <v>85575</v>
      </c>
      <c r="E352" s="107">
        <v>4865</v>
      </c>
      <c r="F352" s="107">
        <v>5189</v>
      </c>
      <c r="G352" s="108">
        <v>93.76</v>
      </c>
      <c r="H352" s="107">
        <v>5069</v>
      </c>
      <c r="I352" s="107">
        <v>5291</v>
      </c>
      <c r="J352" s="108">
        <v>95.8</v>
      </c>
      <c r="K352" s="108"/>
      <c r="L352" s="4"/>
      <c r="N352" s="4"/>
      <c r="O352" s="4"/>
      <c r="P352" s="4"/>
    </row>
    <row r="353" spans="1:16">
      <c r="A353" s="106" t="s">
        <v>301</v>
      </c>
      <c r="B353" s="11" t="s">
        <v>63</v>
      </c>
      <c r="C353" s="7">
        <v>4125407</v>
      </c>
      <c r="D353" s="7">
        <v>86520</v>
      </c>
      <c r="E353" s="107">
        <v>2350</v>
      </c>
      <c r="F353" s="107">
        <v>2581</v>
      </c>
      <c r="G353" s="108">
        <v>91.05</v>
      </c>
      <c r="H353" s="107">
        <v>3233</v>
      </c>
      <c r="I353" s="107">
        <v>3391</v>
      </c>
      <c r="J353" s="108">
        <v>95.34</v>
      </c>
      <c r="K353" s="108"/>
      <c r="L353" s="4"/>
      <c r="N353" s="4"/>
      <c r="O353" s="4"/>
      <c r="P353" s="4"/>
    </row>
    <row r="354" spans="1:16">
      <c r="A354" s="106" t="s">
        <v>366</v>
      </c>
      <c r="B354" s="6" t="s">
        <v>15</v>
      </c>
      <c r="C354" s="7">
        <v>4125456</v>
      </c>
      <c r="D354" s="7">
        <v>85898</v>
      </c>
      <c r="E354" s="107">
        <v>1926</v>
      </c>
      <c r="F354" s="107">
        <v>2295</v>
      </c>
      <c r="G354" s="108">
        <v>83.92</v>
      </c>
      <c r="H354" s="107">
        <v>1833</v>
      </c>
      <c r="I354" s="107">
        <v>1942</v>
      </c>
      <c r="J354" s="108">
        <v>94.39</v>
      </c>
      <c r="K354" s="108"/>
      <c r="L354" s="4"/>
      <c r="N354" s="4"/>
      <c r="O354" s="4"/>
      <c r="P354" s="4"/>
    </row>
    <row r="355" spans="1:16">
      <c r="A355" s="106" t="s">
        <v>8</v>
      </c>
      <c r="B355" s="6" t="s">
        <v>7</v>
      </c>
      <c r="C355" s="7">
        <v>4125506</v>
      </c>
      <c r="D355" s="7">
        <v>83000</v>
      </c>
      <c r="E355" s="107">
        <v>85607</v>
      </c>
      <c r="F355" s="107">
        <v>101140</v>
      </c>
      <c r="G355" s="108">
        <v>84.64</v>
      </c>
      <c r="H355" s="107">
        <v>139494</v>
      </c>
      <c r="I355" s="107">
        <v>146612</v>
      </c>
      <c r="J355" s="108">
        <v>95.15</v>
      </c>
      <c r="K355" s="108"/>
      <c r="L355" s="4"/>
      <c r="N355" s="4"/>
      <c r="O355" s="4"/>
      <c r="P355" s="4"/>
    </row>
    <row r="356" spans="1:16">
      <c r="A356" s="106" t="s">
        <v>256</v>
      </c>
      <c r="B356" s="11" t="s">
        <v>29</v>
      </c>
      <c r="C356" s="7">
        <v>4125555</v>
      </c>
      <c r="D356" s="7">
        <v>87215</v>
      </c>
      <c r="E356" s="107">
        <v>1014</v>
      </c>
      <c r="F356" s="107">
        <v>1145</v>
      </c>
      <c r="G356" s="108">
        <v>88.56</v>
      </c>
      <c r="H356" s="107">
        <v>1156</v>
      </c>
      <c r="I356" s="107">
        <v>1186</v>
      </c>
      <c r="J356" s="108">
        <v>97.47</v>
      </c>
      <c r="K356" s="108"/>
      <c r="L356" s="4"/>
      <c r="N356" s="4"/>
      <c r="O356" s="4"/>
      <c r="P356" s="4"/>
    </row>
    <row r="357" spans="1:16">
      <c r="A357" s="106" t="s">
        <v>53</v>
      </c>
      <c r="B357" s="6" t="s">
        <v>7</v>
      </c>
      <c r="C357" s="7">
        <v>4125605</v>
      </c>
      <c r="D357" s="7">
        <v>83900</v>
      </c>
      <c r="E357" s="107">
        <v>14573</v>
      </c>
      <c r="F357" s="107">
        <v>16474</v>
      </c>
      <c r="G357" s="108">
        <v>88.46</v>
      </c>
      <c r="H357" s="107">
        <v>20603</v>
      </c>
      <c r="I357" s="107">
        <v>21508</v>
      </c>
      <c r="J357" s="108">
        <v>95.79</v>
      </c>
      <c r="K357" s="108"/>
      <c r="L357" s="4"/>
      <c r="N357" s="4"/>
      <c r="O357" s="4"/>
      <c r="P357" s="4"/>
    </row>
    <row r="358" spans="1:16">
      <c r="A358" s="106" t="s">
        <v>61</v>
      </c>
      <c r="B358" s="6" t="s">
        <v>15</v>
      </c>
      <c r="C358" s="7">
        <v>4125704</v>
      </c>
      <c r="D358" s="7">
        <v>85877</v>
      </c>
      <c r="E358" s="107">
        <v>9505</v>
      </c>
      <c r="F358" s="107">
        <v>11199</v>
      </c>
      <c r="G358" s="108">
        <v>84.87</v>
      </c>
      <c r="H358" s="107">
        <v>12788</v>
      </c>
      <c r="I358" s="107">
        <v>13370</v>
      </c>
      <c r="J358" s="108">
        <v>95.65</v>
      </c>
      <c r="K358" s="108"/>
      <c r="L358" s="4"/>
      <c r="N358" s="4"/>
      <c r="O358" s="4"/>
      <c r="P358" s="4"/>
    </row>
    <row r="359" spans="1:16">
      <c r="A359" s="106" t="s">
        <v>229</v>
      </c>
      <c r="B359" s="6" t="s">
        <v>15</v>
      </c>
      <c r="C359" s="7">
        <v>4125753</v>
      </c>
      <c r="D359" s="7">
        <v>85929</v>
      </c>
      <c r="E359" s="107">
        <v>3547</v>
      </c>
      <c r="F359" s="107">
        <v>3821</v>
      </c>
      <c r="G359" s="108">
        <v>92.83</v>
      </c>
      <c r="H359" s="107">
        <v>3233</v>
      </c>
      <c r="I359" s="107">
        <v>3376</v>
      </c>
      <c r="J359" s="108">
        <v>95.76</v>
      </c>
      <c r="K359" s="108"/>
      <c r="L359" s="4"/>
      <c r="N359" s="4"/>
      <c r="O359" s="4"/>
      <c r="P359" s="4"/>
    </row>
    <row r="360" spans="1:16">
      <c r="A360" s="106" t="s">
        <v>110</v>
      </c>
      <c r="B360" s="6" t="s">
        <v>11</v>
      </c>
      <c r="C360" s="7">
        <v>4125803</v>
      </c>
      <c r="D360" s="7">
        <v>86945</v>
      </c>
      <c r="E360" s="107">
        <v>4025</v>
      </c>
      <c r="F360" s="107">
        <v>4546</v>
      </c>
      <c r="G360" s="108">
        <v>88.54</v>
      </c>
      <c r="H360" s="107">
        <v>5472</v>
      </c>
      <c r="I360" s="107">
        <v>5671</v>
      </c>
      <c r="J360" s="108">
        <v>96.49</v>
      </c>
      <c r="K360" s="108"/>
      <c r="L360" s="4"/>
      <c r="N360" s="4"/>
      <c r="O360" s="4"/>
      <c r="P360" s="4"/>
    </row>
    <row r="361" spans="1:16">
      <c r="A361" s="106" t="s">
        <v>348</v>
      </c>
      <c r="B361" s="11" t="s">
        <v>29</v>
      </c>
      <c r="C361" s="7">
        <v>4125902</v>
      </c>
      <c r="D361" s="7">
        <v>87955</v>
      </c>
      <c r="E361" s="107">
        <v>1229</v>
      </c>
      <c r="F361" s="107">
        <v>1329</v>
      </c>
      <c r="G361" s="108">
        <v>92.48</v>
      </c>
      <c r="H361" s="107">
        <v>1186</v>
      </c>
      <c r="I361" s="107">
        <v>1230</v>
      </c>
      <c r="J361" s="108">
        <v>96.42</v>
      </c>
      <c r="K361" s="108"/>
      <c r="L361" s="4"/>
      <c r="N361" s="4"/>
      <c r="O361" s="4"/>
      <c r="P361" s="4"/>
    </row>
    <row r="362" spans="1:16">
      <c r="A362" s="106" t="s">
        <v>243</v>
      </c>
      <c r="B362" s="11" t="s">
        <v>63</v>
      </c>
      <c r="C362" s="7">
        <v>4126009</v>
      </c>
      <c r="D362" s="7">
        <v>86240</v>
      </c>
      <c r="E362" s="107">
        <v>3436</v>
      </c>
      <c r="F362" s="107">
        <v>3854</v>
      </c>
      <c r="G362" s="108">
        <v>89.15</v>
      </c>
      <c r="H362" s="107">
        <v>3928</v>
      </c>
      <c r="I362" s="107">
        <v>4222</v>
      </c>
      <c r="J362" s="108">
        <v>93.04</v>
      </c>
      <c r="K362" s="108"/>
      <c r="L362" s="4"/>
      <c r="N362" s="4"/>
      <c r="O362" s="4"/>
      <c r="P362" s="4"/>
    </row>
    <row r="363" spans="1:16">
      <c r="A363" s="106" t="s">
        <v>158</v>
      </c>
      <c r="B363" s="11" t="s">
        <v>29</v>
      </c>
      <c r="C363" s="7">
        <v>4126108</v>
      </c>
      <c r="D363" s="7">
        <v>87220</v>
      </c>
      <c r="E363" s="107">
        <v>2365</v>
      </c>
      <c r="F363" s="107">
        <v>2790</v>
      </c>
      <c r="G363" s="108">
        <v>84.77</v>
      </c>
      <c r="H363" s="107">
        <v>2774</v>
      </c>
      <c r="I363" s="107">
        <v>2861</v>
      </c>
      <c r="J363" s="108">
        <v>96.96</v>
      </c>
      <c r="K363" s="108"/>
      <c r="L363" s="4"/>
      <c r="N363" s="4"/>
      <c r="O363" s="4"/>
      <c r="P363" s="4"/>
    </row>
    <row r="364" spans="1:16">
      <c r="A364" s="106" t="s">
        <v>381</v>
      </c>
      <c r="B364" s="11" t="s">
        <v>63</v>
      </c>
      <c r="C364" s="7">
        <v>4126207</v>
      </c>
      <c r="D364" s="7">
        <v>84290</v>
      </c>
      <c r="E364" s="107">
        <v>2501</v>
      </c>
      <c r="F364" s="107">
        <v>3086</v>
      </c>
      <c r="G364" s="108">
        <v>81.040000000000006</v>
      </c>
      <c r="H364" s="107">
        <v>3474</v>
      </c>
      <c r="I364" s="107">
        <v>3612</v>
      </c>
      <c r="J364" s="108">
        <v>96.18</v>
      </c>
      <c r="K364" s="108"/>
      <c r="L364" s="4"/>
      <c r="N364" s="4"/>
      <c r="O364" s="4"/>
      <c r="P364" s="4"/>
    </row>
    <row r="365" spans="1:16">
      <c r="A365" s="106" t="s">
        <v>55</v>
      </c>
      <c r="B365" s="6" t="s">
        <v>11</v>
      </c>
      <c r="C365" s="7">
        <v>4126256</v>
      </c>
      <c r="D365" s="7">
        <v>86985</v>
      </c>
      <c r="E365" s="107">
        <v>29464</v>
      </c>
      <c r="F365" s="107">
        <v>35180</v>
      </c>
      <c r="G365" s="108">
        <v>83.75</v>
      </c>
      <c r="H365" s="107">
        <v>40797</v>
      </c>
      <c r="I365" s="107">
        <v>42712</v>
      </c>
      <c r="J365" s="108">
        <v>95.52</v>
      </c>
      <c r="K365" s="108"/>
      <c r="L365" s="4"/>
      <c r="N365" s="4"/>
      <c r="O365" s="4"/>
      <c r="P365" s="4"/>
    </row>
    <row r="366" spans="1:16">
      <c r="A366" s="106" t="s">
        <v>47</v>
      </c>
      <c r="B366" s="11" t="s">
        <v>21</v>
      </c>
      <c r="C366" s="7">
        <v>4126272</v>
      </c>
      <c r="D366" s="7">
        <v>85568</v>
      </c>
      <c r="E366" s="107">
        <v>2215</v>
      </c>
      <c r="F366" s="107">
        <v>2418</v>
      </c>
      <c r="G366" s="108">
        <v>91.6</v>
      </c>
      <c r="H366" s="107">
        <v>2716</v>
      </c>
      <c r="I366" s="107">
        <v>2849</v>
      </c>
      <c r="J366" s="108">
        <v>95.33</v>
      </c>
      <c r="K366" s="108"/>
      <c r="L366" s="4"/>
      <c r="N366" s="4"/>
      <c r="O366" s="4"/>
      <c r="P366" s="4"/>
    </row>
    <row r="367" spans="1:16">
      <c r="A367" s="106" t="s">
        <v>126</v>
      </c>
      <c r="B367" s="11" t="s">
        <v>23</v>
      </c>
      <c r="C367" s="7">
        <v>4126306</v>
      </c>
      <c r="D367" s="7">
        <v>84220</v>
      </c>
      <c r="E367" s="107">
        <v>6282</v>
      </c>
      <c r="F367" s="107">
        <v>7130</v>
      </c>
      <c r="G367" s="108">
        <v>88.11</v>
      </c>
      <c r="H367" s="107">
        <v>7244</v>
      </c>
      <c r="I367" s="107">
        <v>7901</v>
      </c>
      <c r="J367" s="108">
        <v>91.68</v>
      </c>
      <c r="K367" s="108"/>
      <c r="L367" s="4"/>
      <c r="N367" s="4"/>
      <c r="O367" s="4"/>
      <c r="P367" s="4"/>
    </row>
    <row r="368" spans="1:16">
      <c r="A368" s="106" t="s">
        <v>202</v>
      </c>
      <c r="B368" s="6" t="s">
        <v>15</v>
      </c>
      <c r="C368" s="7">
        <v>4126355</v>
      </c>
      <c r="D368" s="7">
        <v>85885</v>
      </c>
      <c r="E368" s="107">
        <v>2697</v>
      </c>
      <c r="F368" s="107">
        <v>2932</v>
      </c>
      <c r="G368" s="108">
        <v>91.98</v>
      </c>
      <c r="H368" s="107">
        <v>3003</v>
      </c>
      <c r="I368" s="107">
        <v>3052</v>
      </c>
      <c r="J368" s="108">
        <v>98.39</v>
      </c>
      <c r="K368" s="108"/>
      <c r="L368" s="4"/>
      <c r="N368" s="4"/>
      <c r="O368" s="4"/>
      <c r="P368" s="4"/>
    </row>
    <row r="369" spans="1:16">
      <c r="A369" s="106" t="s">
        <v>144</v>
      </c>
      <c r="B369" s="6" t="s">
        <v>11</v>
      </c>
      <c r="C369" s="7">
        <v>4126405</v>
      </c>
      <c r="D369" s="7">
        <v>86340</v>
      </c>
      <c r="E369" s="107">
        <v>2649</v>
      </c>
      <c r="F369" s="107">
        <v>3184</v>
      </c>
      <c r="G369" s="108">
        <v>83.2</v>
      </c>
      <c r="H369" s="107">
        <v>2721</v>
      </c>
      <c r="I369" s="107">
        <v>2912</v>
      </c>
      <c r="J369" s="108">
        <v>93.44</v>
      </c>
      <c r="K369" s="108"/>
      <c r="L369" s="4"/>
      <c r="N369" s="4"/>
      <c r="O369" s="4"/>
      <c r="P369" s="4"/>
    </row>
    <row r="370" spans="1:16">
      <c r="A370" s="106" t="s">
        <v>88</v>
      </c>
      <c r="B370" s="6" t="s">
        <v>11</v>
      </c>
      <c r="C370" s="7">
        <v>4126504</v>
      </c>
      <c r="D370" s="7">
        <v>86170</v>
      </c>
      <c r="E370" s="107">
        <v>6923</v>
      </c>
      <c r="F370" s="107">
        <v>7751</v>
      </c>
      <c r="G370" s="108">
        <v>89.32</v>
      </c>
      <c r="H370" s="107">
        <v>7971</v>
      </c>
      <c r="I370" s="107">
        <v>8341</v>
      </c>
      <c r="J370" s="108">
        <v>95.56</v>
      </c>
      <c r="K370" s="108"/>
      <c r="L370" s="4"/>
      <c r="N370" s="4"/>
      <c r="O370" s="4"/>
      <c r="P370" s="4"/>
    </row>
    <row r="371" spans="1:16">
      <c r="A371" s="106" t="s">
        <v>165</v>
      </c>
      <c r="B371" s="11" t="s">
        <v>63</v>
      </c>
      <c r="C371" s="7">
        <v>4126603</v>
      </c>
      <c r="D371" s="7">
        <v>86530</v>
      </c>
      <c r="E371" s="107">
        <v>6897</v>
      </c>
      <c r="F371" s="107">
        <v>7536</v>
      </c>
      <c r="G371" s="108">
        <v>91.52</v>
      </c>
      <c r="H371" s="107">
        <v>9076</v>
      </c>
      <c r="I371" s="107">
        <v>9487</v>
      </c>
      <c r="J371" s="108">
        <v>95.67</v>
      </c>
      <c r="K371" s="108"/>
      <c r="L371" s="4"/>
      <c r="N371" s="4"/>
      <c r="O371" s="4"/>
      <c r="P371" s="4"/>
    </row>
    <row r="372" spans="1:16">
      <c r="A372" s="106" t="s">
        <v>322</v>
      </c>
      <c r="B372" s="11" t="s">
        <v>21</v>
      </c>
      <c r="C372" s="7">
        <v>4126652</v>
      </c>
      <c r="D372" s="7">
        <v>85565</v>
      </c>
      <c r="E372" s="107">
        <v>2155</v>
      </c>
      <c r="F372" s="107">
        <v>2251</v>
      </c>
      <c r="G372" s="108">
        <v>95.74</v>
      </c>
      <c r="H372" s="107">
        <v>1583</v>
      </c>
      <c r="I372" s="107">
        <v>1655</v>
      </c>
      <c r="J372" s="108">
        <v>95.65</v>
      </c>
      <c r="K372" s="108"/>
      <c r="L372" s="4"/>
      <c r="N372" s="4"/>
      <c r="O372" s="4"/>
      <c r="P372" s="4"/>
    </row>
    <row r="373" spans="1:16">
      <c r="A373" s="106" t="s">
        <v>193</v>
      </c>
      <c r="B373" s="6" t="s">
        <v>11</v>
      </c>
      <c r="C373" s="7">
        <v>4126678</v>
      </c>
      <c r="D373" s="7">
        <v>86125</v>
      </c>
      <c r="E373" s="107">
        <v>3890</v>
      </c>
      <c r="F373" s="107">
        <v>4354</v>
      </c>
      <c r="G373" s="108">
        <v>89.34</v>
      </c>
      <c r="H373" s="107">
        <v>5599</v>
      </c>
      <c r="I373" s="107">
        <v>5787</v>
      </c>
      <c r="J373" s="108">
        <v>96.75</v>
      </c>
      <c r="K373" s="108"/>
      <c r="L373" s="4"/>
      <c r="N373" s="4"/>
      <c r="O373" s="4"/>
      <c r="P373" s="4"/>
    </row>
    <row r="374" spans="1:16">
      <c r="A374" s="106" t="s">
        <v>323</v>
      </c>
      <c r="B374" s="11" t="s">
        <v>29</v>
      </c>
      <c r="C374" s="7">
        <v>4126702</v>
      </c>
      <c r="D374" s="7">
        <v>87760</v>
      </c>
      <c r="E374" s="107">
        <v>1720</v>
      </c>
      <c r="F374" s="107">
        <v>1896</v>
      </c>
      <c r="G374" s="108">
        <v>90.72</v>
      </c>
      <c r="H374" s="107">
        <v>2337</v>
      </c>
      <c r="I374" s="107">
        <v>2420</v>
      </c>
      <c r="J374" s="108">
        <v>96.57</v>
      </c>
      <c r="K374" s="108"/>
      <c r="L374" s="4"/>
      <c r="N374" s="4"/>
      <c r="O374" s="4"/>
      <c r="P374" s="4"/>
    </row>
    <row r="375" spans="1:16">
      <c r="A375" s="106" t="s">
        <v>89</v>
      </c>
      <c r="B375" s="11" t="s">
        <v>29</v>
      </c>
      <c r="C375" s="7">
        <v>4126801</v>
      </c>
      <c r="D375" s="7">
        <v>87430</v>
      </c>
      <c r="E375" s="107">
        <v>5898</v>
      </c>
      <c r="F375" s="107">
        <v>6537</v>
      </c>
      <c r="G375" s="108">
        <v>90.22</v>
      </c>
      <c r="H375" s="107">
        <v>6713</v>
      </c>
      <c r="I375" s="107">
        <v>7043</v>
      </c>
      <c r="J375" s="108">
        <v>95.31</v>
      </c>
      <c r="K375" s="108"/>
      <c r="L375" s="4"/>
      <c r="N375" s="4"/>
      <c r="O375" s="4"/>
      <c r="P375" s="4"/>
    </row>
    <row r="376" spans="1:16">
      <c r="A376" s="106" t="s">
        <v>277</v>
      </c>
      <c r="B376" s="11" t="s">
        <v>29</v>
      </c>
      <c r="C376" s="7">
        <v>4126900</v>
      </c>
      <c r="D376" s="7">
        <v>87830</v>
      </c>
      <c r="E376" s="107">
        <v>2521</v>
      </c>
      <c r="F376" s="107">
        <v>2909</v>
      </c>
      <c r="G376" s="108">
        <v>86.66</v>
      </c>
      <c r="H376" s="107">
        <v>3154</v>
      </c>
      <c r="I376" s="107">
        <v>3320</v>
      </c>
      <c r="J376" s="108">
        <v>95</v>
      </c>
      <c r="K376" s="108"/>
      <c r="L376" s="4"/>
      <c r="N376" s="4"/>
      <c r="O376" s="4"/>
      <c r="P376" s="4"/>
    </row>
    <row r="377" spans="1:16">
      <c r="A377" s="106" t="s">
        <v>154</v>
      </c>
      <c r="B377" s="6" t="s">
        <v>7</v>
      </c>
      <c r="C377" s="7">
        <v>4127007</v>
      </c>
      <c r="D377" s="7">
        <v>84530</v>
      </c>
      <c r="E377" s="107">
        <v>3237</v>
      </c>
      <c r="F377" s="107">
        <v>3610</v>
      </c>
      <c r="G377" s="108">
        <v>89.67</v>
      </c>
      <c r="H377" s="107">
        <v>4859</v>
      </c>
      <c r="I377" s="107">
        <v>5216</v>
      </c>
      <c r="J377" s="108">
        <v>93.16</v>
      </c>
      <c r="K377" s="108"/>
      <c r="L377" s="4"/>
      <c r="N377" s="4"/>
      <c r="O377" s="4"/>
      <c r="P377" s="4"/>
    </row>
    <row r="378" spans="1:16">
      <c r="A378" s="106" t="s">
        <v>22</v>
      </c>
      <c r="B378" s="11" t="s">
        <v>23</v>
      </c>
      <c r="C378" s="7">
        <v>4127106</v>
      </c>
      <c r="D378" s="7">
        <v>84260</v>
      </c>
      <c r="E378" s="107">
        <v>21103</v>
      </c>
      <c r="F378" s="107">
        <v>25176</v>
      </c>
      <c r="G378" s="108">
        <v>83.82</v>
      </c>
      <c r="H378" s="107">
        <v>29510</v>
      </c>
      <c r="I378" s="107">
        <v>32418</v>
      </c>
      <c r="J378" s="108">
        <v>91.03</v>
      </c>
      <c r="K378" s="108"/>
      <c r="L378" s="4"/>
      <c r="N378" s="4"/>
      <c r="O378" s="4"/>
      <c r="P378" s="4"/>
    </row>
    <row r="379" spans="1:16">
      <c r="A379" s="106" t="s">
        <v>109</v>
      </c>
      <c r="B379" s="11" t="s">
        <v>29</v>
      </c>
      <c r="C379" s="7">
        <v>4127205</v>
      </c>
      <c r="D379" s="7">
        <v>87240</v>
      </c>
      <c r="E379" s="107">
        <v>6548</v>
      </c>
      <c r="F379" s="107">
        <v>7167</v>
      </c>
      <c r="G379" s="108">
        <v>91.36</v>
      </c>
      <c r="H379" s="107">
        <v>8547</v>
      </c>
      <c r="I379" s="107">
        <v>8899</v>
      </c>
      <c r="J379" s="108">
        <v>96.04</v>
      </c>
      <c r="K379" s="108"/>
      <c r="L379" s="4"/>
      <c r="N379" s="4"/>
      <c r="O379" s="4"/>
      <c r="P379" s="4"/>
    </row>
    <row r="380" spans="1:16">
      <c r="A380" s="106" t="s">
        <v>133</v>
      </c>
      <c r="B380" s="11" t="s">
        <v>29</v>
      </c>
      <c r="C380" s="7">
        <v>4127304</v>
      </c>
      <c r="D380" s="7">
        <v>87890</v>
      </c>
      <c r="E380" s="107">
        <v>6272</v>
      </c>
      <c r="F380" s="107">
        <v>7355</v>
      </c>
      <c r="G380" s="108">
        <v>85.28</v>
      </c>
      <c r="H380" s="107">
        <v>7614</v>
      </c>
      <c r="I380" s="107">
        <v>7896</v>
      </c>
      <c r="J380" s="108">
        <v>96.43</v>
      </c>
      <c r="K380" s="108"/>
      <c r="L380" s="4"/>
      <c r="N380" s="4"/>
      <c r="O380" s="4"/>
      <c r="P380" s="4"/>
    </row>
    <row r="381" spans="1:16">
      <c r="A381" s="106" t="s">
        <v>83</v>
      </c>
      <c r="B381" s="6" t="s">
        <v>15</v>
      </c>
      <c r="C381" s="7">
        <v>4127403</v>
      </c>
      <c r="D381" s="7">
        <v>85990</v>
      </c>
      <c r="E381" s="107">
        <v>7698</v>
      </c>
      <c r="F381" s="107">
        <v>8176</v>
      </c>
      <c r="G381" s="108">
        <v>94.15</v>
      </c>
      <c r="H381" s="107">
        <v>9532</v>
      </c>
      <c r="I381" s="107">
        <v>9866</v>
      </c>
      <c r="J381" s="108">
        <v>96.61</v>
      </c>
      <c r="K381" s="108"/>
      <c r="L381" s="4"/>
      <c r="N381" s="4"/>
      <c r="O381" s="4"/>
      <c r="P381" s="4"/>
    </row>
    <row r="382" spans="1:16">
      <c r="A382" s="106" t="s">
        <v>60</v>
      </c>
      <c r="B382" s="6" t="s">
        <v>7</v>
      </c>
      <c r="C382" s="7">
        <v>4127502</v>
      </c>
      <c r="D382" s="7">
        <v>84300</v>
      </c>
      <c r="E382" s="107">
        <v>6968</v>
      </c>
      <c r="F382" s="107">
        <v>7827</v>
      </c>
      <c r="G382" s="108">
        <v>89.03</v>
      </c>
      <c r="H382" s="107">
        <v>7824</v>
      </c>
      <c r="I382" s="107">
        <v>8298</v>
      </c>
      <c r="J382" s="108">
        <v>94.29</v>
      </c>
      <c r="K382" s="108"/>
      <c r="L382" s="4"/>
      <c r="N382" s="4"/>
      <c r="O382" s="4"/>
      <c r="P382" s="4"/>
    </row>
    <row r="383" spans="1:16">
      <c r="A383" s="106" t="s">
        <v>247</v>
      </c>
      <c r="B383" s="6" t="s">
        <v>7</v>
      </c>
      <c r="C383" s="7">
        <v>4127601</v>
      </c>
      <c r="D383" s="7">
        <v>83190</v>
      </c>
      <c r="E383" s="107">
        <v>5498</v>
      </c>
      <c r="F383" s="107">
        <v>5914</v>
      </c>
      <c r="G383" s="108">
        <v>92.97</v>
      </c>
      <c r="H383" s="107">
        <v>7287</v>
      </c>
      <c r="I383" s="107">
        <v>7597</v>
      </c>
      <c r="J383" s="108">
        <v>95.92</v>
      </c>
      <c r="K383" s="108"/>
      <c r="L383" s="4"/>
      <c r="N383" s="4"/>
      <c r="O383" s="4"/>
      <c r="P383" s="4"/>
    </row>
    <row r="384" spans="1:16">
      <c r="A384" s="106" t="s">
        <v>18</v>
      </c>
      <c r="B384" s="6" t="s">
        <v>15</v>
      </c>
      <c r="C384" s="7">
        <v>4127700</v>
      </c>
      <c r="D384" s="7">
        <v>85900</v>
      </c>
      <c r="E384" s="107">
        <v>43782</v>
      </c>
      <c r="F384" s="107">
        <v>49323</v>
      </c>
      <c r="G384" s="108">
        <v>88.77</v>
      </c>
      <c r="H384" s="107">
        <v>66967</v>
      </c>
      <c r="I384" s="107">
        <v>70248</v>
      </c>
      <c r="J384" s="108">
        <v>95.33</v>
      </c>
      <c r="K384" s="108"/>
      <c r="L384" s="4"/>
      <c r="N384" s="4"/>
      <c r="O384" s="4"/>
      <c r="P384" s="4"/>
    </row>
    <row r="385" spans="1:16">
      <c r="A385" s="106" t="s">
        <v>295</v>
      </c>
      <c r="B385" s="11" t="s">
        <v>63</v>
      </c>
      <c r="C385" s="7">
        <v>4127809</v>
      </c>
      <c r="D385" s="7">
        <v>86560</v>
      </c>
      <c r="E385" s="107">
        <v>4903</v>
      </c>
      <c r="F385" s="107">
        <v>5095</v>
      </c>
      <c r="G385" s="108">
        <v>96.23</v>
      </c>
      <c r="H385" s="107">
        <v>4531</v>
      </c>
      <c r="I385" s="107">
        <v>4586</v>
      </c>
      <c r="J385" s="108">
        <v>98.8</v>
      </c>
      <c r="K385" s="108"/>
      <c r="L385" s="4"/>
      <c r="N385" s="4"/>
      <c r="O385" s="4"/>
      <c r="P385" s="4"/>
    </row>
    <row r="386" spans="1:16">
      <c r="A386" s="106" t="s">
        <v>112</v>
      </c>
      <c r="B386" s="6" t="s">
        <v>15</v>
      </c>
      <c r="C386" s="7">
        <v>4127858</v>
      </c>
      <c r="D386" s="7">
        <v>85485</v>
      </c>
      <c r="E386" s="107">
        <v>4961</v>
      </c>
      <c r="F386" s="107">
        <v>5374</v>
      </c>
      <c r="G386" s="108">
        <v>92.31</v>
      </c>
      <c r="H386" s="107">
        <v>6579</v>
      </c>
      <c r="I386" s="107">
        <v>6782</v>
      </c>
      <c r="J386" s="108">
        <v>97.01</v>
      </c>
      <c r="K386" s="108"/>
      <c r="L386" s="4"/>
      <c r="N386" s="4"/>
      <c r="O386" s="4"/>
      <c r="P386" s="4"/>
    </row>
    <row r="387" spans="1:16">
      <c r="A387" s="106" t="s">
        <v>370</v>
      </c>
      <c r="B387" s="11" t="s">
        <v>266</v>
      </c>
      <c r="C387" s="7">
        <v>4127882</v>
      </c>
      <c r="D387" s="7">
        <v>83480</v>
      </c>
      <c r="E387" s="107">
        <v>1025</v>
      </c>
      <c r="F387" s="107">
        <v>1129</v>
      </c>
      <c r="G387" s="108">
        <v>90.79</v>
      </c>
      <c r="H387" s="107">
        <v>2414</v>
      </c>
      <c r="I387" s="107">
        <v>2542</v>
      </c>
      <c r="J387" s="108">
        <v>94.96</v>
      </c>
      <c r="K387" s="108"/>
      <c r="L387" s="4"/>
      <c r="N387" s="4"/>
      <c r="O387" s="4"/>
      <c r="P387" s="4"/>
    </row>
    <row r="388" spans="1:16">
      <c r="A388" s="106" t="s">
        <v>205</v>
      </c>
      <c r="B388" s="11" t="s">
        <v>29</v>
      </c>
      <c r="C388" s="7">
        <v>4127908</v>
      </c>
      <c r="D388" s="7">
        <v>87450</v>
      </c>
      <c r="E388" s="107">
        <v>4116</v>
      </c>
      <c r="F388" s="107">
        <v>4546</v>
      </c>
      <c r="G388" s="108">
        <v>90.54</v>
      </c>
      <c r="H388" s="107">
        <v>3947</v>
      </c>
      <c r="I388" s="107">
        <v>4147</v>
      </c>
      <c r="J388" s="108">
        <v>95.18</v>
      </c>
      <c r="K388" s="108"/>
      <c r="L388" s="4"/>
      <c r="N388" s="4"/>
      <c r="O388" s="4"/>
      <c r="P388" s="4"/>
    </row>
    <row r="389" spans="1:16">
      <c r="A389" s="106" t="s">
        <v>119</v>
      </c>
      <c r="B389" s="6" t="s">
        <v>15</v>
      </c>
      <c r="C389" s="7">
        <v>4127957</v>
      </c>
      <c r="D389" s="7">
        <v>85945</v>
      </c>
      <c r="E389" s="107">
        <v>3120</v>
      </c>
      <c r="F389" s="107">
        <v>3585</v>
      </c>
      <c r="G389" s="108">
        <v>87.03</v>
      </c>
      <c r="H389" s="107">
        <v>4328</v>
      </c>
      <c r="I389" s="107">
        <v>4491</v>
      </c>
      <c r="J389" s="108">
        <v>96.37</v>
      </c>
      <c r="K389" s="108"/>
      <c r="L389" s="4"/>
      <c r="N389" s="4"/>
      <c r="O389" s="4"/>
      <c r="P389" s="4"/>
    </row>
    <row r="390" spans="1:16">
      <c r="A390" s="106" t="s">
        <v>155</v>
      </c>
      <c r="B390" s="11" t="s">
        <v>21</v>
      </c>
      <c r="C390" s="7">
        <v>4127965</v>
      </c>
      <c r="D390" s="7">
        <v>85150</v>
      </c>
      <c r="E390" s="107">
        <v>6309</v>
      </c>
      <c r="F390" s="107">
        <v>6741</v>
      </c>
      <c r="G390" s="108">
        <v>93.59</v>
      </c>
      <c r="H390" s="107">
        <v>6559</v>
      </c>
      <c r="I390" s="107">
        <v>6837</v>
      </c>
      <c r="J390" s="108">
        <v>95.93</v>
      </c>
      <c r="K390" s="108"/>
      <c r="L390" s="4"/>
      <c r="N390" s="4"/>
      <c r="O390" s="4"/>
      <c r="P390" s="4"/>
    </row>
    <row r="391" spans="1:16">
      <c r="A391" s="106" t="s">
        <v>71</v>
      </c>
      <c r="B391" s="6" t="s">
        <v>15</v>
      </c>
      <c r="C391" s="7">
        <v>4128005</v>
      </c>
      <c r="D391" s="7">
        <v>87350</v>
      </c>
      <c r="E391" s="107">
        <v>8281</v>
      </c>
      <c r="F391" s="107">
        <v>10113</v>
      </c>
      <c r="G391" s="108">
        <v>81.88</v>
      </c>
      <c r="H391" s="107">
        <v>10243</v>
      </c>
      <c r="I391" s="107">
        <v>10703</v>
      </c>
      <c r="J391" s="108">
        <v>95.7</v>
      </c>
      <c r="K391" s="108"/>
      <c r="L391" s="4"/>
      <c r="N391" s="4"/>
      <c r="O391" s="4"/>
      <c r="P391" s="4"/>
    </row>
    <row r="392" spans="1:16">
      <c r="A392" s="106" t="s">
        <v>38</v>
      </c>
      <c r="B392" s="11" t="s">
        <v>29</v>
      </c>
      <c r="C392" s="7">
        <v>4128104</v>
      </c>
      <c r="D392" s="7">
        <v>87500</v>
      </c>
      <c r="E392" s="107">
        <v>41727</v>
      </c>
      <c r="F392" s="107">
        <v>47177</v>
      </c>
      <c r="G392" s="108">
        <v>88.45</v>
      </c>
      <c r="H392" s="107">
        <v>52659</v>
      </c>
      <c r="I392" s="107">
        <v>55922</v>
      </c>
      <c r="J392" s="108">
        <v>94.17</v>
      </c>
      <c r="K392" s="108"/>
      <c r="L392" s="4"/>
      <c r="N392" s="4"/>
      <c r="O392" s="4"/>
      <c r="P392" s="4"/>
    </row>
    <row r="393" spans="1:16">
      <c r="A393" s="106" t="s">
        <v>65</v>
      </c>
      <c r="B393" s="11" t="s">
        <v>21</v>
      </c>
      <c r="C393" s="7">
        <v>4128203</v>
      </c>
      <c r="D393" s="7">
        <v>84600</v>
      </c>
      <c r="E393" s="107">
        <v>19053</v>
      </c>
      <c r="F393" s="107">
        <v>21919</v>
      </c>
      <c r="G393" s="108">
        <v>86.92</v>
      </c>
      <c r="H393" s="107">
        <v>24070</v>
      </c>
      <c r="I393" s="107">
        <v>26136</v>
      </c>
      <c r="J393" s="108">
        <v>92.1</v>
      </c>
      <c r="K393" s="108"/>
      <c r="L393" s="4"/>
      <c r="N393" s="4"/>
      <c r="O393" s="4"/>
      <c r="P393" s="4"/>
    </row>
    <row r="394" spans="1:16">
      <c r="A394" s="106" t="s">
        <v>390</v>
      </c>
      <c r="B394" s="6" t="s">
        <v>11</v>
      </c>
      <c r="C394" s="7">
        <v>4128302</v>
      </c>
      <c r="D394" s="7">
        <v>87640</v>
      </c>
      <c r="E394" s="107">
        <v>1059</v>
      </c>
      <c r="F394" s="107">
        <v>1117</v>
      </c>
      <c r="G394" s="108">
        <v>94.81</v>
      </c>
      <c r="H394" s="107">
        <v>1297</v>
      </c>
      <c r="I394" s="107">
        <v>1351</v>
      </c>
      <c r="J394" s="108">
        <v>96</v>
      </c>
      <c r="K394" s="108"/>
      <c r="L394" s="4"/>
      <c r="N394" s="4"/>
      <c r="O394" s="4"/>
      <c r="P394" s="4"/>
    </row>
    <row r="395" spans="1:16">
      <c r="A395" s="106" t="s">
        <v>289</v>
      </c>
      <c r="B395" s="6" t="s">
        <v>11</v>
      </c>
      <c r="C395" s="7">
        <v>4128401</v>
      </c>
      <c r="D395" s="7">
        <v>86280</v>
      </c>
      <c r="E395" s="107">
        <v>4984</v>
      </c>
      <c r="F395" s="107">
        <v>5730</v>
      </c>
      <c r="G395" s="108">
        <v>86.98</v>
      </c>
      <c r="H395" s="107">
        <v>5530</v>
      </c>
      <c r="I395" s="107">
        <v>5935</v>
      </c>
      <c r="J395" s="108">
        <v>93.18</v>
      </c>
      <c r="K395" s="108"/>
      <c r="L395" s="4"/>
      <c r="N395" s="4"/>
      <c r="O395" s="4"/>
      <c r="P395" s="4"/>
    </row>
    <row r="396" spans="1:16">
      <c r="A396" s="106" t="s">
        <v>171</v>
      </c>
      <c r="B396" s="11" t="s">
        <v>23</v>
      </c>
      <c r="C396" s="7">
        <v>4128534</v>
      </c>
      <c r="D396" s="7">
        <v>84345</v>
      </c>
      <c r="E396" s="107">
        <v>2896</v>
      </c>
      <c r="F396" s="107">
        <v>3232</v>
      </c>
      <c r="G396" s="108">
        <v>89.6</v>
      </c>
      <c r="H396" s="107">
        <v>4208</v>
      </c>
      <c r="I396" s="107">
        <v>4537</v>
      </c>
      <c r="J396" s="108">
        <v>92.75</v>
      </c>
      <c r="K396" s="108"/>
      <c r="L396" s="4"/>
      <c r="N396" s="4"/>
      <c r="O396" s="4"/>
      <c r="P396" s="4"/>
    </row>
    <row r="397" spans="1:16">
      <c r="A397" s="106" t="s">
        <v>216</v>
      </c>
      <c r="B397" s="6" t="s">
        <v>15</v>
      </c>
      <c r="C397" s="7">
        <v>4128559</v>
      </c>
      <c r="D397" s="7">
        <v>85845</v>
      </c>
      <c r="E397" s="107">
        <v>3747</v>
      </c>
      <c r="F397" s="107">
        <v>4414</v>
      </c>
      <c r="G397" s="108">
        <v>84.89</v>
      </c>
      <c r="H397" s="107">
        <v>4051</v>
      </c>
      <c r="I397" s="107">
        <v>4314</v>
      </c>
      <c r="J397" s="108">
        <v>93.9</v>
      </c>
      <c r="K397" s="108"/>
      <c r="L397" s="4"/>
      <c r="N397" s="4"/>
      <c r="O397" s="4"/>
      <c r="P397" s="4"/>
    </row>
    <row r="398" spans="1:16">
      <c r="A398" s="106" t="s">
        <v>160</v>
      </c>
      <c r="B398" s="11" t="s">
        <v>31</v>
      </c>
      <c r="C398" s="7">
        <v>4128609</v>
      </c>
      <c r="D398" s="7">
        <v>85585</v>
      </c>
      <c r="E398" s="107">
        <v>4057</v>
      </c>
      <c r="F398" s="107">
        <v>4312</v>
      </c>
      <c r="G398" s="108">
        <v>94.09</v>
      </c>
      <c r="H398" s="107">
        <v>4517</v>
      </c>
      <c r="I398" s="107">
        <v>4614</v>
      </c>
      <c r="J398" s="108">
        <v>97.9</v>
      </c>
      <c r="K398" s="108"/>
      <c r="L398" s="4"/>
      <c r="N398" s="4"/>
      <c r="O398" s="4"/>
      <c r="P398" s="4"/>
    </row>
    <row r="399" spans="1:16">
      <c r="A399" s="106" t="s">
        <v>342</v>
      </c>
      <c r="B399" s="11" t="s">
        <v>21</v>
      </c>
      <c r="C399" s="7">
        <v>4128658</v>
      </c>
      <c r="D399" s="7">
        <v>85390</v>
      </c>
      <c r="E399" s="107">
        <v>2016</v>
      </c>
      <c r="F399" s="107">
        <v>2098</v>
      </c>
      <c r="G399" s="108">
        <v>96.09</v>
      </c>
      <c r="H399" s="107">
        <v>2258</v>
      </c>
      <c r="I399" s="107">
        <v>2322</v>
      </c>
      <c r="J399" s="108">
        <v>97.24</v>
      </c>
      <c r="K399" s="108"/>
      <c r="L399" s="4"/>
      <c r="N399" s="4"/>
      <c r="O399" s="4"/>
      <c r="P399" s="4"/>
    </row>
    <row r="400" spans="1:16">
      <c r="A400" s="106" t="s">
        <v>159</v>
      </c>
      <c r="B400" s="11" t="s">
        <v>31</v>
      </c>
      <c r="C400" s="7">
        <v>4128708</v>
      </c>
      <c r="D400" s="7">
        <v>85520</v>
      </c>
      <c r="E400" s="107">
        <v>2646</v>
      </c>
      <c r="F400" s="107">
        <v>3029</v>
      </c>
      <c r="G400" s="108">
        <v>87.36</v>
      </c>
      <c r="H400" s="107">
        <v>3318</v>
      </c>
      <c r="I400" s="107">
        <v>3415</v>
      </c>
      <c r="J400" s="108">
        <v>97.16</v>
      </c>
      <c r="K400" s="108"/>
      <c r="L400" s="4"/>
      <c r="N400" s="4"/>
      <c r="O400" s="4"/>
      <c r="P400" s="4"/>
    </row>
    <row r="401" spans="1:16">
      <c r="A401" s="106" t="s">
        <v>173</v>
      </c>
      <c r="B401" s="11" t="s">
        <v>63</v>
      </c>
      <c r="C401" s="7">
        <v>4128500</v>
      </c>
      <c r="D401" s="7">
        <v>86500</v>
      </c>
      <c r="E401" s="107">
        <v>6985</v>
      </c>
      <c r="F401" s="107">
        <v>8470</v>
      </c>
      <c r="G401" s="108">
        <v>82.47</v>
      </c>
      <c r="H401" s="107">
        <v>8741</v>
      </c>
      <c r="I401" s="107">
        <v>9433</v>
      </c>
      <c r="J401" s="108">
        <v>92.66</v>
      </c>
      <c r="K401" s="108"/>
      <c r="L401" s="4"/>
      <c r="N401" s="4"/>
      <c r="O401" s="4"/>
      <c r="P401" s="4"/>
    </row>
    <row r="402" spans="1:16">
      <c r="A402" s="106" t="s">
        <v>355</v>
      </c>
      <c r="B402" s="11" t="s">
        <v>29</v>
      </c>
      <c r="C402" s="7">
        <v>4128807</v>
      </c>
      <c r="D402" s="7">
        <v>87535</v>
      </c>
      <c r="E402" s="107">
        <v>2895</v>
      </c>
      <c r="F402" s="107">
        <v>3155</v>
      </c>
      <c r="G402" s="108">
        <v>91.76</v>
      </c>
      <c r="H402" s="107">
        <v>2789</v>
      </c>
      <c r="I402" s="107">
        <v>2906</v>
      </c>
      <c r="J402" s="108">
        <v>95.97</v>
      </c>
      <c r="K402" s="108"/>
      <c r="L402" s="4"/>
      <c r="N402" s="4"/>
      <c r="O402" s="4"/>
      <c r="P402" s="4"/>
    </row>
    <row r="403" spans="1:16">
      <c r="A403" s="19" t="s">
        <v>435</v>
      </c>
      <c r="B403" s="19"/>
      <c r="C403" s="19"/>
      <c r="D403" s="19"/>
      <c r="E403" s="58">
        <f>SUM(E4:E402)</f>
        <v>4055738</v>
      </c>
      <c r="F403" s="58">
        <f>SUM(F4:F402)</f>
        <v>4651849</v>
      </c>
      <c r="G403" s="19">
        <v>87.19</v>
      </c>
      <c r="H403" s="58">
        <f>SUM(H4:H402)</f>
        <v>5307831</v>
      </c>
      <c r="I403" s="58">
        <f>SUM(I4:I402)</f>
        <v>5587968</v>
      </c>
      <c r="J403" s="111">
        <v>94.99</v>
      </c>
    </row>
    <row r="404" spans="1:16">
      <c r="A404" s="3" t="s">
        <v>670</v>
      </c>
      <c r="B404" s="59"/>
    </row>
    <row r="405" spans="1:16">
      <c r="A405" s="3" t="s">
        <v>426</v>
      </c>
      <c r="B405" s="59"/>
    </row>
    <row r="406" spans="1:16">
      <c r="J406" s="19"/>
    </row>
  </sheetData>
  <mergeCells count="6">
    <mergeCell ref="H2:J2"/>
    <mergeCell ref="A2:A3"/>
    <mergeCell ref="B2:B3"/>
    <mergeCell ref="C2:C3"/>
    <mergeCell ref="D2:D3"/>
    <mergeCell ref="E2:G2"/>
  </mergeCells>
  <conditionalFormatting sqref="K4:K402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zoomScale="85" zoomScaleNormal="85" workbookViewId="0">
      <selection activeCell="J29" sqref="J29"/>
    </sheetView>
  </sheetViews>
  <sheetFormatPr defaultRowHeight="15"/>
  <cols>
    <col min="1" max="1" width="49.7109375" customWidth="1"/>
    <col min="2" max="2" width="12.7109375" customWidth="1"/>
    <col min="3" max="3" width="11.85546875" customWidth="1"/>
    <col min="4" max="4" width="9.28515625" bestFit="1" customWidth="1"/>
    <col min="5" max="5" width="12.42578125" customWidth="1"/>
    <col min="6" max="6" width="10.5703125" bestFit="1" customWidth="1"/>
    <col min="7" max="7" width="9.28515625" bestFit="1" customWidth="1"/>
    <col min="8" max="8" width="12.5703125" customWidth="1"/>
    <col min="9" max="9" width="12.28515625" style="129" customWidth="1"/>
    <col min="10" max="10" width="9.28515625" bestFit="1" customWidth="1"/>
    <col min="11" max="11" width="12.5703125" customWidth="1"/>
    <col min="12" max="12" width="12.28515625" customWidth="1"/>
    <col min="13" max="13" width="9.28515625" bestFit="1" customWidth="1"/>
    <col min="14" max="14" width="12.7109375" customWidth="1"/>
  </cols>
  <sheetData>
    <row r="1" spans="1:16" ht="18.75" customHeight="1">
      <c r="A1" s="3" t="s">
        <v>671</v>
      </c>
      <c r="B1" s="3"/>
      <c r="C1" s="3"/>
      <c r="D1" s="3"/>
      <c r="E1" s="3"/>
      <c r="F1" s="3"/>
      <c r="G1" s="3"/>
      <c r="H1" s="3"/>
      <c r="I1" s="37"/>
      <c r="J1" s="3"/>
      <c r="K1" s="3"/>
      <c r="L1" s="3"/>
      <c r="M1" s="3"/>
      <c r="N1" s="3"/>
    </row>
    <row r="2" spans="1:16" ht="18" customHeight="1">
      <c r="A2" s="270" t="s">
        <v>1</v>
      </c>
      <c r="B2" s="245" t="s">
        <v>590</v>
      </c>
      <c r="C2" s="306">
        <v>2003</v>
      </c>
      <c r="D2" s="307"/>
      <c r="E2" s="308"/>
      <c r="F2" s="306">
        <v>2007</v>
      </c>
      <c r="G2" s="307"/>
      <c r="H2" s="307"/>
      <c r="I2" s="306">
        <v>2010</v>
      </c>
      <c r="J2" s="307"/>
      <c r="K2" s="307"/>
      <c r="L2" s="306">
        <v>2013</v>
      </c>
      <c r="M2" s="307"/>
      <c r="N2" s="307"/>
    </row>
    <row r="3" spans="1:16" ht="76.5" customHeight="1">
      <c r="A3" s="271"/>
      <c r="B3" s="246"/>
      <c r="C3" s="56" t="s">
        <v>589</v>
      </c>
      <c r="D3" s="39" t="s">
        <v>5</v>
      </c>
      <c r="E3" s="171" t="s">
        <v>580</v>
      </c>
      <c r="F3" s="177" t="s">
        <v>589</v>
      </c>
      <c r="G3" s="39" t="s">
        <v>5</v>
      </c>
      <c r="H3" s="171" t="s">
        <v>580</v>
      </c>
      <c r="I3" s="177" t="s">
        <v>589</v>
      </c>
      <c r="J3" s="39" t="s">
        <v>5</v>
      </c>
      <c r="K3" s="171" t="s">
        <v>580</v>
      </c>
      <c r="L3" s="177" t="s">
        <v>589</v>
      </c>
      <c r="M3" s="39" t="s">
        <v>5</v>
      </c>
      <c r="N3" s="184" t="s">
        <v>580</v>
      </c>
      <c r="O3" s="194"/>
    </row>
    <row r="4" spans="1:16">
      <c r="A4" s="11" t="s">
        <v>21</v>
      </c>
      <c r="B4" s="160">
        <v>87</v>
      </c>
      <c r="C4" s="161">
        <v>142843</v>
      </c>
      <c r="D4" s="4">
        <v>7.5803712626964836</v>
      </c>
      <c r="E4" s="3">
        <v>5</v>
      </c>
      <c r="F4" s="161">
        <v>161217</v>
      </c>
      <c r="G4" s="4">
        <v>6.7768674249063947</v>
      </c>
      <c r="H4" s="7">
        <v>5</v>
      </c>
      <c r="I4" s="161">
        <v>187206</v>
      </c>
      <c r="J4" s="63">
        <v>6.7250418954526596</v>
      </c>
      <c r="K4" s="3">
        <v>5</v>
      </c>
      <c r="L4" s="161">
        <v>215653</v>
      </c>
      <c r="M4" s="63">
        <v>6.9088904152773241</v>
      </c>
      <c r="N4" s="3">
        <v>5</v>
      </c>
      <c r="P4" s="122"/>
    </row>
    <row r="5" spans="1:16">
      <c r="A5" s="6" t="s">
        <v>7</v>
      </c>
      <c r="B5" s="160">
        <v>40</v>
      </c>
      <c r="C5" s="161">
        <v>909417</v>
      </c>
      <c r="D5" s="4">
        <v>48.260807268173089</v>
      </c>
      <c r="E5" s="3">
        <v>17</v>
      </c>
      <c r="F5" s="161">
        <v>1160490</v>
      </c>
      <c r="G5" s="4">
        <v>48.781994938062518</v>
      </c>
      <c r="H5" s="3">
        <v>17</v>
      </c>
      <c r="I5" s="161">
        <v>1360379</v>
      </c>
      <c r="J5" s="63">
        <v>48.869190991175465</v>
      </c>
      <c r="K5" s="3">
        <v>17</v>
      </c>
      <c r="L5" s="161">
        <v>1494689</v>
      </c>
      <c r="M5" s="63">
        <v>47.885457220258708</v>
      </c>
      <c r="N5" s="3">
        <v>17</v>
      </c>
      <c r="P5" s="122"/>
    </row>
    <row r="6" spans="1:16">
      <c r="A6" s="6" t="s">
        <v>11</v>
      </c>
      <c r="B6" s="160">
        <v>74</v>
      </c>
      <c r="C6" s="161">
        <v>365396</v>
      </c>
      <c r="D6" s="4">
        <v>19.390781052653924</v>
      </c>
      <c r="E6" s="3">
        <v>10</v>
      </c>
      <c r="F6" s="161">
        <v>458398</v>
      </c>
      <c r="G6" s="4">
        <v>19.269075059343884</v>
      </c>
      <c r="H6" s="3">
        <v>10</v>
      </c>
      <c r="I6" s="161">
        <v>542332</v>
      </c>
      <c r="J6" s="63">
        <v>19.48231050951696</v>
      </c>
      <c r="K6" s="3">
        <v>11</v>
      </c>
      <c r="L6" s="161">
        <v>608381</v>
      </c>
      <c r="M6" s="63">
        <v>19.490745131005994</v>
      </c>
      <c r="N6" s="3">
        <v>11</v>
      </c>
      <c r="P6" s="122"/>
    </row>
    <row r="7" spans="1:16">
      <c r="A7" s="6" t="s">
        <v>15</v>
      </c>
      <c r="B7" s="162">
        <v>49</v>
      </c>
      <c r="C7" s="163">
        <v>192304</v>
      </c>
      <c r="D7" s="4">
        <v>10.205160317982573</v>
      </c>
      <c r="E7" s="44">
        <v>7</v>
      </c>
      <c r="F7" s="163">
        <v>244605</v>
      </c>
      <c r="G7" s="46">
        <v>10.282139330648931</v>
      </c>
      <c r="H7" s="44">
        <v>7</v>
      </c>
      <c r="I7" s="163">
        <v>290326</v>
      </c>
      <c r="J7" s="63">
        <v>10.429444106167477</v>
      </c>
      <c r="K7" s="44">
        <v>7</v>
      </c>
      <c r="L7" s="163">
        <v>341037</v>
      </c>
      <c r="M7" s="164">
        <v>10.925826492350824</v>
      </c>
      <c r="N7" s="44">
        <v>7</v>
      </c>
      <c r="P7" s="122"/>
    </row>
    <row r="8" spans="1:16">
      <c r="A8" s="11" t="s">
        <v>23</v>
      </c>
      <c r="B8" s="160">
        <v>9</v>
      </c>
      <c r="C8" s="161">
        <v>38577</v>
      </c>
      <c r="D8" s="4">
        <v>2.0471985480635539</v>
      </c>
      <c r="E8" s="3">
        <v>3</v>
      </c>
      <c r="F8" s="161">
        <v>48917</v>
      </c>
      <c r="G8" s="4">
        <v>2.0562597233799553</v>
      </c>
      <c r="H8" s="3">
        <v>3</v>
      </c>
      <c r="I8" s="161">
        <v>46101</v>
      </c>
      <c r="J8" s="63">
        <v>1.6560962598541877</v>
      </c>
      <c r="K8" s="3">
        <v>2</v>
      </c>
      <c r="L8" s="161">
        <v>49064</v>
      </c>
      <c r="M8" s="63">
        <v>1.5718668385562302</v>
      </c>
      <c r="N8" s="3">
        <v>2</v>
      </c>
      <c r="P8" s="122"/>
    </row>
    <row r="9" spans="1:16">
      <c r="A9" s="97" t="s">
        <v>29</v>
      </c>
      <c r="B9" s="160">
        <v>62</v>
      </c>
      <c r="C9" s="161">
        <v>106915</v>
      </c>
      <c r="D9" s="41">
        <v>5.6737494560545114</v>
      </c>
      <c r="E9" s="37">
        <v>3</v>
      </c>
      <c r="F9" s="161">
        <v>142003</v>
      </c>
      <c r="G9" s="41">
        <v>5.9691937260895749</v>
      </c>
      <c r="H9" s="37">
        <v>4</v>
      </c>
      <c r="I9" s="161">
        <v>162076</v>
      </c>
      <c r="J9" s="63">
        <v>5.8222914342883518</v>
      </c>
      <c r="K9" s="37">
        <v>3</v>
      </c>
      <c r="L9" s="161">
        <v>187561</v>
      </c>
      <c r="M9" s="158">
        <v>6.0089050241815816</v>
      </c>
      <c r="N9" s="37">
        <v>3</v>
      </c>
      <c r="P9" s="122"/>
    </row>
    <row r="10" spans="1:16">
      <c r="A10" s="97" t="s">
        <v>31</v>
      </c>
      <c r="B10" s="162">
        <v>36</v>
      </c>
      <c r="C10" s="163">
        <v>65644</v>
      </c>
      <c r="D10" s="46">
        <v>3.4835861132043431</v>
      </c>
      <c r="E10" s="44">
        <v>3</v>
      </c>
      <c r="F10" s="163">
        <v>86343</v>
      </c>
      <c r="G10" s="46">
        <v>3.6294873621807442</v>
      </c>
      <c r="H10" s="44">
        <v>3</v>
      </c>
      <c r="I10" s="163">
        <v>107944</v>
      </c>
      <c r="J10" s="63">
        <v>3.8776958129693595</v>
      </c>
      <c r="K10" s="44">
        <v>3</v>
      </c>
      <c r="L10" s="163">
        <v>128221</v>
      </c>
      <c r="M10" s="164">
        <v>4.1078252467495169</v>
      </c>
      <c r="N10" s="44">
        <v>3</v>
      </c>
      <c r="P10" s="122"/>
    </row>
    <row r="11" spans="1:16">
      <c r="A11" s="97" t="s">
        <v>63</v>
      </c>
      <c r="B11" s="160">
        <v>36</v>
      </c>
      <c r="C11" s="161">
        <v>58851</v>
      </c>
      <c r="D11" s="4">
        <v>3.1230961907895436</v>
      </c>
      <c r="E11" s="3">
        <v>4</v>
      </c>
      <c r="F11" s="161">
        <v>70891</v>
      </c>
      <c r="G11" s="4">
        <v>2.9799519195806856</v>
      </c>
      <c r="H11" s="3">
        <v>5</v>
      </c>
      <c r="I11" s="161">
        <v>80634</v>
      </c>
      <c r="J11" s="63">
        <v>2.8966327371875353</v>
      </c>
      <c r="K11" s="3">
        <v>3</v>
      </c>
      <c r="L11" s="161">
        <v>89267</v>
      </c>
      <c r="M11" s="63">
        <v>2.8598531933270617</v>
      </c>
      <c r="N11" s="3">
        <v>3</v>
      </c>
      <c r="P11" s="122"/>
    </row>
    <row r="12" spans="1:16">
      <c r="A12" s="11" t="s">
        <v>266</v>
      </c>
      <c r="B12" s="160">
        <v>6</v>
      </c>
      <c r="C12" s="161">
        <v>4433</v>
      </c>
      <c r="D12" s="4">
        <v>0.2352497903819824</v>
      </c>
      <c r="E12" s="3">
        <v>0</v>
      </c>
      <c r="F12" s="161">
        <v>6067</v>
      </c>
      <c r="G12" s="4">
        <v>0.25503051580731012</v>
      </c>
      <c r="H12" s="3">
        <v>0</v>
      </c>
      <c r="I12" s="161">
        <v>6717</v>
      </c>
      <c r="J12" s="63">
        <v>0.24129625338800847</v>
      </c>
      <c r="K12" s="3">
        <v>0</v>
      </c>
      <c r="L12" s="161">
        <v>7511</v>
      </c>
      <c r="M12" s="63">
        <v>0.24063043829275729</v>
      </c>
      <c r="N12" s="3">
        <v>0</v>
      </c>
      <c r="P12" s="122"/>
    </row>
    <row r="13" spans="1:16">
      <c r="A13" s="80" t="s">
        <v>442</v>
      </c>
      <c r="B13" s="165">
        <v>399</v>
      </c>
      <c r="C13" s="166">
        <v>1884380</v>
      </c>
      <c r="D13" s="23">
        <v>100</v>
      </c>
      <c r="E13" s="19">
        <v>52</v>
      </c>
      <c r="F13" s="166">
        <v>2378931</v>
      </c>
      <c r="G13" s="23">
        <v>99.999999999999986</v>
      </c>
      <c r="H13" s="19">
        <v>54</v>
      </c>
      <c r="I13" s="167">
        <v>2783715</v>
      </c>
      <c r="J13" s="23">
        <v>100</v>
      </c>
      <c r="K13" s="19">
        <v>51</v>
      </c>
      <c r="L13" s="166">
        <v>3121384</v>
      </c>
      <c r="M13" s="67">
        <v>99.999999999999986</v>
      </c>
      <c r="N13" s="19">
        <v>51</v>
      </c>
      <c r="P13" s="122"/>
    </row>
    <row r="14" spans="1:16">
      <c r="A14" s="329" t="s">
        <v>551</v>
      </c>
    </row>
    <row r="15" spans="1:16">
      <c r="A15" s="3" t="s">
        <v>426</v>
      </c>
    </row>
  </sheetData>
  <mergeCells count="6">
    <mergeCell ref="L2:N2"/>
    <mergeCell ref="A2:A3"/>
    <mergeCell ref="B2:B3"/>
    <mergeCell ref="C2:E2"/>
    <mergeCell ref="F2:H2"/>
    <mergeCell ref="I2:K2"/>
  </mergeCells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5"/>
  <sheetViews>
    <sheetView zoomScale="85" zoomScaleNormal="85" workbookViewId="0">
      <selection activeCell="A405" sqref="A405"/>
    </sheetView>
  </sheetViews>
  <sheetFormatPr defaultColWidth="8.85546875" defaultRowHeight="14.25"/>
  <cols>
    <col min="1" max="1" width="21.140625" style="3" customWidth="1"/>
    <col min="2" max="2" width="48.28515625" style="3" customWidth="1"/>
    <col min="3" max="3" width="14.28515625" style="3" customWidth="1"/>
    <col min="4" max="5" width="10.42578125" style="3" customWidth="1"/>
    <col min="6" max="6" width="9.85546875" style="3" customWidth="1"/>
    <col min="7" max="7" width="10.42578125" style="3" customWidth="1"/>
    <col min="8" max="8" width="9.85546875" style="3" customWidth="1"/>
    <col min="9" max="9" width="14.42578125" style="3" customWidth="1"/>
    <col min="10" max="256" width="8.85546875" style="3"/>
    <col min="257" max="257" width="20" style="3" bestFit="1" customWidth="1"/>
    <col min="258" max="258" width="48.28515625" style="3" customWidth="1"/>
    <col min="259" max="259" width="15.7109375" style="3" customWidth="1"/>
    <col min="260" max="260" width="14.28515625" style="3" customWidth="1"/>
    <col min="261" max="261" width="9.85546875" style="3" bestFit="1" customWidth="1"/>
    <col min="262" max="262" width="9.85546875" style="3" customWidth="1"/>
    <col min="263" max="263" width="9.85546875" style="3" bestFit="1" customWidth="1"/>
    <col min="264" max="264" width="9.85546875" style="3" customWidth="1"/>
    <col min="265" max="265" width="11.7109375" style="3" customWidth="1"/>
    <col min="266" max="512" width="8.85546875" style="3"/>
    <col min="513" max="513" width="20" style="3" bestFit="1" customWidth="1"/>
    <col min="514" max="514" width="48.28515625" style="3" customWidth="1"/>
    <col min="515" max="515" width="15.7109375" style="3" customWidth="1"/>
    <col min="516" max="516" width="14.28515625" style="3" customWidth="1"/>
    <col min="517" max="517" width="9.85546875" style="3" bestFit="1" customWidth="1"/>
    <col min="518" max="518" width="9.85546875" style="3" customWidth="1"/>
    <col min="519" max="519" width="9.85546875" style="3" bestFit="1" customWidth="1"/>
    <col min="520" max="520" width="9.85546875" style="3" customWidth="1"/>
    <col min="521" max="521" width="11.7109375" style="3" customWidth="1"/>
    <col min="522" max="768" width="8.85546875" style="3"/>
    <col min="769" max="769" width="20" style="3" bestFit="1" customWidth="1"/>
    <col min="770" max="770" width="48.28515625" style="3" customWidth="1"/>
    <col min="771" max="771" width="15.7109375" style="3" customWidth="1"/>
    <col min="772" max="772" width="14.28515625" style="3" customWidth="1"/>
    <col min="773" max="773" width="9.85546875" style="3" bestFit="1" customWidth="1"/>
    <col min="774" max="774" width="9.85546875" style="3" customWidth="1"/>
    <col min="775" max="775" width="9.85546875" style="3" bestFit="1" customWidth="1"/>
    <col min="776" max="776" width="9.85546875" style="3" customWidth="1"/>
    <col min="777" max="777" width="11.7109375" style="3" customWidth="1"/>
    <col min="778" max="1024" width="8.85546875" style="3"/>
    <col min="1025" max="1025" width="20" style="3" bestFit="1" customWidth="1"/>
    <col min="1026" max="1026" width="48.28515625" style="3" customWidth="1"/>
    <col min="1027" max="1027" width="15.7109375" style="3" customWidth="1"/>
    <col min="1028" max="1028" width="14.28515625" style="3" customWidth="1"/>
    <col min="1029" max="1029" width="9.85546875" style="3" bestFit="1" customWidth="1"/>
    <col min="1030" max="1030" width="9.85546875" style="3" customWidth="1"/>
    <col min="1031" max="1031" width="9.85546875" style="3" bestFit="1" customWidth="1"/>
    <col min="1032" max="1032" width="9.85546875" style="3" customWidth="1"/>
    <col min="1033" max="1033" width="11.7109375" style="3" customWidth="1"/>
    <col min="1034" max="1280" width="8.85546875" style="3"/>
    <col min="1281" max="1281" width="20" style="3" bestFit="1" customWidth="1"/>
    <col min="1282" max="1282" width="48.28515625" style="3" customWidth="1"/>
    <col min="1283" max="1283" width="15.7109375" style="3" customWidth="1"/>
    <col min="1284" max="1284" width="14.28515625" style="3" customWidth="1"/>
    <col min="1285" max="1285" width="9.85546875" style="3" bestFit="1" customWidth="1"/>
    <col min="1286" max="1286" width="9.85546875" style="3" customWidth="1"/>
    <col min="1287" max="1287" width="9.85546875" style="3" bestFit="1" customWidth="1"/>
    <col min="1288" max="1288" width="9.85546875" style="3" customWidth="1"/>
    <col min="1289" max="1289" width="11.7109375" style="3" customWidth="1"/>
    <col min="1290" max="1536" width="8.85546875" style="3"/>
    <col min="1537" max="1537" width="20" style="3" bestFit="1" customWidth="1"/>
    <col min="1538" max="1538" width="48.28515625" style="3" customWidth="1"/>
    <col min="1539" max="1539" width="15.7109375" style="3" customWidth="1"/>
    <col min="1540" max="1540" width="14.28515625" style="3" customWidth="1"/>
    <col min="1541" max="1541" width="9.85546875" style="3" bestFit="1" customWidth="1"/>
    <col min="1542" max="1542" width="9.85546875" style="3" customWidth="1"/>
    <col min="1543" max="1543" width="9.85546875" style="3" bestFit="1" customWidth="1"/>
    <col min="1544" max="1544" width="9.85546875" style="3" customWidth="1"/>
    <col min="1545" max="1545" width="11.7109375" style="3" customWidth="1"/>
    <col min="1546" max="1792" width="8.85546875" style="3"/>
    <col min="1793" max="1793" width="20" style="3" bestFit="1" customWidth="1"/>
    <col min="1794" max="1794" width="48.28515625" style="3" customWidth="1"/>
    <col min="1795" max="1795" width="15.7109375" style="3" customWidth="1"/>
    <col min="1796" max="1796" width="14.28515625" style="3" customWidth="1"/>
    <col min="1797" max="1797" width="9.85546875" style="3" bestFit="1" customWidth="1"/>
    <col min="1798" max="1798" width="9.85546875" style="3" customWidth="1"/>
    <col min="1799" max="1799" width="9.85546875" style="3" bestFit="1" customWidth="1"/>
    <col min="1800" max="1800" width="9.85546875" style="3" customWidth="1"/>
    <col min="1801" max="1801" width="11.7109375" style="3" customWidth="1"/>
    <col min="1802" max="2048" width="8.85546875" style="3"/>
    <col min="2049" max="2049" width="20" style="3" bestFit="1" customWidth="1"/>
    <col min="2050" max="2050" width="48.28515625" style="3" customWidth="1"/>
    <col min="2051" max="2051" width="15.7109375" style="3" customWidth="1"/>
    <col min="2052" max="2052" width="14.28515625" style="3" customWidth="1"/>
    <col min="2053" max="2053" width="9.85546875" style="3" bestFit="1" customWidth="1"/>
    <col min="2054" max="2054" width="9.85546875" style="3" customWidth="1"/>
    <col min="2055" max="2055" width="9.85546875" style="3" bestFit="1" customWidth="1"/>
    <col min="2056" max="2056" width="9.85546875" style="3" customWidth="1"/>
    <col min="2057" max="2057" width="11.7109375" style="3" customWidth="1"/>
    <col min="2058" max="2304" width="8.85546875" style="3"/>
    <col min="2305" max="2305" width="20" style="3" bestFit="1" customWidth="1"/>
    <col min="2306" max="2306" width="48.28515625" style="3" customWidth="1"/>
    <col min="2307" max="2307" width="15.7109375" style="3" customWidth="1"/>
    <col min="2308" max="2308" width="14.28515625" style="3" customWidth="1"/>
    <col min="2309" max="2309" width="9.85546875" style="3" bestFit="1" customWidth="1"/>
    <col min="2310" max="2310" width="9.85546875" style="3" customWidth="1"/>
    <col min="2311" max="2311" width="9.85546875" style="3" bestFit="1" customWidth="1"/>
    <col min="2312" max="2312" width="9.85546875" style="3" customWidth="1"/>
    <col min="2313" max="2313" width="11.7109375" style="3" customWidth="1"/>
    <col min="2314" max="2560" width="8.85546875" style="3"/>
    <col min="2561" max="2561" width="20" style="3" bestFit="1" customWidth="1"/>
    <col min="2562" max="2562" width="48.28515625" style="3" customWidth="1"/>
    <col min="2563" max="2563" width="15.7109375" style="3" customWidth="1"/>
    <col min="2564" max="2564" width="14.28515625" style="3" customWidth="1"/>
    <col min="2565" max="2565" width="9.85546875" style="3" bestFit="1" customWidth="1"/>
    <col min="2566" max="2566" width="9.85546875" style="3" customWidth="1"/>
    <col min="2567" max="2567" width="9.85546875" style="3" bestFit="1" customWidth="1"/>
    <col min="2568" max="2568" width="9.85546875" style="3" customWidth="1"/>
    <col min="2569" max="2569" width="11.7109375" style="3" customWidth="1"/>
    <col min="2570" max="2816" width="8.85546875" style="3"/>
    <col min="2817" max="2817" width="20" style="3" bestFit="1" customWidth="1"/>
    <col min="2818" max="2818" width="48.28515625" style="3" customWidth="1"/>
    <col min="2819" max="2819" width="15.7109375" style="3" customWidth="1"/>
    <col min="2820" max="2820" width="14.28515625" style="3" customWidth="1"/>
    <col min="2821" max="2821" width="9.85546875" style="3" bestFit="1" customWidth="1"/>
    <col min="2822" max="2822" width="9.85546875" style="3" customWidth="1"/>
    <col min="2823" max="2823" width="9.85546875" style="3" bestFit="1" customWidth="1"/>
    <col min="2824" max="2824" width="9.85546875" style="3" customWidth="1"/>
    <col min="2825" max="2825" width="11.7109375" style="3" customWidth="1"/>
    <col min="2826" max="3072" width="8.85546875" style="3"/>
    <col min="3073" max="3073" width="20" style="3" bestFit="1" customWidth="1"/>
    <col min="3074" max="3074" width="48.28515625" style="3" customWidth="1"/>
    <col min="3075" max="3075" width="15.7109375" style="3" customWidth="1"/>
    <col min="3076" max="3076" width="14.28515625" style="3" customWidth="1"/>
    <col min="3077" max="3077" width="9.85546875" style="3" bestFit="1" customWidth="1"/>
    <col min="3078" max="3078" width="9.85546875" style="3" customWidth="1"/>
    <col min="3079" max="3079" width="9.85546875" style="3" bestFit="1" customWidth="1"/>
    <col min="3080" max="3080" width="9.85546875" style="3" customWidth="1"/>
    <col min="3081" max="3081" width="11.7109375" style="3" customWidth="1"/>
    <col min="3082" max="3328" width="8.85546875" style="3"/>
    <col min="3329" max="3329" width="20" style="3" bestFit="1" customWidth="1"/>
    <col min="3330" max="3330" width="48.28515625" style="3" customWidth="1"/>
    <col min="3331" max="3331" width="15.7109375" style="3" customWidth="1"/>
    <col min="3332" max="3332" width="14.28515625" style="3" customWidth="1"/>
    <col min="3333" max="3333" width="9.85546875" style="3" bestFit="1" customWidth="1"/>
    <col min="3334" max="3334" width="9.85546875" style="3" customWidth="1"/>
    <col min="3335" max="3335" width="9.85546875" style="3" bestFit="1" customWidth="1"/>
    <col min="3336" max="3336" width="9.85546875" style="3" customWidth="1"/>
    <col min="3337" max="3337" width="11.7109375" style="3" customWidth="1"/>
    <col min="3338" max="3584" width="8.85546875" style="3"/>
    <col min="3585" max="3585" width="20" style="3" bestFit="1" customWidth="1"/>
    <col min="3586" max="3586" width="48.28515625" style="3" customWidth="1"/>
    <col min="3587" max="3587" width="15.7109375" style="3" customWidth="1"/>
    <col min="3588" max="3588" width="14.28515625" style="3" customWidth="1"/>
    <col min="3589" max="3589" width="9.85546875" style="3" bestFit="1" customWidth="1"/>
    <col min="3590" max="3590" width="9.85546875" style="3" customWidth="1"/>
    <col min="3591" max="3591" width="9.85546875" style="3" bestFit="1" customWidth="1"/>
    <col min="3592" max="3592" width="9.85546875" style="3" customWidth="1"/>
    <col min="3593" max="3593" width="11.7109375" style="3" customWidth="1"/>
    <col min="3594" max="3840" width="8.85546875" style="3"/>
    <col min="3841" max="3841" width="20" style="3" bestFit="1" customWidth="1"/>
    <col min="3842" max="3842" width="48.28515625" style="3" customWidth="1"/>
    <col min="3843" max="3843" width="15.7109375" style="3" customWidth="1"/>
    <col min="3844" max="3844" width="14.28515625" style="3" customWidth="1"/>
    <col min="3845" max="3845" width="9.85546875" style="3" bestFit="1" customWidth="1"/>
    <col min="3846" max="3846" width="9.85546875" style="3" customWidth="1"/>
    <col min="3847" max="3847" width="9.85546875" style="3" bestFit="1" customWidth="1"/>
    <col min="3848" max="3848" width="9.85546875" style="3" customWidth="1"/>
    <col min="3849" max="3849" width="11.7109375" style="3" customWidth="1"/>
    <col min="3850" max="4096" width="8.85546875" style="3"/>
    <col min="4097" max="4097" width="20" style="3" bestFit="1" customWidth="1"/>
    <col min="4098" max="4098" width="48.28515625" style="3" customWidth="1"/>
    <col min="4099" max="4099" width="15.7109375" style="3" customWidth="1"/>
    <col min="4100" max="4100" width="14.28515625" style="3" customWidth="1"/>
    <col min="4101" max="4101" width="9.85546875" style="3" bestFit="1" customWidth="1"/>
    <col min="4102" max="4102" width="9.85546875" style="3" customWidth="1"/>
    <col min="4103" max="4103" width="9.85546875" style="3" bestFit="1" customWidth="1"/>
    <col min="4104" max="4104" width="9.85546875" style="3" customWidth="1"/>
    <col min="4105" max="4105" width="11.7109375" style="3" customWidth="1"/>
    <col min="4106" max="4352" width="8.85546875" style="3"/>
    <col min="4353" max="4353" width="20" style="3" bestFit="1" customWidth="1"/>
    <col min="4354" max="4354" width="48.28515625" style="3" customWidth="1"/>
    <col min="4355" max="4355" width="15.7109375" style="3" customWidth="1"/>
    <col min="4356" max="4356" width="14.28515625" style="3" customWidth="1"/>
    <col min="4357" max="4357" width="9.85546875" style="3" bestFit="1" customWidth="1"/>
    <col min="4358" max="4358" width="9.85546875" style="3" customWidth="1"/>
    <col min="4359" max="4359" width="9.85546875" style="3" bestFit="1" customWidth="1"/>
    <col min="4360" max="4360" width="9.85546875" style="3" customWidth="1"/>
    <col min="4361" max="4361" width="11.7109375" style="3" customWidth="1"/>
    <col min="4362" max="4608" width="8.85546875" style="3"/>
    <col min="4609" max="4609" width="20" style="3" bestFit="1" customWidth="1"/>
    <col min="4610" max="4610" width="48.28515625" style="3" customWidth="1"/>
    <col min="4611" max="4611" width="15.7109375" style="3" customWidth="1"/>
    <col min="4612" max="4612" width="14.28515625" style="3" customWidth="1"/>
    <col min="4613" max="4613" width="9.85546875" style="3" bestFit="1" customWidth="1"/>
    <col min="4614" max="4614" width="9.85546875" style="3" customWidth="1"/>
    <col min="4615" max="4615" width="9.85546875" style="3" bestFit="1" customWidth="1"/>
    <col min="4616" max="4616" width="9.85546875" style="3" customWidth="1"/>
    <col min="4617" max="4617" width="11.7109375" style="3" customWidth="1"/>
    <col min="4618" max="4864" width="8.85546875" style="3"/>
    <col min="4865" max="4865" width="20" style="3" bestFit="1" customWidth="1"/>
    <col min="4866" max="4866" width="48.28515625" style="3" customWidth="1"/>
    <col min="4867" max="4867" width="15.7109375" style="3" customWidth="1"/>
    <col min="4868" max="4868" width="14.28515625" style="3" customWidth="1"/>
    <col min="4869" max="4869" width="9.85546875" style="3" bestFit="1" customWidth="1"/>
    <col min="4870" max="4870" width="9.85546875" style="3" customWidth="1"/>
    <col min="4871" max="4871" width="9.85546875" style="3" bestFit="1" customWidth="1"/>
    <col min="4872" max="4872" width="9.85546875" style="3" customWidth="1"/>
    <col min="4873" max="4873" width="11.7109375" style="3" customWidth="1"/>
    <col min="4874" max="5120" width="8.85546875" style="3"/>
    <col min="5121" max="5121" width="20" style="3" bestFit="1" customWidth="1"/>
    <col min="5122" max="5122" width="48.28515625" style="3" customWidth="1"/>
    <col min="5123" max="5123" width="15.7109375" style="3" customWidth="1"/>
    <col min="5124" max="5124" width="14.28515625" style="3" customWidth="1"/>
    <col min="5125" max="5125" width="9.85546875" style="3" bestFit="1" customWidth="1"/>
    <col min="5126" max="5126" width="9.85546875" style="3" customWidth="1"/>
    <col min="5127" max="5127" width="9.85546875" style="3" bestFit="1" customWidth="1"/>
    <col min="5128" max="5128" width="9.85546875" style="3" customWidth="1"/>
    <col min="5129" max="5129" width="11.7109375" style="3" customWidth="1"/>
    <col min="5130" max="5376" width="8.85546875" style="3"/>
    <col min="5377" max="5377" width="20" style="3" bestFit="1" customWidth="1"/>
    <col min="5378" max="5378" width="48.28515625" style="3" customWidth="1"/>
    <col min="5379" max="5379" width="15.7109375" style="3" customWidth="1"/>
    <col min="5380" max="5380" width="14.28515625" style="3" customWidth="1"/>
    <col min="5381" max="5381" width="9.85546875" style="3" bestFit="1" customWidth="1"/>
    <col min="5382" max="5382" width="9.85546875" style="3" customWidth="1"/>
    <col min="5383" max="5383" width="9.85546875" style="3" bestFit="1" customWidth="1"/>
    <col min="5384" max="5384" width="9.85546875" style="3" customWidth="1"/>
    <col min="5385" max="5385" width="11.7109375" style="3" customWidth="1"/>
    <col min="5386" max="5632" width="8.85546875" style="3"/>
    <col min="5633" max="5633" width="20" style="3" bestFit="1" customWidth="1"/>
    <col min="5634" max="5634" width="48.28515625" style="3" customWidth="1"/>
    <col min="5635" max="5635" width="15.7109375" style="3" customWidth="1"/>
    <col min="5636" max="5636" width="14.28515625" style="3" customWidth="1"/>
    <col min="5637" max="5637" width="9.85546875" style="3" bestFit="1" customWidth="1"/>
    <col min="5638" max="5638" width="9.85546875" style="3" customWidth="1"/>
    <col min="5639" max="5639" width="9.85546875" style="3" bestFit="1" customWidth="1"/>
    <col min="5640" max="5640" width="9.85546875" style="3" customWidth="1"/>
    <col min="5641" max="5641" width="11.7109375" style="3" customWidth="1"/>
    <col min="5642" max="5888" width="8.85546875" style="3"/>
    <col min="5889" max="5889" width="20" style="3" bestFit="1" customWidth="1"/>
    <col min="5890" max="5890" width="48.28515625" style="3" customWidth="1"/>
    <col min="5891" max="5891" width="15.7109375" style="3" customWidth="1"/>
    <col min="5892" max="5892" width="14.28515625" style="3" customWidth="1"/>
    <col min="5893" max="5893" width="9.85546875" style="3" bestFit="1" customWidth="1"/>
    <col min="5894" max="5894" width="9.85546875" style="3" customWidth="1"/>
    <col min="5895" max="5895" width="9.85546875" style="3" bestFit="1" customWidth="1"/>
    <col min="5896" max="5896" width="9.85546875" style="3" customWidth="1"/>
    <col min="5897" max="5897" width="11.7109375" style="3" customWidth="1"/>
    <col min="5898" max="6144" width="8.85546875" style="3"/>
    <col min="6145" max="6145" width="20" style="3" bestFit="1" customWidth="1"/>
    <col min="6146" max="6146" width="48.28515625" style="3" customWidth="1"/>
    <col min="6147" max="6147" width="15.7109375" style="3" customWidth="1"/>
    <col min="6148" max="6148" width="14.28515625" style="3" customWidth="1"/>
    <col min="6149" max="6149" width="9.85546875" style="3" bestFit="1" customWidth="1"/>
    <col min="6150" max="6150" width="9.85546875" style="3" customWidth="1"/>
    <col min="6151" max="6151" width="9.85546875" style="3" bestFit="1" customWidth="1"/>
    <col min="6152" max="6152" width="9.85546875" style="3" customWidth="1"/>
    <col min="6153" max="6153" width="11.7109375" style="3" customWidth="1"/>
    <col min="6154" max="6400" width="8.85546875" style="3"/>
    <col min="6401" max="6401" width="20" style="3" bestFit="1" customWidth="1"/>
    <col min="6402" max="6402" width="48.28515625" style="3" customWidth="1"/>
    <col min="6403" max="6403" width="15.7109375" style="3" customWidth="1"/>
    <col min="6404" max="6404" width="14.28515625" style="3" customWidth="1"/>
    <col min="6405" max="6405" width="9.85546875" style="3" bestFit="1" customWidth="1"/>
    <col min="6406" max="6406" width="9.85546875" style="3" customWidth="1"/>
    <col min="6407" max="6407" width="9.85546875" style="3" bestFit="1" customWidth="1"/>
    <col min="6408" max="6408" width="9.85546875" style="3" customWidth="1"/>
    <col min="6409" max="6409" width="11.7109375" style="3" customWidth="1"/>
    <col min="6410" max="6656" width="8.85546875" style="3"/>
    <col min="6657" max="6657" width="20" style="3" bestFit="1" customWidth="1"/>
    <col min="6658" max="6658" width="48.28515625" style="3" customWidth="1"/>
    <col min="6659" max="6659" width="15.7109375" style="3" customWidth="1"/>
    <col min="6660" max="6660" width="14.28515625" style="3" customWidth="1"/>
    <col min="6661" max="6661" width="9.85546875" style="3" bestFit="1" customWidth="1"/>
    <col min="6662" max="6662" width="9.85546875" style="3" customWidth="1"/>
    <col min="6663" max="6663" width="9.85546875" style="3" bestFit="1" customWidth="1"/>
    <col min="6664" max="6664" width="9.85546875" style="3" customWidth="1"/>
    <col min="6665" max="6665" width="11.7109375" style="3" customWidth="1"/>
    <col min="6666" max="6912" width="8.85546875" style="3"/>
    <col min="6913" max="6913" width="20" style="3" bestFit="1" customWidth="1"/>
    <col min="6914" max="6914" width="48.28515625" style="3" customWidth="1"/>
    <col min="6915" max="6915" width="15.7109375" style="3" customWidth="1"/>
    <col min="6916" max="6916" width="14.28515625" style="3" customWidth="1"/>
    <col min="6917" max="6917" width="9.85546875" style="3" bestFit="1" customWidth="1"/>
    <col min="6918" max="6918" width="9.85546875" style="3" customWidth="1"/>
    <col min="6919" max="6919" width="9.85546875" style="3" bestFit="1" customWidth="1"/>
    <col min="6920" max="6920" width="9.85546875" style="3" customWidth="1"/>
    <col min="6921" max="6921" width="11.7109375" style="3" customWidth="1"/>
    <col min="6922" max="7168" width="8.85546875" style="3"/>
    <col min="7169" max="7169" width="20" style="3" bestFit="1" customWidth="1"/>
    <col min="7170" max="7170" width="48.28515625" style="3" customWidth="1"/>
    <col min="7171" max="7171" width="15.7109375" style="3" customWidth="1"/>
    <col min="7172" max="7172" width="14.28515625" style="3" customWidth="1"/>
    <col min="7173" max="7173" width="9.85546875" style="3" bestFit="1" customWidth="1"/>
    <col min="7174" max="7174" width="9.85546875" style="3" customWidth="1"/>
    <col min="7175" max="7175" width="9.85546875" style="3" bestFit="1" customWidth="1"/>
    <col min="7176" max="7176" width="9.85546875" style="3" customWidth="1"/>
    <col min="7177" max="7177" width="11.7109375" style="3" customWidth="1"/>
    <col min="7178" max="7424" width="8.85546875" style="3"/>
    <col min="7425" max="7425" width="20" style="3" bestFit="1" customWidth="1"/>
    <col min="7426" max="7426" width="48.28515625" style="3" customWidth="1"/>
    <col min="7427" max="7427" width="15.7109375" style="3" customWidth="1"/>
    <col min="7428" max="7428" width="14.28515625" style="3" customWidth="1"/>
    <col min="7429" max="7429" width="9.85546875" style="3" bestFit="1" customWidth="1"/>
    <col min="7430" max="7430" width="9.85546875" style="3" customWidth="1"/>
    <col min="7431" max="7431" width="9.85546875" style="3" bestFit="1" customWidth="1"/>
    <col min="7432" max="7432" width="9.85546875" style="3" customWidth="1"/>
    <col min="7433" max="7433" width="11.7109375" style="3" customWidth="1"/>
    <col min="7434" max="7680" width="8.85546875" style="3"/>
    <col min="7681" max="7681" width="20" style="3" bestFit="1" customWidth="1"/>
    <col min="7682" max="7682" width="48.28515625" style="3" customWidth="1"/>
    <col min="7683" max="7683" width="15.7109375" style="3" customWidth="1"/>
    <col min="7684" max="7684" width="14.28515625" style="3" customWidth="1"/>
    <col min="7685" max="7685" width="9.85546875" style="3" bestFit="1" customWidth="1"/>
    <col min="7686" max="7686" width="9.85546875" style="3" customWidth="1"/>
    <col min="7687" max="7687" width="9.85546875" style="3" bestFit="1" customWidth="1"/>
    <col min="7688" max="7688" width="9.85546875" style="3" customWidth="1"/>
    <col min="7689" max="7689" width="11.7109375" style="3" customWidth="1"/>
    <col min="7690" max="7936" width="8.85546875" style="3"/>
    <col min="7937" max="7937" width="20" style="3" bestFit="1" customWidth="1"/>
    <col min="7938" max="7938" width="48.28515625" style="3" customWidth="1"/>
    <col min="7939" max="7939" width="15.7109375" style="3" customWidth="1"/>
    <col min="7940" max="7940" width="14.28515625" style="3" customWidth="1"/>
    <col min="7941" max="7941" width="9.85546875" style="3" bestFit="1" customWidth="1"/>
    <col min="7942" max="7942" width="9.85546875" style="3" customWidth="1"/>
    <col min="7943" max="7943" width="9.85546875" style="3" bestFit="1" customWidth="1"/>
    <col min="7944" max="7944" width="9.85546875" style="3" customWidth="1"/>
    <col min="7945" max="7945" width="11.7109375" style="3" customWidth="1"/>
    <col min="7946" max="8192" width="8.85546875" style="3"/>
    <col min="8193" max="8193" width="20" style="3" bestFit="1" customWidth="1"/>
    <col min="8194" max="8194" width="48.28515625" style="3" customWidth="1"/>
    <col min="8195" max="8195" width="15.7109375" style="3" customWidth="1"/>
    <col min="8196" max="8196" width="14.28515625" style="3" customWidth="1"/>
    <col min="8197" max="8197" width="9.85546875" style="3" bestFit="1" customWidth="1"/>
    <col min="8198" max="8198" width="9.85546875" style="3" customWidth="1"/>
    <col min="8199" max="8199" width="9.85546875" style="3" bestFit="1" customWidth="1"/>
    <col min="8200" max="8200" width="9.85546875" style="3" customWidth="1"/>
    <col min="8201" max="8201" width="11.7109375" style="3" customWidth="1"/>
    <col min="8202" max="8448" width="8.85546875" style="3"/>
    <col min="8449" max="8449" width="20" style="3" bestFit="1" customWidth="1"/>
    <col min="8450" max="8450" width="48.28515625" style="3" customWidth="1"/>
    <col min="8451" max="8451" width="15.7109375" style="3" customWidth="1"/>
    <col min="8452" max="8452" width="14.28515625" style="3" customWidth="1"/>
    <col min="8453" max="8453" width="9.85546875" style="3" bestFit="1" customWidth="1"/>
    <col min="8454" max="8454" width="9.85546875" style="3" customWidth="1"/>
    <col min="8455" max="8455" width="9.85546875" style="3" bestFit="1" customWidth="1"/>
    <col min="8456" max="8456" width="9.85546875" style="3" customWidth="1"/>
    <col min="8457" max="8457" width="11.7109375" style="3" customWidth="1"/>
    <col min="8458" max="8704" width="8.85546875" style="3"/>
    <col min="8705" max="8705" width="20" style="3" bestFit="1" customWidth="1"/>
    <col min="8706" max="8706" width="48.28515625" style="3" customWidth="1"/>
    <col min="8707" max="8707" width="15.7109375" style="3" customWidth="1"/>
    <col min="8708" max="8708" width="14.28515625" style="3" customWidth="1"/>
    <col min="8709" max="8709" width="9.85546875" style="3" bestFit="1" customWidth="1"/>
    <col min="8710" max="8710" width="9.85546875" style="3" customWidth="1"/>
    <col min="8711" max="8711" width="9.85546875" style="3" bestFit="1" customWidth="1"/>
    <col min="8712" max="8712" width="9.85546875" style="3" customWidth="1"/>
    <col min="8713" max="8713" width="11.7109375" style="3" customWidth="1"/>
    <col min="8714" max="8960" width="8.85546875" style="3"/>
    <col min="8961" max="8961" width="20" style="3" bestFit="1" customWidth="1"/>
    <col min="8962" max="8962" width="48.28515625" style="3" customWidth="1"/>
    <col min="8963" max="8963" width="15.7109375" style="3" customWidth="1"/>
    <col min="8964" max="8964" width="14.28515625" style="3" customWidth="1"/>
    <col min="8965" max="8965" width="9.85546875" style="3" bestFit="1" customWidth="1"/>
    <col min="8966" max="8966" width="9.85546875" style="3" customWidth="1"/>
    <col min="8967" max="8967" width="9.85546875" style="3" bestFit="1" customWidth="1"/>
    <col min="8968" max="8968" width="9.85546875" style="3" customWidth="1"/>
    <col min="8969" max="8969" width="11.7109375" style="3" customWidth="1"/>
    <col min="8970" max="9216" width="8.85546875" style="3"/>
    <col min="9217" max="9217" width="20" style="3" bestFit="1" customWidth="1"/>
    <col min="9218" max="9218" width="48.28515625" style="3" customWidth="1"/>
    <col min="9219" max="9219" width="15.7109375" style="3" customWidth="1"/>
    <col min="9220" max="9220" width="14.28515625" style="3" customWidth="1"/>
    <col min="9221" max="9221" width="9.85546875" style="3" bestFit="1" customWidth="1"/>
    <col min="9222" max="9222" width="9.85546875" style="3" customWidth="1"/>
    <col min="9223" max="9223" width="9.85546875" style="3" bestFit="1" customWidth="1"/>
    <col min="9224" max="9224" width="9.85546875" style="3" customWidth="1"/>
    <col min="9225" max="9225" width="11.7109375" style="3" customWidth="1"/>
    <col min="9226" max="9472" width="8.85546875" style="3"/>
    <col min="9473" max="9473" width="20" style="3" bestFit="1" customWidth="1"/>
    <col min="9474" max="9474" width="48.28515625" style="3" customWidth="1"/>
    <col min="9475" max="9475" width="15.7109375" style="3" customWidth="1"/>
    <col min="9476" max="9476" width="14.28515625" style="3" customWidth="1"/>
    <col min="9477" max="9477" width="9.85546875" style="3" bestFit="1" customWidth="1"/>
    <col min="9478" max="9478" width="9.85546875" style="3" customWidth="1"/>
    <col min="9479" max="9479" width="9.85546875" style="3" bestFit="1" customWidth="1"/>
    <col min="9480" max="9480" width="9.85546875" style="3" customWidth="1"/>
    <col min="9481" max="9481" width="11.7109375" style="3" customWidth="1"/>
    <col min="9482" max="9728" width="8.85546875" style="3"/>
    <col min="9729" max="9729" width="20" style="3" bestFit="1" customWidth="1"/>
    <col min="9730" max="9730" width="48.28515625" style="3" customWidth="1"/>
    <col min="9731" max="9731" width="15.7109375" style="3" customWidth="1"/>
    <col min="9732" max="9732" width="14.28515625" style="3" customWidth="1"/>
    <col min="9733" max="9733" width="9.85546875" style="3" bestFit="1" customWidth="1"/>
    <col min="9734" max="9734" width="9.85546875" style="3" customWidth="1"/>
    <col min="9735" max="9735" width="9.85546875" style="3" bestFit="1" customWidth="1"/>
    <col min="9736" max="9736" width="9.85546875" style="3" customWidth="1"/>
    <col min="9737" max="9737" width="11.7109375" style="3" customWidth="1"/>
    <col min="9738" max="9984" width="8.85546875" style="3"/>
    <col min="9985" max="9985" width="20" style="3" bestFit="1" customWidth="1"/>
    <col min="9986" max="9986" width="48.28515625" style="3" customWidth="1"/>
    <col min="9987" max="9987" width="15.7109375" style="3" customWidth="1"/>
    <col min="9988" max="9988" width="14.28515625" style="3" customWidth="1"/>
    <col min="9989" max="9989" width="9.85546875" style="3" bestFit="1" customWidth="1"/>
    <col min="9990" max="9990" width="9.85546875" style="3" customWidth="1"/>
    <col min="9991" max="9991" width="9.85546875" style="3" bestFit="1" customWidth="1"/>
    <col min="9992" max="9992" width="9.85546875" style="3" customWidth="1"/>
    <col min="9993" max="9993" width="11.7109375" style="3" customWidth="1"/>
    <col min="9994" max="10240" width="8.85546875" style="3"/>
    <col min="10241" max="10241" width="20" style="3" bestFit="1" customWidth="1"/>
    <col min="10242" max="10242" width="48.28515625" style="3" customWidth="1"/>
    <col min="10243" max="10243" width="15.7109375" style="3" customWidth="1"/>
    <col min="10244" max="10244" width="14.28515625" style="3" customWidth="1"/>
    <col min="10245" max="10245" width="9.85546875" style="3" bestFit="1" customWidth="1"/>
    <col min="10246" max="10246" width="9.85546875" style="3" customWidth="1"/>
    <col min="10247" max="10247" width="9.85546875" style="3" bestFit="1" customWidth="1"/>
    <col min="10248" max="10248" width="9.85546875" style="3" customWidth="1"/>
    <col min="10249" max="10249" width="11.7109375" style="3" customWidth="1"/>
    <col min="10250" max="10496" width="8.85546875" style="3"/>
    <col min="10497" max="10497" width="20" style="3" bestFit="1" customWidth="1"/>
    <col min="10498" max="10498" width="48.28515625" style="3" customWidth="1"/>
    <col min="10499" max="10499" width="15.7109375" style="3" customWidth="1"/>
    <col min="10500" max="10500" width="14.28515625" style="3" customWidth="1"/>
    <col min="10501" max="10501" width="9.85546875" style="3" bestFit="1" customWidth="1"/>
    <col min="10502" max="10502" width="9.85546875" style="3" customWidth="1"/>
    <col min="10503" max="10503" width="9.85546875" style="3" bestFit="1" customWidth="1"/>
    <col min="10504" max="10504" width="9.85546875" style="3" customWidth="1"/>
    <col min="10505" max="10505" width="11.7109375" style="3" customWidth="1"/>
    <col min="10506" max="10752" width="8.85546875" style="3"/>
    <col min="10753" max="10753" width="20" style="3" bestFit="1" customWidth="1"/>
    <col min="10754" max="10754" width="48.28515625" style="3" customWidth="1"/>
    <col min="10755" max="10755" width="15.7109375" style="3" customWidth="1"/>
    <col min="10756" max="10756" width="14.28515625" style="3" customWidth="1"/>
    <col min="10757" max="10757" width="9.85546875" style="3" bestFit="1" customWidth="1"/>
    <col min="10758" max="10758" width="9.85546875" style="3" customWidth="1"/>
    <col min="10759" max="10759" width="9.85546875" style="3" bestFit="1" customWidth="1"/>
    <col min="10760" max="10760" width="9.85546875" style="3" customWidth="1"/>
    <col min="10761" max="10761" width="11.7109375" style="3" customWidth="1"/>
    <col min="10762" max="11008" width="8.85546875" style="3"/>
    <col min="11009" max="11009" width="20" style="3" bestFit="1" customWidth="1"/>
    <col min="11010" max="11010" width="48.28515625" style="3" customWidth="1"/>
    <col min="11011" max="11011" width="15.7109375" style="3" customWidth="1"/>
    <col min="11012" max="11012" width="14.28515625" style="3" customWidth="1"/>
    <col min="11013" max="11013" width="9.85546875" style="3" bestFit="1" customWidth="1"/>
    <col min="11014" max="11014" width="9.85546875" style="3" customWidth="1"/>
    <col min="11015" max="11015" width="9.85546875" style="3" bestFit="1" customWidth="1"/>
    <col min="11016" max="11016" width="9.85546875" style="3" customWidth="1"/>
    <col min="11017" max="11017" width="11.7109375" style="3" customWidth="1"/>
    <col min="11018" max="11264" width="8.85546875" style="3"/>
    <col min="11265" max="11265" width="20" style="3" bestFit="1" customWidth="1"/>
    <col min="11266" max="11266" width="48.28515625" style="3" customWidth="1"/>
    <col min="11267" max="11267" width="15.7109375" style="3" customWidth="1"/>
    <col min="11268" max="11268" width="14.28515625" style="3" customWidth="1"/>
    <col min="11269" max="11269" width="9.85546875" style="3" bestFit="1" customWidth="1"/>
    <col min="11270" max="11270" width="9.85546875" style="3" customWidth="1"/>
    <col min="11271" max="11271" width="9.85546875" style="3" bestFit="1" customWidth="1"/>
    <col min="11272" max="11272" width="9.85546875" style="3" customWidth="1"/>
    <col min="11273" max="11273" width="11.7109375" style="3" customWidth="1"/>
    <col min="11274" max="11520" width="8.85546875" style="3"/>
    <col min="11521" max="11521" width="20" style="3" bestFit="1" customWidth="1"/>
    <col min="11522" max="11522" width="48.28515625" style="3" customWidth="1"/>
    <col min="11523" max="11523" width="15.7109375" style="3" customWidth="1"/>
    <col min="11524" max="11524" width="14.28515625" style="3" customWidth="1"/>
    <col min="11525" max="11525" width="9.85546875" style="3" bestFit="1" customWidth="1"/>
    <col min="11526" max="11526" width="9.85546875" style="3" customWidth="1"/>
    <col min="11527" max="11527" width="9.85546875" style="3" bestFit="1" customWidth="1"/>
    <col min="11528" max="11528" width="9.85546875" style="3" customWidth="1"/>
    <col min="11529" max="11529" width="11.7109375" style="3" customWidth="1"/>
    <col min="11530" max="11776" width="8.85546875" style="3"/>
    <col min="11777" max="11777" width="20" style="3" bestFit="1" customWidth="1"/>
    <col min="11778" max="11778" width="48.28515625" style="3" customWidth="1"/>
    <col min="11779" max="11779" width="15.7109375" style="3" customWidth="1"/>
    <col min="11780" max="11780" width="14.28515625" style="3" customWidth="1"/>
    <col min="11781" max="11781" width="9.85546875" style="3" bestFit="1" customWidth="1"/>
    <col min="11782" max="11782" width="9.85546875" style="3" customWidth="1"/>
    <col min="11783" max="11783" width="9.85546875" style="3" bestFit="1" customWidth="1"/>
    <col min="11784" max="11784" width="9.85546875" style="3" customWidth="1"/>
    <col min="11785" max="11785" width="11.7109375" style="3" customWidth="1"/>
    <col min="11786" max="12032" width="8.85546875" style="3"/>
    <col min="12033" max="12033" width="20" style="3" bestFit="1" customWidth="1"/>
    <col min="12034" max="12034" width="48.28515625" style="3" customWidth="1"/>
    <col min="12035" max="12035" width="15.7109375" style="3" customWidth="1"/>
    <col min="12036" max="12036" width="14.28515625" style="3" customWidth="1"/>
    <col min="12037" max="12037" width="9.85546875" style="3" bestFit="1" customWidth="1"/>
    <col min="12038" max="12038" width="9.85546875" style="3" customWidth="1"/>
    <col min="12039" max="12039" width="9.85546875" style="3" bestFit="1" customWidth="1"/>
    <col min="12040" max="12040" width="9.85546875" style="3" customWidth="1"/>
    <col min="12041" max="12041" width="11.7109375" style="3" customWidth="1"/>
    <col min="12042" max="12288" width="8.85546875" style="3"/>
    <col min="12289" max="12289" width="20" style="3" bestFit="1" customWidth="1"/>
    <col min="12290" max="12290" width="48.28515625" style="3" customWidth="1"/>
    <col min="12291" max="12291" width="15.7109375" style="3" customWidth="1"/>
    <col min="12292" max="12292" width="14.28515625" style="3" customWidth="1"/>
    <col min="12293" max="12293" width="9.85546875" style="3" bestFit="1" customWidth="1"/>
    <col min="12294" max="12294" width="9.85546875" style="3" customWidth="1"/>
    <col min="12295" max="12295" width="9.85546875" style="3" bestFit="1" customWidth="1"/>
    <col min="12296" max="12296" width="9.85546875" style="3" customWidth="1"/>
    <col min="12297" max="12297" width="11.7109375" style="3" customWidth="1"/>
    <col min="12298" max="12544" width="8.85546875" style="3"/>
    <col min="12545" max="12545" width="20" style="3" bestFit="1" customWidth="1"/>
    <col min="12546" max="12546" width="48.28515625" style="3" customWidth="1"/>
    <col min="12547" max="12547" width="15.7109375" style="3" customWidth="1"/>
    <col min="12548" max="12548" width="14.28515625" style="3" customWidth="1"/>
    <col min="12549" max="12549" width="9.85546875" style="3" bestFit="1" customWidth="1"/>
    <col min="12550" max="12550" width="9.85546875" style="3" customWidth="1"/>
    <col min="12551" max="12551" width="9.85546875" style="3" bestFit="1" customWidth="1"/>
    <col min="12552" max="12552" width="9.85546875" style="3" customWidth="1"/>
    <col min="12553" max="12553" width="11.7109375" style="3" customWidth="1"/>
    <col min="12554" max="12800" width="8.85546875" style="3"/>
    <col min="12801" max="12801" width="20" style="3" bestFit="1" customWidth="1"/>
    <col min="12802" max="12802" width="48.28515625" style="3" customWidth="1"/>
    <col min="12803" max="12803" width="15.7109375" style="3" customWidth="1"/>
    <col min="12804" max="12804" width="14.28515625" style="3" customWidth="1"/>
    <col min="12805" max="12805" width="9.85546875" style="3" bestFit="1" customWidth="1"/>
    <col min="12806" max="12806" width="9.85546875" style="3" customWidth="1"/>
    <col min="12807" max="12807" width="9.85546875" style="3" bestFit="1" customWidth="1"/>
    <col min="12808" max="12808" width="9.85546875" style="3" customWidth="1"/>
    <col min="12809" max="12809" width="11.7109375" style="3" customWidth="1"/>
    <col min="12810" max="13056" width="8.85546875" style="3"/>
    <col min="13057" max="13057" width="20" style="3" bestFit="1" customWidth="1"/>
    <col min="13058" max="13058" width="48.28515625" style="3" customWidth="1"/>
    <col min="13059" max="13059" width="15.7109375" style="3" customWidth="1"/>
    <col min="13060" max="13060" width="14.28515625" style="3" customWidth="1"/>
    <col min="13061" max="13061" width="9.85546875" style="3" bestFit="1" customWidth="1"/>
    <col min="13062" max="13062" width="9.85546875" style="3" customWidth="1"/>
    <col min="13063" max="13063" width="9.85546875" style="3" bestFit="1" customWidth="1"/>
    <col min="13064" max="13064" width="9.85546875" style="3" customWidth="1"/>
    <col min="13065" max="13065" width="11.7109375" style="3" customWidth="1"/>
    <col min="13066" max="13312" width="8.85546875" style="3"/>
    <col min="13313" max="13313" width="20" style="3" bestFit="1" customWidth="1"/>
    <col min="13314" max="13314" width="48.28515625" style="3" customWidth="1"/>
    <col min="13315" max="13315" width="15.7109375" style="3" customWidth="1"/>
    <col min="13316" max="13316" width="14.28515625" style="3" customWidth="1"/>
    <col min="13317" max="13317" width="9.85546875" style="3" bestFit="1" customWidth="1"/>
    <col min="13318" max="13318" width="9.85546875" style="3" customWidth="1"/>
    <col min="13319" max="13319" width="9.85546875" style="3" bestFit="1" customWidth="1"/>
    <col min="13320" max="13320" width="9.85546875" style="3" customWidth="1"/>
    <col min="13321" max="13321" width="11.7109375" style="3" customWidth="1"/>
    <col min="13322" max="13568" width="8.85546875" style="3"/>
    <col min="13569" max="13569" width="20" style="3" bestFit="1" customWidth="1"/>
    <col min="13570" max="13570" width="48.28515625" style="3" customWidth="1"/>
    <col min="13571" max="13571" width="15.7109375" style="3" customWidth="1"/>
    <col min="13572" max="13572" width="14.28515625" style="3" customWidth="1"/>
    <col min="13573" max="13573" width="9.85546875" style="3" bestFit="1" customWidth="1"/>
    <col min="13574" max="13574" width="9.85546875" style="3" customWidth="1"/>
    <col min="13575" max="13575" width="9.85546875" style="3" bestFit="1" customWidth="1"/>
    <col min="13576" max="13576" width="9.85546875" style="3" customWidth="1"/>
    <col min="13577" max="13577" width="11.7109375" style="3" customWidth="1"/>
    <col min="13578" max="13824" width="8.85546875" style="3"/>
    <col min="13825" max="13825" width="20" style="3" bestFit="1" customWidth="1"/>
    <col min="13826" max="13826" width="48.28515625" style="3" customWidth="1"/>
    <col min="13827" max="13827" width="15.7109375" style="3" customWidth="1"/>
    <col min="13828" max="13828" width="14.28515625" style="3" customWidth="1"/>
    <col min="13829" max="13829" width="9.85546875" style="3" bestFit="1" customWidth="1"/>
    <col min="13830" max="13830" width="9.85546875" style="3" customWidth="1"/>
    <col min="13831" max="13831" width="9.85546875" style="3" bestFit="1" customWidth="1"/>
    <col min="13832" max="13832" width="9.85546875" style="3" customWidth="1"/>
    <col min="13833" max="13833" width="11.7109375" style="3" customWidth="1"/>
    <col min="13834" max="14080" width="8.85546875" style="3"/>
    <col min="14081" max="14081" width="20" style="3" bestFit="1" customWidth="1"/>
    <col min="14082" max="14082" width="48.28515625" style="3" customWidth="1"/>
    <col min="14083" max="14083" width="15.7109375" style="3" customWidth="1"/>
    <col min="14084" max="14084" width="14.28515625" style="3" customWidth="1"/>
    <col min="14085" max="14085" width="9.85546875" style="3" bestFit="1" customWidth="1"/>
    <col min="14086" max="14086" width="9.85546875" style="3" customWidth="1"/>
    <col min="14087" max="14087" width="9.85546875" style="3" bestFit="1" customWidth="1"/>
    <col min="14088" max="14088" width="9.85546875" style="3" customWidth="1"/>
    <col min="14089" max="14089" width="11.7109375" style="3" customWidth="1"/>
    <col min="14090" max="14336" width="8.85546875" style="3"/>
    <col min="14337" max="14337" width="20" style="3" bestFit="1" customWidth="1"/>
    <col min="14338" max="14338" width="48.28515625" style="3" customWidth="1"/>
    <col min="14339" max="14339" width="15.7109375" style="3" customWidth="1"/>
    <col min="14340" max="14340" width="14.28515625" style="3" customWidth="1"/>
    <col min="14341" max="14341" width="9.85546875" style="3" bestFit="1" customWidth="1"/>
    <col min="14342" max="14342" width="9.85546875" style="3" customWidth="1"/>
    <col min="14343" max="14343" width="9.85546875" style="3" bestFit="1" customWidth="1"/>
    <col min="14344" max="14344" width="9.85546875" style="3" customWidth="1"/>
    <col min="14345" max="14345" width="11.7109375" style="3" customWidth="1"/>
    <col min="14346" max="14592" width="8.85546875" style="3"/>
    <col min="14593" max="14593" width="20" style="3" bestFit="1" customWidth="1"/>
    <col min="14594" max="14594" width="48.28515625" style="3" customWidth="1"/>
    <col min="14595" max="14595" width="15.7109375" style="3" customWidth="1"/>
    <col min="14596" max="14596" width="14.28515625" style="3" customWidth="1"/>
    <col min="14597" max="14597" width="9.85546875" style="3" bestFit="1" customWidth="1"/>
    <col min="14598" max="14598" width="9.85546875" style="3" customWidth="1"/>
    <col min="14599" max="14599" width="9.85546875" style="3" bestFit="1" customWidth="1"/>
    <col min="14600" max="14600" width="9.85546875" style="3" customWidth="1"/>
    <col min="14601" max="14601" width="11.7109375" style="3" customWidth="1"/>
    <col min="14602" max="14848" width="8.85546875" style="3"/>
    <col min="14849" max="14849" width="20" style="3" bestFit="1" customWidth="1"/>
    <col min="14850" max="14850" width="48.28515625" style="3" customWidth="1"/>
    <col min="14851" max="14851" width="15.7109375" style="3" customWidth="1"/>
    <col min="14852" max="14852" width="14.28515625" style="3" customWidth="1"/>
    <col min="14853" max="14853" width="9.85546875" style="3" bestFit="1" customWidth="1"/>
    <col min="14854" max="14854" width="9.85546875" style="3" customWidth="1"/>
    <col min="14855" max="14855" width="9.85546875" style="3" bestFit="1" customWidth="1"/>
    <col min="14856" max="14856" width="9.85546875" style="3" customWidth="1"/>
    <col min="14857" max="14857" width="11.7109375" style="3" customWidth="1"/>
    <col min="14858" max="15104" width="8.85546875" style="3"/>
    <col min="15105" max="15105" width="20" style="3" bestFit="1" customWidth="1"/>
    <col min="15106" max="15106" width="48.28515625" style="3" customWidth="1"/>
    <col min="15107" max="15107" width="15.7109375" style="3" customWidth="1"/>
    <col min="15108" max="15108" width="14.28515625" style="3" customWidth="1"/>
    <col min="15109" max="15109" width="9.85546875" style="3" bestFit="1" customWidth="1"/>
    <col min="15110" max="15110" width="9.85546875" style="3" customWidth="1"/>
    <col min="15111" max="15111" width="9.85546875" style="3" bestFit="1" customWidth="1"/>
    <col min="15112" max="15112" width="9.85546875" style="3" customWidth="1"/>
    <col min="15113" max="15113" width="11.7109375" style="3" customWidth="1"/>
    <col min="15114" max="15360" width="8.85546875" style="3"/>
    <col min="15361" max="15361" width="20" style="3" bestFit="1" customWidth="1"/>
    <col min="15362" max="15362" width="48.28515625" style="3" customWidth="1"/>
    <col min="15363" max="15363" width="15.7109375" style="3" customWidth="1"/>
    <col min="15364" max="15364" width="14.28515625" style="3" customWidth="1"/>
    <col min="15365" max="15365" width="9.85546875" style="3" bestFit="1" customWidth="1"/>
    <col min="15366" max="15366" width="9.85546875" style="3" customWidth="1"/>
    <col min="15367" max="15367" width="9.85546875" style="3" bestFit="1" customWidth="1"/>
    <col min="15368" max="15368" width="9.85546875" style="3" customWidth="1"/>
    <col min="15369" max="15369" width="11.7109375" style="3" customWidth="1"/>
    <col min="15370" max="15616" width="8.85546875" style="3"/>
    <col min="15617" max="15617" width="20" style="3" bestFit="1" customWidth="1"/>
    <col min="15618" max="15618" width="48.28515625" style="3" customWidth="1"/>
    <col min="15619" max="15619" width="15.7109375" style="3" customWidth="1"/>
    <col min="15620" max="15620" width="14.28515625" style="3" customWidth="1"/>
    <col min="15621" max="15621" width="9.85546875" style="3" bestFit="1" customWidth="1"/>
    <col min="15622" max="15622" width="9.85546875" style="3" customWidth="1"/>
    <col min="15623" max="15623" width="9.85546875" style="3" bestFit="1" customWidth="1"/>
    <col min="15624" max="15624" width="9.85546875" style="3" customWidth="1"/>
    <col min="15625" max="15625" width="11.7109375" style="3" customWidth="1"/>
    <col min="15626" max="15872" width="8.85546875" style="3"/>
    <col min="15873" max="15873" width="20" style="3" bestFit="1" customWidth="1"/>
    <col min="15874" max="15874" width="48.28515625" style="3" customWidth="1"/>
    <col min="15875" max="15875" width="15.7109375" style="3" customWidth="1"/>
    <col min="15876" max="15876" width="14.28515625" style="3" customWidth="1"/>
    <col min="15877" max="15877" width="9.85546875" style="3" bestFit="1" customWidth="1"/>
    <col min="15878" max="15878" width="9.85546875" style="3" customWidth="1"/>
    <col min="15879" max="15879" width="9.85546875" style="3" bestFit="1" customWidth="1"/>
    <col min="15880" max="15880" width="9.85546875" style="3" customWidth="1"/>
    <col min="15881" max="15881" width="11.7109375" style="3" customWidth="1"/>
    <col min="15882" max="16128" width="8.85546875" style="3"/>
    <col min="16129" max="16129" width="20" style="3" bestFit="1" customWidth="1"/>
    <col min="16130" max="16130" width="48.28515625" style="3" customWidth="1"/>
    <col min="16131" max="16131" width="15.7109375" style="3" customWidth="1"/>
    <col min="16132" max="16132" width="14.28515625" style="3" customWidth="1"/>
    <col min="16133" max="16133" width="9.85546875" style="3" bestFit="1" customWidth="1"/>
    <col min="16134" max="16134" width="9.85546875" style="3" customWidth="1"/>
    <col min="16135" max="16135" width="9.85546875" style="3" bestFit="1" customWidth="1"/>
    <col min="16136" max="16136" width="9.85546875" style="3" customWidth="1"/>
    <col min="16137" max="16137" width="11.7109375" style="3" customWidth="1"/>
    <col min="16138" max="16384" width="8.85546875" style="3"/>
  </cols>
  <sheetData>
    <row r="1" spans="1:12" ht="15.75" customHeight="1">
      <c r="A1" s="3" t="s">
        <v>629</v>
      </c>
    </row>
    <row r="2" spans="1:12" s="37" customFormat="1" ht="15.75" customHeight="1">
      <c r="A2" s="259" t="s">
        <v>415</v>
      </c>
      <c r="B2" s="253" t="s">
        <v>1</v>
      </c>
      <c r="C2" s="291" t="s">
        <v>2</v>
      </c>
      <c r="D2" s="253" t="s">
        <v>3</v>
      </c>
      <c r="E2" s="300" t="s">
        <v>552</v>
      </c>
      <c r="F2" s="256"/>
      <c r="G2" s="256"/>
      <c r="H2" s="256"/>
      <c r="I2" s="256"/>
    </row>
    <row r="3" spans="1:12" s="37" customFormat="1" ht="19.5" customHeight="1">
      <c r="A3" s="259"/>
      <c r="B3" s="290"/>
      <c r="C3" s="292"/>
      <c r="D3" s="290"/>
      <c r="E3" s="300">
        <v>2003</v>
      </c>
      <c r="F3" s="256"/>
      <c r="G3" s="257">
        <v>2013</v>
      </c>
      <c r="H3" s="257"/>
      <c r="I3" s="309" t="s">
        <v>553</v>
      </c>
    </row>
    <row r="4" spans="1:12" s="37" customFormat="1" ht="31.5" customHeight="1">
      <c r="A4" s="259"/>
      <c r="B4" s="254"/>
      <c r="C4" s="293"/>
      <c r="D4" s="254"/>
      <c r="E4" s="42" t="s">
        <v>554</v>
      </c>
      <c r="F4" s="120" t="s">
        <v>448</v>
      </c>
      <c r="G4" s="42" t="s">
        <v>554</v>
      </c>
      <c r="H4" s="120" t="s">
        <v>448</v>
      </c>
      <c r="I4" s="310"/>
      <c r="J4" s="106"/>
      <c r="K4" s="118"/>
    </row>
    <row r="5" spans="1:12">
      <c r="A5" s="3" t="s">
        <v>367</v>
      </c>
      <c r="B5" s="11" t="s">
        <v>63</v>
      </c>
      <c r="C5" s="7">
        <v>4100103</v>
      </c>
      <c r="D5" s="7">
        <v>86460</v>
      </c>
      <c r="E5" s="3">
        <v>684</v>
      </c>
      <c r="F5" s="4">
        <v>0.04</v>
      </c>
      <c r="G5" s="3">
        <v>914</v>
      </c>
      <c r="H5" s="4">
        <v>0.03</v>
      </c>
      <c r="I5" s="88">
        <v>33.630000000000003</v>
      </c>
      <c r="J5" s="119"/>
      <c r="K5" s="119"/>
      <c r="L5" s="119"/>
    </row>
    <row r="6" spans="1:12">
      <c r="A6" s="3" t="s">
        <v>341</v>
      </c>
      <c r="B6" s="11" t="s">
        <v>266</v>
      </c>
      <c r="C6" s="7">
        <v>4100202</v>
      </c>
      <c r="D6" s="7">
        <v>83490</v>
      </c>
      <c r="E6" s="3">
        <v>561</v>
      </c>
      <c r="F6" s="4">
        <v>0.03</v>
      </c>
      <c r="G6" s="3">
        <v>918</v>
      </c>
      <c r="H6" s="4">
        <v>0.03</v>
      </c>
      <c r="I6" s="88">
        <v>63.64</v>
      </c>
      <c r="J6" s="119"/>
      <c r="K6" s="119"/>
      <c r="L6" s="119"/>
    </row>
    <row r="7" spans="1:12">
      <c r="A7" s="3" t="s">
        <v>376</v>
      </c>
      <c r="B7" s="6" t="s">
        <v>7</v>
      </c>
      <c r="C7" s="7">
        <v>4100301</v>
      </c>
      <c r="D7" s="7">
        <v>83850</v>
      </c>
      <c r="E7" s="3">
        <v>430</v>
      </c>
      <c r="F7" s="4">
        <v>0.02</v>
      </c>
      <c r="G7" s="3">
        <v>775</v>
      </c>
      <c r="H7" s="4">
        <v>0.02</v>
      </c>
      <c r="I7" s="88">
        <v>80.23</v>
      </c>
      <c r="J7" s="119"/>
      <c r="K7" s="119"/>
      <c r="L7" s="119"/>
    </row>
    <row r="8" spans="1:12">
      <c r="A8" s="3" t="s">
        <v>64</v>
      </c>
      <c r="B8" s="6" t="s">
        <v>7</v>
      </c>
      <c r="C8" s="7">
        <v>4100400</v>
      </c>
      <c r="D8" s="7">
        <v>83500</v>
      </c>
      <c r="E8" s="27">
        <v>7328</v>
      </c>
      <c r="F8" s="4">
        <v>0.39</v>
      </c>
      <c r="G8" s="27">
        <v>12839</v>
      </c>
      <c r="H8" s="4">
        <v>0.41</v>
      </c>
      <c r="I8" s="88">
        <v>75.2</v>
      </c>
      <c r="J8" s="119"/>
      <c r="K8" s="119"/>
      <c r="L8" s="119"/>
    </row>
    <row r="9" spans="1:12">
      <c r="A9" s="3" t="s">
        <v>379</v>
      </c>
      <c r="B9" s="11" t="s">
        <v>21</v>
      </c>
      <c r="C9" s="7">
        <v>4100459</v>
      </c>
      <c r="D9" s="7">
        <v>85280</v>
      </c>
      <c r="E9" s="3">
        <v>267</v>
      </c>
      <c r="F9" s="4">
        <v>0.01</v>
      </c>
      <c r="G9" s="3">
        <v>445</v>
      </c>
      <c r="H9" s="4">
        <v>0.01</v>
      </c>
      <c r="I9" s="88">
        <v>66.67</v>
      </c>
      <c r="J9" s="119"/>
      <c r="K9" s="119"/>
      <c r="L9" s="119"/>
    </row>
    <row r="10" spans="1:12">
      <c r="A10" s="3" t="s">
        <v>284</v>
      </c>
      <c r="B10" s="11" t="s">
        <v>29</v>
      </c>
      <c r="C10" s="7">
        <v>4128625</v>
      </c>
      <c r="D10" s="7">
        <v>87528</v>
      </c>
      <c r="E10" s="3">
        <v>431</v>
      </c>
      <c r="F10" s="4">
        <v>0.02</v>
      </c>
      <c r="G10" s="3">
        <v>729</v>
      </c>
      <c r="H10" s="4">
        <v>0.02</v>
      </c>
      <c r="I10" s="88">
        <v>69.14</v>
      </c>
      <c r="J10" s="119"/>
      <c r="K10" s="119"/>
      <c r="L10" s="119"/>
    </row>
    <row r="11" spans="1:12">
      <c r="A11" s="3" t="s">
        <v>212</v>
      </c>
      <c r="B11" s="11" t="s">
        <v>29</v>
      </c>
      <c r="C11" s="7">
        <v>4100608</v>
      </c>
      <c r="D11" s="7">
        <v>87750</v>
      </c>
      <c r="E11" s="27">
        <v>1307</v>
      </c>
      <c r="F11" s="4">
        <v>7.0000000000000007E-2</v>
      </c>
      <c r="G11" s="27">
        <v>2511</v>
      </c>
      <c r="H11" s="4">
        <v>0.08</v>
      </c>
      <c r="I11" s="88">
        <v>92.12</v>
      </c>
      <c r="J11" s="119"/>
      <c r="K11" s="119"/>
      <c r="L11" s="119"/>
    </row>
    <row r="12" spans="1:12">
      <c r="A12" s="3" t="s">
        <v>199</v>
      </c>
      <c r="B12" s="11" t="s">
        <v>29</v>
      </c>
      <c r="C12" s="7">
        <v>4100707</v>
      </c>
      <c r="D12" s="7">
        <v>87580</v>
      </c>
      <c r="E12" s="27">
        <v>1018</v>
      </c>
      <c r="F12" s="4">
        <v>0.05</v>
      </c>
      <c r="G12" s="27">
        <v>1236</v>
      </c>
      <c r="H12" s="4">
        <v>0.04</v>
      </c>
      <c r="I12" s="88">
        <v>21.41</v>
      </c>
      <c r="J12" s="119"/>
      <c r="K12" s="119"/>
      <c r="L12" s="119"/>
    </row>
    <row r="13" spans="1:12">
      <c r="A13" s="3" t="s">
        <v>189</v>
      </c>
      <c r="B13" s="11" t="s">
        <v>29</v>
      </c>
      <c r="C13" s="7">
        <v>4100509</v>
      </c>
      <c r="D13" s="7">
        <v>87550</v>
      </c>
      <c r="E13" s="27">
        <v>2500</v>
      </c>
      <c r="F13" s="4">
        <v>0.13</v>
      </c>
      <c r="G13" s="27">
        <v>4347</v>
      </c>
      <c r="H13" s="4">
        <v>0.14000000000000001</v>
      </c>
      <c r="I13" s="88">
        <v>73.88</v>
      </c>
      <c r="J13" s="119"/>
      <c r="K13" s="119"/>
      <c r="L13" s="119"/>
    </row>
    <row r="14" spans="1:12">
      <c r="A14" s="3" t="s">
        <v>181</v>
      </c>
      <c r="B14" s="6" t="s">
        <v>11</v>
      </c>
      <c r="C14" s="7">
        <v>4100806</v>
      </c>
      <c r="D14" s="7">
        <v>86150</v>
      </c>
      <c r="E14" s="3">
        <v>933</v>
      </c>
      <c r="F14" s="4">
        <v>0.05</v>
      </c>
      <c r="G14" s="27">
        <v>1718</v>
      </c>
      <c r="H14" s="4">
        <v>0.06</v>
      </c>
      <c r="I14" s="88">
        <v>84.14</v>
      </c>
      <c r="J14" s="119"/>
      <c r="K14" s="119"/>
      <c r="L14" s="119"/>
    </row>
    <row r="15" spans="1:12">
      <c r="A15" s="3" t="s">
        <v>293</v>
      </c>
      <c r="B15" s="11" t="s">
        <v>29</v>
      </c>
      <c r="C15" s="7">
        <v>4100905</v>
      </c>
      <c r="D15" s="7">
        <v>87850</v>
      </c>
      <c r="E15" s="3">
        <v>548</v>
      </c>
      <c r="F15" s="4">
        <v>0.03</v>
      </c>
      <c r="G15" s="3">
        <v>629</v>
      </c>
      <c r="H15" s="4">
        <v>0.02</v>
      </c>
      <c r="I15" s="88">
        <v>14.78</v>
      </c>
      <c r="J15" s="119"/>
      <c r="K15" s="119"/>
      <c r="L15" s="119"/>
    </row>
    <row r="16" spans="1:12">
      <c r="A16" s="3" t="s">
        <v>127</v>
      </c>
      <c r="B16" s="11" t="s">
        <v>31</v>
      </c>
      <c r="C16" s="7">
        <v>4101002</v>
      </c>
      <c r="D16" s="7">
        <v>85640</v>
      </c>
      <c r="E16" s="27">
        <v>2824</v>
      </c>
      <c r="F16" s="4">
        <v>0.15</v>
      </c>
      <c r="G16" s="27">
        <v>5020</v>
      </c>
      <c r="H16" s="4">
        <v>0.16</v>
      </c>
      <c r="I16" s="88">
        <v>77.760000000000005</v>
      </c>
      <c r="J16" s="119"/>
      <c r="K16" s="119"/>
      <c r="L16" s="119"/>
    </row>
    <row r="17" spans="1:12">
      <c r="A17" s="3" t="s">
        <v>361</v>
      </c>
      <c r="B17" s="6" t="s">
        <v>15</v>
      </c>
      <c r="C17" s="7">
        <v>4101051</v>
      </c>
      <c r="D17" s="7">
        <v>85425</v>
      </c>
      <c r="E17" s="3">
        <v>233</v>
      </c>
      <c r="F17" s="4">
        <v>0.01</v>
      </c>
      <c r="G17" s="3">
        <v>383</v>
      </c>
      <c r="H17" s="4">
        <v>0.01</v>
      </c>
      <c r="I17" s="88">
        <v>64.38</v>
      </c>
      <c r="J17" s="119"/>
      <c r="K17" s="119"/>
      <c r="L17" s="119"/>
    </row>
    <row r="18" spans="1:12">
      <c r="A18" s="3" t="s">
        <v>78</v>
      </c>
      <c r="B18" s="11" t="s">
        <v>63</v>
      </c>
      <c r="C18" s="7">
        <v>4101101</v>
      </c>
      <c r="D18" s="7">
        <v>86380</v>
      </c>
      <c r="E18" s="27">
        <v>3487</v>
      </c>
      <c r="F18" s="4">
        <v>0.19</v>
      </c>
      <c r="G18" s="27">
        <v>3834</v>
      </c>
      <c r="H18" s="4">
        <v>0.12</v>
      </c>
      <c r="I18" s="88">
        <v>9.9499999999999993</v>
      </c>
      <c r="J18" s="119"/>
      <c r="K18" s="119"/>
      <c r="L18" s="119"/>
    </row>
    <row r="19" spans="1:12">
      <c r="A19" s="3" t="s">
        <v>314</v>
      </c>
      <c r="B19" s="6" t="s">
        <v>11</v>
      </c>
      <c r="C19" s="7">
        <v>4101150</v>
      </c>
      <c r="D19" s="7">
        <v>86755</v>
      </c>
      <c r="E19" s="3">
        <v>269</v>
      </c>
      <c r="F19" s="4">
        <v>0.01</v>
      </c>
      <c r="G19" s="3">
        <v>433</v>
      </c>
      <c r="H19" s="4">
        <v>0.01</v>
      </c>
      <c r="I19" s="88">
        <v>60.97</v>
      </c>
      <c r="J19" s="119"/>
      <c r="K19" s="119"/>
      <c r="L19" s="119"/>
    </row>
    <row r="20" spans="1:12">
      <c r="A20" s="3" t="s">
        <v>192</v>
      </c>
      <c r="B20" s="6" t="s">
        <v>7</v>
      </c>
      <c r="C20" s="7">
        <v>4101200</v>
      </c>
      <c r="D20" s="7">
        <v>83370</v>
      </c>
      <c r="E20" s="27">
        <v>2902</v>
      </c>
      <c r="F20" s="4">
        <v>0.15</v>
      </c>
      <c r="G20" s="27">
        <v>3169</v>
      </c>
      <c r="H20" s="4">
        <v>0.1</v>
      </c>
      <c r="I20" s="88">
        <v>9.1999999999999993</v>
      </c>
      <c r="J20" s="119"/>
      <c r="K20" s="119"/>
      <c r="L20" s="119"/>
    </row>
    <row r="21" spans="1:12">
      <c r="A21" s="3" t="s">
        <v>260</v>
      </c>
      <c r="B21" s="6" t="s">
        <v>7</v>
      </c>
      <c r="C21" s="7">
        <v>4101309</v>
      </c>
      <c r="D21" s="7">
        <v>83980</v>
      </c>
      <c r="E21" s="3">
        <v>498</v>
      </c>
      <c r="F21" s="4">
        <v>0.03</v>
      </c>
      <c r="G21" s="3">
        <v>626</v>
      </c>
      <c r="H21" s="4">
        <v>0.02</v>
      </c>
      <c r="I21" s="88">
        <v>25.7</v>
      </c>
      <c r="J21" s="119"/>
      <c r="K21" s="119"/>
      <c r="L21" s="119"/>
    </row>
    <row r="22" spans="1:12">
      <c r="A22" s="3" t="s">
        <v>34</v>
      </c>
      <c r="B22" s="6" t="s">
        <v>11</v>
      </c>
      <c r="C22" s="7">
        <v>4101408</v>
      </c>
      <c r="D22" s="7">
        <v>86800</v>
      </c>
      <c r="E22" s="27">
        <v>22367</v>
      </c>
      <c r="F22" s="4">
        <v>1.19</v>
      </c>
      <c r="G22" s="27">
        <v>36075</v>
      </c>
      <c r="H22" s="4">
        <v>1.1599999999999999</v>
      </c>
      <c r="I22" s="88">
        <v>61.29</v>
      </c>
      <c r="J22" s="119"/>
      <c r="K22" s="119"/>
      <c r="L22" s="119"/>
    </row>
    <row r="23" spans="1:12">
      <c r="A23" s="3" t="s">
        <v>24</v>
      </c>
      <c r="B23" s="6" t="s">
        <v>11</v>
      </c>
      <c r="C23" s="7">
        <v>4101507</v>
      </c>
      <c r="D23" s="7">
        <v>86700</v>
      </c>
      <c r="E23" s="27">
        <v>21993</v>
      </c>
      <c r="F23" s="4">
        <v>1.17</v>
      </c>
      <c r="G23" s="27">
        <v>38178</v>
      </c>
      <c r="H23" s="4">
        <v>1.22</v>
      </c>
      <c r="I23" s="88">
        <v>73.59</v>
      </c>
      <c r="J23" s="119"/>
      <c r="K23" s="119"/>
      <c r="L23" s="119"/>
    </row>
    <row r="24" spans="1:12">
      <c r="A24" s="3" t="s">
        <v>54</v>
      </c>
      <c r="B24" s="11" t="s">
        <v>23</v>
      </c>
      <c r="C24" s="7">
        <v>4101606</v>
      </c>
      <c r="D24" s="7">
        <v>86510</v>
      </c>
      <c r="E24" s="27">
        <v>4078</v>
      </c>
      <c r="F24" s="4">
        <v>0.22</v>
      </c>
      <c r="G24" s="27">
        <v>6010</v>
      </c>
      <c r="H24" s="4">
        <v>0.19</v>
      </c>
      <c r="I24" s="88">
        <v>47.38</v>
      </c>
      <c r="J24" s="119"/>
      <c r="K24" s="119"/>
      <c r="L24" s="119"/>
    </row>
    <row r="25" spans="1:12">
      <c r="A25" s="3" t="s">
        <v>344</v>
      </c>
      <c r="B25" s="11" t="s">
        <v>21</v>
      </c>
      <c r="C25" s="7">
        <v>4101655</v>
      </c>
      <c r="D25" s="7">
        <v>86884</v>
      </c>
      <c r="E25" s="3">
        <v>212</v>
      </c>
      <c r="F25" s="4">
        <v>0.01</v>
      </c>
      <c r="G25" s="3">
        <v>379</v>
      </c>
      <c r="H25" s="4">
        <v>0.01</v>
      </c>
      <c r="I25" s="88">
        <v>78.77</v>
      </c>
      <c r="J25" s="119"/>
      <c r="K25" s="119"/>
      <c r="L25" s="119"/>
    </row>
    <row r="26" spans="1:12">
      <c r="A26" s="3" t="s">
        <v>97</v>
      </c>
      <c r="B26" s="11" t="s">
        <v>29</v>
      </c>
      <c r="C26" s="7">
        <v>4101705</v>
      </c>
      <c r="D26" s="7">
        <v>87260</v>
      </c>
      <c r="E26" s="27">
        <v>2110</v>
      </c>
      <c r="F26" s="4">
        <v>0.11</v>
      </c>
      <c r="G26" s="27">
        <v>3549</v>
      </c>
      <c r="H26" s="4">
        <v>0.11</v>
      </c>
      <c r="I26" s="88">
        <v>68.2</v>
      </c>
      <c r="J26" s="119"/>
      <c r="K26" s="119"/>
      <c r="L26" s="119"/>
    </row>
    <row r="27" spans="1:12">
      <c r="A27" s="3" t="s">
        <v>9</v>
      </c>
      <c r="B27" s="6" t="s">
        <v>7</v>
      </c>
      <c r="C27" s="7">
        <v>4101804</v>
      </c>
      <c r="D27" s="7">
        <v>83700</v>
      </c>
      <c r="E27" s="27">
        <v>24501</v>
      </c>
      <c r="F27" s="4">
        <v>1.3</v>
      </c>
      <c r="G27" s="27">
        <v>43655</v>
      </c>
      <c r="H27" s="4">
        <v>1.4</v>
      </c>
      <c r="I27" s="88">
        <v>78.180000000000007</v>
      </c>
      <c r="J27" s="119"/>
      <c r="K27" s="119"/>
      <c r="L27" s="119"/>
    </row>
    <row r="28" spans="1:12">
      <c r="A28" s="3" t="s">
        <v>371</v>
      </c>
      <c r="B28" s="11" t="s">
        <v>21</v>
      </c>
      <c r="C28" s="7">
        <v>4101853</v>
      </c>
      <c r="D28" s="7">
        <v>86880</v>
      </c>
      <c r="E28" s="3">
        <v>151</v>
      </c>
      <c r="F28" s="4">
        <v>0.01</v>
      </c>
      <c r="G28" s="3">
        <v>261</v>
      </c>
      <c r="H28" s="4">
        <v>0.01</v>
      </c>
      <c r="I28" s="88">
        <v>72.849999999999994</v>
      </c>
      <c r="J28" s="119"/>
      <c r="K28" s="119"/>
      <c r="L28" s="119"/>
    </row>
    <row r="29" spans="1:12">
      <c r="A29" s="3" t="s">
        <v>137</v>
      </c>
      <c r="B29" s="6" t="s">
        <v>11</v>
      </c>
      <c r="C29" s="7">
        <v>4101903</v>
      </c>
      <c r="D29" s="7">
        <v>86220</v>
      </c>
      <c r="E29" s="27">
        <v>2081</v>
      </c>
      <c r="F29" s="4">
        <v>0.11</v>
      </c>
      <c r="G29" s="27">
        <v>3211</v>
      </c>
      <c r="H29" s="4">
        <v>0.1</v>
      </c>
      <c r="I29" s="88">
        <v>54.3</v>
      </c>
      <c r="J29" s="119"/>
      <c r="K29" s="119"/>
      <c r="L29" s="119"/>
    </row>
    <row r="30" spans="1:12">
      <c r="A30" s="3" t="s">
        <v>49</v>
      </c>
      <c r="B30" s="6" t="s">
        <v>15</v>
      </c>
      <c r="C30" s="7">
        <v>4102000</v>
      </c>
      <c r="D30" s="7">
        <v>85935</v>
      </c>
      <c r="E30" s="27">
        <v>3872</v>
      </c>
      <c r="F30" s="4">
        <v>0.21</v>
      </c>
      <c r="G30" s="27">
        <v>5937</v>
      </c>
      <c r="H30" s="4">
        <v>0.19</v>
      </c>
      <c r="I30" s="88">
        <v>53.33</v>
      </c>
      <c r="J30" s="119"/>
      <c r="K30" s="119"/>
      <c r="L30" s="119"/>
    </row>
    <row r="31" spans="1:12">
      <c r="A31" s="3" t="s">
        <v>94</v>
      </c>
      <c r="B31" s="6" t="s">
        <v>11</v>
      </c>
      <c r="C31" s="7">
        <v>4102109</v>
      </c>
      <c r="D31" s="7">
        <v>86730</v>
      </c>
      <c r="E31" s="27">
        <v>3744</v>
      </c>
      <c r="F31" s="4">
        <v>0.2</v>
      </c>
      <c r="G31" s="27">
        <v>6158</v>
      </c>
      <c r="H31" s="4">
        <v>0.2</v>
      </c>
      <c r="I31" s="88">
        <v>64.48</v>
      </c>
      <c r="J31" s="119"/>
      <c r="K31" s="119"/>
      <c r="L31" s="119"/>
    </row>
    <row r="32" spans="1:12">
      <c r="A32" s="3" t="s">
        <v>318</v>
      </c>
      <c r="B32" s="6" t="s">
        <v>11</v>
      </c>
      <c r="C32" s="7">
        <v>4102208</v>
      </c>
      <c r="D32" s="7">
        <v>87630</v>
      </c>
      <c r="E32" s="3">
        <v>575</v>
      </c>
      <c r="F32" s="4">
        <v>0.03</v>
      </c>
      <c r="G32" s="3">
        <v>769</v>
      </c>
      <c r="H32" s="4">
        <v>0.02</v>
      </c>
      <c r="I32" s="88">
        <v>33.74</v>
      </c>
      <c r="J32" s="119"/>
      <c r="K32" s="119"/>
      <c r="L32" s="119"/>
    </row>
    <row r="33" spans="1:12">
      <c r="A33" s="3" t="s">
        <v>59</v>
      </c>
      <c r="B33" s="6" t="s">
        <v>7</v>
      </c>
      <c r="C33" s="7">
        <v>4102307</v>
      </c>
      <c r="D33" s="7">
        <v>83650</v>
      </c>
      <c r="E33" s="27">
        <v>1724</v>
      </c>
      <c r="F33" s="4">
        <v>0.09</v>
      </c>
      <c r="G33" s="27">
        <v>2965</v>
      </c>
      <c r="H33" s="4">
        <v>0.09</v>
      </c>
      <c r="I33" s="88">
        <v>71.98</v>
      </c>
      <c r="J33" s="119"/>
      <c r="K33" s="119"/>
      <c r="L33" s="119"/>
    </row>
    <row r="34" spans="1:12">
      <c r="A34" s="3" t="s">
        <v>122</v>
      </c>
      <c r="B34" s="11" t="s">
        <v>63</v>
      </c>
      <c r="C34" s="7">
        <v>4102406</v>
      </c>
      <c r="D34" s="7">
        <v>86360</v>
      </c>
      <c r="E34" s="27">
        <v>7693</v>
      </c>
      <c r="F34" s="4">
        <v>0.41</v>
      </c>
      <c r="G34" s="27">
        <v>7037</v>
      </c>
      <c r="H34" s="4">
        <v>0.23</v>
      </c>
      <c r="I34" s="88">
        <v>-8.5299999999999994</v>
      </c>
      <c r="J34" s="119"/>
      <c r="K34" s="119"/>
      <c r="L34" s="119"/>
    </row>
    <row r="35" spans="1:12">
      <c r="A35" s="3" t="s">
        <v>287</v>
      </c>
      <c r="B35" s="11" t="s">
        <v>21</v>
      </c>
      <c r="C35" s="7">
        <v>4102505</v>
      </c>
      <c r="D35" s="7">
        <v>86960</v>
      </c>
      <c r="E35" s="3">
        <v>867</v>
      </c>
      <c r="F35" s="4">
        <v>0.05</v>
      </c>
      <c r="G35" s="27">
        <v>1291</v>
      </c>
      <c r="H35" s="4">
        <v>0.04</v>
      </c>
      <c r="I35" s="88">
        <v>48.9</v>
      </c>
      <c r="J35" s="119"/>
      <c r="K35" s="119"/>
      <c r="L35" s="119"/>
    </row>
    <row r="36" spans="1:12">
      <c r="A36" s="3" t="s">
        <v>332</v>
      </c>
      <c r="B36" s="11" t="s">
        <v>63</v>
      </c>
      <c r="C36" s="7">
        <v>4102703</v>
      </c>
      <c r="D36" s="7">
        <v>86385</v>
      </c>
      <c r="E36" s="3">
        <v>265</v>
      </c>
      <c r="F36" s="4">
        <v>0.01</v>
      </c>
      <c r="G36" s="3">
        <v>313</v>
      </c>
      <c r="H36" s="4">
        <v>0.01</v>
      </c>
      <c r="I36" s="88">
        <v>18.11</v>
      </c>
      <c r="J36" s="119"/>
      <c r="K36" s="119"/>
      <c r="L36" s="119"/>
    </row>
    <row r="37" spans="1:12">
      <c r="A37" s="3" t="s">
        <v>208</v>
      </c>
      <c r="B37" s="11" t="s">
        <v>31</v>
      </c>
      <c r="C37" s="7">
        <v>4102604</v>
      </c>
      <c r="D37" s="7">
        <v>85700</v>
      </c>
      <c r="E37" s="3">
        <v>902</v>
      </c>
      <c r="F37" s="4">
        <v>0.05</v>
      </c>
      <c r="G37" s="27">
        <v>2095</v>
      </c>
      <c r="H37" s="4">
        <v>7.0000000000000007E-2</v>
      </c>
      <c r="I37" s="88">
        <v>132.26</v>
      </c>
      <c r="J37" s="119"/>
      <c r="K37" s="119"/>
      <c r="L37" s="119"/>
    </row>
    <row r="38" spans="1:12">
      <c r="A38" s="3" t="s">
        <v>405</v>
      </c>
      <c r="B38" s="11" t="s">
        <v>31</v>
      </c>
      <c r="C38" s="7">
        <v>4102752</v>
      </c>
      <c r="D38" s="7">
        <v>85745</v>
      </c>
      <c r="E38" s="3">
        <v>179</v>
      </c>
      <c r="F38" s="4">
        <v>0.01</v>
      </c>
      <c r="G38" s="3">
        <v>347</v>
      </c>
      <c r="H38" s="4">
        <v>0.01</v>
      </c>
      <c r="I38" s="88">
        <v>93.85</v>
      </c>
      <c r="J38" s="119"/>
      <c r="K38" s="119"/>
      <c r="L38" s="119"/>
    </row>
    <row r="39" spans="1:12">
      <c r="A39" s="3" t="s">
        <v>198</v>
      </c>
      <c r="B39" s="6" t="s">
        <v>11</v>
      </c>
      <c r="C39" s="7">
        <v>4102802</v>
      </c>
      <c r="D39" s="7">
        <v>86130</v>
      </c>
      <c r="E39" s="27">
        <v>1695</v>
      </c>
      <c r="F39" s="4">
        <v>0.09</v>
      </c>
      <c r="G39" s="27">
        <v>2231</v>
      </c>
      <c r="H39" s="4">
        <v>7.0000000000000007E-2</v>
      </c>
      <c r="I39" s="88">
        <v>31.62</v>
      </c>
      <c r="J39" s="119"/>
      <c r="K39" s="119"/>
      <c r="L39" s="119"/>
    </row>
    <row r="40" spans="1:12">
      <c r="A40" s="3" t="s">
        <v>125</v>
      </c>
      <c r="B40" s="11" t="s">
        <v>21</v>
      </c>
      <c r="C40" s="7">
        <v>4102901</v>
      </c>
      <c r="D40" s="7">
        <v>84640</v>
      </c>
      <c r="E40" s="27">
        <v>2315</v>
      </c>
      <c r="F40" s="4">
        <v>0.12</v>
      </c>
      <c r="G40" s="27">
        <v>3035</v>
      </c>
      <c r="H40" s="4">
        <v>0.1</v>
      </c>
      <c r="I40" s="88">
        <v>31.1</v>
      </c>
      <c r="J40" s="119"/>
      <c r="K40" s="119"/>
      <c r="L40" s="119"/>
    </row>
    <row r="41" spans="1:12">
      <c r="A41" s="3" t="s">
        <v>204</v>
      </c>
      <c r="B41" s="11" t="s">
        <v>21</v>
      </c>
      <c r="C41" s="7">
        <v>4103008</v>
      </c>
      <c r="D41" s="7">
        <v>87390</v>
      </c>
      <c r="E41" s="3">
        <v>499</v>
      </c>
      <c r="F41" s="4">
        <v>0.03</v>
      </c>
      <c r="G41" s="3">
        <v>637</v>
      </c>
      <c r="H41" s="4">
        <v>0.02</v>
      </c>
      <c r="I41" s="88">
        <v>27.66</v>
      </c>
      <c r="J41" s="119"/>
      <c r="K41" s="119"/>
      <c r="L41" s="119"/>
    </row>
    <row r="42" spans="1:12">
      <c r="A42" s="3" t="s">
        <v>316</v>
      </c>
      <c r="B42" s="11" t="s">
        <v>31</v>
      </c>
      <c r="C42" s="7">
        <v>4103024</v>
      </c>
      <c r="D42" s="7">
        <v>85595</v>
      </c>
      <c r="E42" s="3">
        <v>205</v>
      </c>
      <c r="F42" s="4">
        <v>0.01</v>
      </c>
      <c r="G42" s="3">
        <v>454</v>
      </c>
      <c r="H42" s="4">
        <v>0.01</v>
      </c>
      <c r="I42" s="88">
        <v>121.46</v>
      </c>
      <c r="J42" s="119"/>
      <c r="K42" s="119"/>
      <c r="L42" s="119"/>
    </row>
    <row r="43" spans="1:12">
      <c r="A43" s="3" t="s">
        <v>203</v>
      </c>
      <c r="B43" s="11" t="s">
        <v>21</v>
      </c>
      <c r="C43" s="7">
        <v>4103040</v>
      </c>
      <c r="D43" s="7">
        <v>85225</v>
      </c>
      <c r="E43" s="3">
        <v>444</v>
      </c>
      <c r="F43" s="4">
        <v>0.02</v>
      </c>
      <c r="G43" s="3">
        <v>868</v>
      </c>
      <c r="H43" s="4">
        <v>0.03</v>
      </c>
      <c r="I43" s="88">
        <v>95.5</v>
      </c>
      <c r="J43" s="119"/>
      <c r="K43" s="119"/>
      <c r="L43" s="119"/>
    </row>
    <row r="44" spans="1:12">
      <c r="A44" s="3" t="s">
        <v>238</v>
      </c>
      <c r="B44" s="6" t="s">
        <v>15</v>
      </c>
      <c r="C44" s="7">
        <v>4103057</v>
      </c>
      <c r="D44" s="7">
        <v>85780</v>
      </c>
      <c r="E44" s="3">
        <v>491</v>
      </c>
      <c r="F44" s="4">
        <v>0.03</v>
      </c>
      <c r="G44" s="3">
        <v>887</v>
      </c>
      <c r="H44" s="4">
        <v>0.03</v>
      </c>
      <c r="I44" s="88">
        <v>80.650000000000006</v>
      </c>
      <c r="J44" s="119"/>
      <c r="K44" s="119"/>
      <c r="L44" s="119"/>
    </row>
    <row r="45" spans="1:12">
      <c r="A45" s="3" t="s">
        <v>630</v>
      </c>
      <c r="B45" s="11" t="s">
        <v>266</v>
      </c>
      <c r="C45" s="7">
        <v>4103107</v>
      </c>
      <c r="D45" s="7">
        <v>83450</v>
      </c>
      <c r="E45" s="3">
        <v>977</v>
      </c>
      <c r="F45" s="4">
        <v>0.05</v>
      </c>
      <c r="G45" s="27">
        <v>1759</v>
      </c>
      <c r="H45" s="4">
        <v>0.06</v>
      </c>
      <c r="I45" s="88">
        <v>80.040000000000006</v>
      </c>
      <c r="J45" s="119"/>
      <c r="K45" s="119"/>
      <c r="L45" s="119"/>
    </row>
    <row r="46" spans="1:12">
      <c r="A46" s="3" t="s">
        <v>404</v>
      </c>
      <c r="B46" s="11" t="s">
        <v>31</v>
      </c>
      <c r="C46" s="7">
        <v>4103156</v>
      </c>
      <c r="D46" s="7">
        <v>85708</v>
      </c>
      <c r="E46" s="3">
        <v>136</v>
      </c>
      <c r="F46" s="4">
        <v>0.01</v>
      </c>
      <c r="G46" s="3">
        <v>349</v>
      </c>
      <c r="H46" s="4">
        <v>0.01</v>
      </c>
      <c r="I46" s="88">
        <v>156.62</v>
      </c>
      <c r="J46" s="119"/>
      <c r="K46" s="119"/>
      <c r="L46" s="119"/>
    </row>
    <row r="47" spans="1:12">
      <c r="A47" s="3" t="s">
        <v>303</v>
      </c>
      <c r="B47" s="6" t="s">
        <v>11</v>
      </c>
      <c r="C47" s="7">
        <v>4103206</v>
      </c>
      <c r="D47" s="7">
        <v>86940</v>
      </c>
      <c r="E47" s="3">
        <v>970</v>
      </c>
      <c r="F47" s="4">
        <v>0.05</v>
      </c>
      <c r="G47" s="3">
        <v>964</v>
      </c>
      <c r="H47" s="4">
        <v>0.03</v>
      </c>
      <c r="I47" s="88">
        <v>-0.62</v>
      </c>
      <c r="J47" s="119"/>
      <c r="K47" s="119"/>
      <c r="L47" s="119"/>
    </row>
    <row r="48" spans="1:12">
      <c r="A48" s="3" t="s">
        <v>197</v>
      </c>
      <c r="B48" s="11" t="s">
        <v>31</v>
      </c>
      <c r="C48" s="7">
        <v>4103222</v>
      </c>
      <c r="D48" s="7">
        <v>85515</v>
      </c>
      <c r="E48" s="3">
        <v>326</v>
      </c>
      <c r="F48" s="4">
        <v>0.02</v>
      </c>
      <c r="G48" s="3">
        <v>648</v>
      </c>
      <c r="H48" s="4">
        <v>0.02</v>
      </c>
      <c r="I48" s="88">
        <v>98.77</v>
      </c>
      <c r="J48" s="119"/>
      <c r="K48" s="119"/>
      <c r="L48" s="119"/>
    </row>
    <row r="49" spans="1:12">
      <c r="A49" s="3" t="s">
        <v>269</v>
      </c>
      <c r="B49" s="11" t="s">
        <v>21</v>
      </c>
      <c r="C49" s="7">
        <v>4103305</v>
      </c>
      <c r="D49" s="7">
        <v>86925</v>
      </c>
      <c r="E49" s="3">
        <v>699</v>
      </c>
      <c r="F49" s="4">
        <v>0.04</v>
      </c>
      <c r="G49" s="3">
        <v>944</v>
      </c>
      <c r="H49" s="4">
        <v>0.03</v>
      </c>
      <c r="I49" s="88">
        <v>35.049999999999997</v>
      </c>
      <c r="J49" s="119"/>
      <c r="K49" s="119"/>
      <c r="L49" s="119"/>
    </row>
    <row r="50" spans="1:12">
      <c r="A50" s="3" t="s">
        <v>249</v>
      </c>
      <c r="B50" s="6" t="s">
        <v>15</v>
      </c>
      <c r="C50" s="7">
        <v>4103354</v>
      </c>
      <c r="D50" s="7">
        <v>85430</v>
      </c>
      <c r="E50" s="3">
        <v>403</v>
      </c>
      <c r="F50" s="4">
        <v>0.02</v>
      </c>
      <c r="G50" s="3">
        <v>621</v>
      </c>
      <c r="H50" s="4">
        <v>0.02</v>
      </c>
      <c r="I50" s="88">
        <v>54.09</v>
      </c>
      <c r="J50" s="119"/>
      <c r="K50" s="119"/>
      <c r="L50" s="119"/>
    </row>
    <row r="51" spans="1:12">
      <c r="A51" s="3" t="s">
        <v>235</v>
      </c>
      <c r="B51" s="11" t="s">
        <v>29</v>
      </c>
      <c r="C51" s="7">
        <v>4103370</v>
      </c>
      <c r="D51" s="7">
        <v>87595</v>
      </c>
      <c r="E51" s="3">
        <v>227</v>
      </c>
      <c r="F51" s="4">
        <v>0.01</v>
      </c>
      <c r="G51" s="3">
        <v>417</v>
      </c>
      <c r="H51" s="4">
        <v>0.01</v>
      </c>
      <c r="I51" s="88">
        <v>83.7</v>
      </c>
      <c r="J51" s="119"/>
      <c r="K51" s="119"/>
      <c r="L51" s="119"/>
    </row>
    <row r="52" spans="1:12">
      <c r="A52" s="3" t="s">
        <v>368</v>
      </c>
      <c r="B52" s="6" t="s">
        <v>11</v>
      </c>
      <c r="C52" s="7">
        <v>4103404</v>
      </c>
      <c r="D52" s="7">
        <v>86640</v>
      </c>
      <c r="E52" s="3">
        <v>256</v>
      </c>
      <c r="F52" s="4">
        <v>0.01</v>
      </c>
      <c r="G52" s="3">
        <v>380</v>
      </c>
      <c r="H52" s="4">
        <v>0.01</v>
      </c>
      <c r="I52" s="88">
        <v>48.44</v>
      </c>
      <c r="J52" s="119"/>
      <c r="K52" s="119"/>
      <c r="L52" s="119"/>
    </row>
    <row r="53" spans="1:12">
      <c r="A53" s="3" t="s">
        <v>51</v>
      </c>
      <c r="B53" s="6" t="s">
        <v>15</v>
      </c>
      <c r="C53" s="7">
        <v>4103453</v>
      </c>
      <c r="D53" s="7">
        <v>85415</v>
      </c>
      <c r="E53" s="27">
        <v>6185</v>
      </c>
      <c r="F53" s="4">
        <v>0.33</v>
      </c>
      <c r="G53" s="27">
        <v>10405</v>
      </c>
      <c r="H53" s="4">
        <v>0.33</v>
      </c>
      <c r="I53" s="88">
        <v>68.23</v>
      </c>
      <c r="J53" s="119"/>
      <c r="K53" s="119"/>
      <c r="L53" s="119"/>
    </row>
    <row r="54" spans="1:12">
      <c r="A54" s="3" t="s">
        <v>356</v>
      </c>
      <c r="B54" s="11" t="s">
        <v>29</v>
      </c>
      <c r="C54" s="7">
        <v>4103479</v>
      </c>
      <c r="D54" s="7">
        <v>87565</v>
      </c>
      <c r="E54" s="3">
        <v>360</v>
      </c>
      <c r="F54" s="4">
        <v>0.02</v>
      </c>
      <c r="G54" s="3">
        <v>564</v>
      </c>
      <c r="H54" s="4">
        <v>0.02</v>
      </c>
      <c r="I54" s="88">
        <v>56.67</v>
      </c>
      <c r="J54" s="119"/>
      <c r="K54" s="119"/>
      <c r="L54" s="119"/>
    </row>
    <row r="55" spans="1:12">
      <c r="A55" s="3" t="s">
        <v>317</v>
      </c>
      <c r="B55" s="6" t="s">
        <v>11</v>
      </c>
      <c r="C55" s="7">
        <v>4103503</v>
      </c>
      <c r="D55" s="7">
        <v>86820</v>
      </c>
      <c r="E55" s="3">
        <v>704</v>
      </c>
      <c r="F55" s="4">
        <v>0.04</v>
      </c>
      <c r="G55" s="27">
        <v>1262</v>
      </c>
      <c r="H55" s="4">
        <v>0.04</v>
      </c>
      <c r="I55" s="88">
        <v>79.260000000000005</v>
      </c>
      <c r="J55" s="119"/>
      <c r="K55" s="119"/>
      <c r="L55" s="119"/>
    </row>
    <row r="56" spans="1:12">
      <c r="A56" s="3" t="s">
        <v>92</v>
      </c>
      <c r="B56" s="11" t="s">
        <v>63</v>
      </c>
      <c r="C56" s="7">
        <v>4103602</v>
      </c>
      <c r="D56" s="7">
        <v>86390</v>
      </c>
      <c r="E56" s="27">
        <v>4362</v>
      </c>
      <c r="F56" s="4">
        <v>0.23</v>
      </c>
      <c r="G56" s="27">
        <v>5583</v>
      </c>
      <c r="H56" s="4">
        <v>0.18</v>
      </c>
      <c r="I56" s="88">
        <v>27.99</v>
      </c>
      <c r="J56" s="119"/>
      <c r="K56" s="119"/>
      <c r="L56" s="119"/>
    </row>
    <row r="57" spans="1:12">
      <c r="A57" s="3" t="s">
        <v>25</v>
      </c>
      <c r="B57" s="6" t="s">
        <v>11</v>
      </c>
      <c r="C57" s="7">
        <v>4103701</v>
      </c>
      <c r="D57" s="7">
        <v>86180</v>
      </c>
      <c r="E57" s="27">
        <v>13111</v>
      </c>
      <c r="F57" s="4">
        <v>0.7</v>
      </c>
      <c r="G57" s="27">
        <v>23595</v>
      </c>
      <c r="H57" s="4">
        <v>0.76</v>
      </c>
      <c r="I57" s="88">
        <v>79.959999999999994</v>
      </c>
      <c r="J57" s="119"/>
      <c r="K57" s="119"/>
      <c r="L57" s="119"/>
    </row>
    <row r="58" spans="1:12">
      <c r="A58" s="3" t="s">
        <v>234</v>
      </c>
      <c r="B58" s="6" t="s">
        <v>11</v>
      </c>
      <c r="C58" s="7">
        <v>4103800</v>
      </c>
      <c r="D58" s="7">
        <v>86890</v>
      </c>
      <c r="E58" s="3">
        <v>700</v>
      </c>
      <c r="F58" s="4">
        <v>0.04</v>
      </c>
      <c r="G58" s="27">
        <v>1472</v>
      </c>
      <c r="H58" s="4">
        <v>0.05</v>
      </c>
      <c r="I58" s="88">
        <v>110.29</v>
      </c>
      <c r="J58" s="119"/>
      <c r="K58" s="119"/>
      <c r="L58" s="119"/>
    </row>
    <row r="59" spans="1:12">
      <c r="A59" s="3" t="s">
        <v>136</v>
      </c>
      <c r="B59" s="11" t="s">
        <v>21</v>
      </c>
      <c r="C59" s="7">
        <v>4103909</v>
      </c>
      <c r="D59" s="7">
        <v>87345</v>
      </c>
      <c r="E59" s="27">
        <v>1201</v>
      </c>
      <c r="F59" s="4">
        <v>0.06</v>
      </c>
      <c r="G59" s="27">
        <v>1949</v>
      </c>
      <c r="H59" s="4">
        <v>0.06</v>
      </c>
      <c r="I59" s="88">
        <v>62.28</v>
      </c>
      <c r="J59" s="119"/>
      <c r="K59" s="119"/>
      <c r="L59" s="119"/>
    </row>
    <row r="60" spans="1:12">
      <c r="A60" s="3" t="s">
        <v>350</v>
      </c>
      <c r="B60" s="11" t="s">
        <v>21</v>
      </c>
      <c r="C60" s="7">
        <v>4103958</v>
      </c>
      <c r="D60" s="7">
        <v>85148</v>
      </c>
      <c r="E60" s="3">
        <v>400</v>
      </c>
      <c r="F60" s="4">
        <v>0.02</v>
      </c>
      <c r="G60" s="3">
        <v>576</v>
      </c>
      <c r="H60" s="4">
        <v>0.02</v>
      </c>
      <c r="I60" s="88">
        <v>44</v>
      </c>
      <c r="J60" s="119"/>
      <c r="K60" s="119"/>
      <c r="L60" s="119"/>
    </row>
    <row r="61" spans="1:12">
      <c r="A61" s="3" t="s">
        <v>90</v>
      </c>
      <c r="B61" s="6" t="s">
        <v>7</v>
      </c>
      <c r="C61" s="7">
        <v>4104006</v>
      </c>
      <c r="D61" s="7">
        <v>83430</v>
      </c>
      <c r="E61" s="27">
        <v>4549</v>
      </c>
      <c r="F61" s="4">
        <v>0.24</v>
      </c>
      <c r="G61" s="27">
        <v>8566</v>
      </c>
      <c r="H61" s="4">
        <v>0.27</v>
      </c>
      <c r="I61" s="88">
        <v>88.31</v>
      </c>
      <c r="J61" s="119"/>
      <c r="K61" s="119"/>
      <c r="L61" s="119"/>
    </row>
    <row r="62" spans="1:12">
      <c r="A62" s="3" t="s">
        <v>285</v>
      </c>
      <c r="B62" s="6" t="s">
        <v>15</v>
      </c>
      <c r="C62" s="7">
        <v>4104055</v>
      </c>
      <c r="D62" s="7">
        <v>85450</v>
      </c>
      <c r="E62" s="3">
        <v>363</v>
      </c>
      <c r="F62" s="4">
        <v>0.02</v>
      </c>
      <c r="G62" s="3">
        <v>462</v>
      </c>
      <c r="H62" s="4">
        <v>0.01</v>
      </c>
      <c r="I62" s="88">
        <v>27.27</v>
      </c>
      <c r="J62" s="119"/>
      <c r="K62" s="119"/>
      <c r="L62" s="119"/>
    </row>
    <row r="63" spans="1:12">
      <c r="A63" s="3" t="s">
        <v>281</v>
      </c>
      <c r="B63" s="6" t="s">
        <v>7</v>
      </c>
      <c r="C63" s="7">
        <v>4104105</v>
      </c>
      <c r="D63" s="7">
        <v>83870</v>
      </c>
      <c r="E63" s="3">
        <v>971</v>
      </c>
      <c r="F63" s="4">
        <v>0.05</v>
      </c>
      <c r="G63" s="27">
        <v>1363</v>
      </c>
      <c r="H63" s="4">
        <v>0.04</v>
      </c>
      <c r="I63" s="88">
        <v>40.369999999999997</v>
      </c>
      <c r="J63" s="119"/>
      <c r="K63" s="119"/>
      <c r="L63" s="119"/>
    </row>
    <row r="64" spans="1:12">
      <c r="A64" s="3" t="s">
        <v>27</v>
      </c>
      <c r="B64" s="6" t="s">
        <v>7</v>
      </c>
      <c r="C64" s="7">
        <v>4104204</v>
      </c>
      <c r="D64" s="7">
        <v>83600</v>
      </c>
      <c r="E64" s="27">
        <v>17330</v>
      </c>
      <c r="F64" s="4">
        <v>0.92</v>
      </c>
      <c r="G64" s="27">
        <v>29554</v>
      </c>
      <c r="H64" s="4">
        <v>0.95</v>
      </c>
      <c r="I64" s="88">
        <v>70.540000000000006</v>
      </c>
      <c r="J64" s="119"/>
      <c r="K64" s="119"/>
      <c r="L64" s="119"/>
    </row>
    <row r="65" spans="1:12">
      <c r="A65" s="3" t="s">
        <v>258</v>
      </c>
      <c r="B65" s="6" t="s">
        <v>7</v>
      </c>
      <c r="C65" s="7">
        <v>4104253</v>
      </c>
      <c r="D65" s="7">
        <v>83535</v>
      </c>
      <c r="E65" s="27">
        <v>1525</v>
      </c>
      <c r="F65" s="4">
        <v>0.08</v>
      </c>
      <c r="G65" s="27">
        <v>3197</v>
      </c>
      <c r="H65" s="4">
        <v>0.1</v>
      </c>
      <c r="I65" s="88">
        <v>109.64</v>
      </c>
      <c r="J65" s="119"/>
      <c r="K65" s="119"/>
      <c r="L65" s="119"/>
    </row>
    <row r="66" spans="1:12">
      <c r="A66" s="3" t="s">
        <v>33</v>
      </c>
      <c r="B66" s="11" t="s">
        <v>21</v>
      </c>
      <c r="C66" s="7">
        <v>4104303</v>
      </c>
      <c r="D66" s="7">
        <v>87300</v>
      </c>
      <c r="E66" s="27">
        <v>14879</v>
      </c>
      <c r="F66" s="4">
        <v>0.79</v>
      </c>
      <c r="G66" s="27">
        <v>24363</v>
      </c>
      <c r="H66" s="4">
        <v>0.78</v>
      </c>
      <c r="I66" s="88">
        <v>63.74</v>
      </c>
      <c r="J66" s="119"/>
      <c r="K66" s="119"/>
      <c r="L66" s="119"/>
    </row>
    <row r="67" spans="1:12">
      <c r="A67" s="3" t="s">
        <v>215</v>
      </c>
      <c r="B67" s="11" t="s">
        <v>21</v>
      </c>
      <c r="C67" s="7">
        <v>4104402</v>
      </c>
      <c r="D67" s="7">
        <v>84470</v>
      </c>
      <c r="E67" s="3">
        <v>999</v>
      </c>
      <c r="F67" s="4">
        <v>0.05</v>
      </c>
      <c r="G67" s="27">
        <v>1359</v>
      </c>
      <c r="H67" s="4">
        <v>0.04</v>
      </c>
      <c r="I67" s="88">
        <v>36.04</v>
      </c>
      <c r="J67" s="119"/>
      <c r="K67" s="119"/>
      <c r="L67" s="119"/>
    </row>
    <row r="68" spans="1:12">
      <c r="A68" s="3" t="s">
        <v>81</v>
      </c>
      <c r="B68" s="11" t="s">
        <v>21</v>
      </c>
      <c r="C68" s="7">
        <v>4104428</v>
      </c>
      <c r="D68" s="7">
        <v>85140</v>
      </c>
      <c r="E68" s="27">
        <v>1387</v>
      </c>
      <c r="F68" s="4">
        <v>7.0000000000000007E-2</v>
      </c>
      <c r="G68" s="27">
        <v>2014</v>
      </c>
      <c r="H68" s="4">
        <v>0.06</v>
      </c>
      <c r="I68" s="88">
        <v>45.21</v>
      </c>
      <c r="J68" s="119"/>
      <c r="K68" s="119"/>
      <c r="L68" s="119"/>
    </row>
    <row r="69" spans="1:12">
      <c r="A69" s="3" t="s">
        <v>267</v>
      </c>
      <c r="B69" s="11" t="s">
        <v>21</v>
      </c>
      <c r="C69" s="7">
        <v>4104451</v>
      </c>
      <c r="D69" s="7">
        <v>85160</v>
      </c>
      <c r="E69" s="3">
        <v>856</v>
      </c>
      <c r="F69" s="4">
        <v>0.05</v>
      </c>
      <c r="G69" s="27">
        <v>1405</v>
      </c>
      <c r="H69" s="4">
        <v>0.05</v>
      </c>
      <c r="I69" s="88">
        <v>64.14</v>
      </c>
      <c r="J69" s="119"/>
      <c r="K69" s="119"/>
      <c r="L69" s="119"/>
    </row>
    <row r="70" spans="1:12">
      <c r="A70" s="3" t="s">
        <v>95</v>
      </c>
      <c r="B70" s="11" t="s">
        <v>31</v>
      </c>
      <c r="C70" s="7">
        <v>4104501</v>
      </c>
      <c r="D70" s="7">
        <v>85760</v>
      </c>
      <c r="E70" s="27">
        <v>2398</v>
      </c>
      <c r="F70" s="4">
        <v>0.13</v>
      </c>
      <c r="G70" s="27">
        <v>4239</v>
      </c>
      <c r="H70" s="4">
        <v>0.14000000000000001</v>
      </c>
      <c r="I70" s="88">
        <v>76.77</v>
      </c>
      <c r="J70" s="119"/>
      <c r="K70" s="119"/>
      <c r="L70" s="119"/>
    </row>
    <row r="71" spans="1:12">
      <c r="A71" s="3" t="s">
        <v>73</v>
      </c>
      <c r="B71" s="6" t="s">
        <v>15</v>
      </c>
      <c r="C71" s="7">
        <v>4104600</v>
      </c>
      <c r="D71" s="7">
        <v>85790</v>
      </c>
      <c r="E71" s="27">
        <v>1560</v>
      </c>
      <c r="F71" s="4">
        <v>0.08</v>
      </c>
      <c r="G71" s="27">
        <v>2869</v>
      </c>
      <c r="H71" s="4">
        <v>0.09</v>
      </c>
      <c r="I71" s="88">
        <v>83.91</v>
      </c>
      <c r="J71" s="119"/>
      <c r="K71" s="119"/>
      <c r="L71" s="119"/>
    </row>
    <row r="72" spans="1:12">
      <c r="A72" s="3" t="s">
        <v>46</v>
      </c>
      <c r="B72" s="6" t="s">
        <v>7</v>
      </c>
      <c r="C72" s="7">
        <v>4104659</v>
      </c>
      <c r="D72" s="7">
        <v>84145</v>
      </c>
      <c r="E72" s="27">
        <v>7040</v>
      </c>
      <c r="F72" s="4">
        <v>0.37</v>
      </c>
      <c r="G72" s="27">
        <v>9989</v>
      </c>
      <c r="H72" s="4">
        <v>0.32</v>
      </c>
      <c r="I72" s="88">
        <v>41.89</v>
      </c>
      <c r="J72" s="119"/>
      <c r="K72" s="119"/>
      <c r="L72" s="119"/>
    </row>
    <row r="73" spans="1:12">
      <c r="A73" s="3" t="s">
        <v>221</v>
      </c>
      <c r="B73" s="11" t="s">
        <v>63</v>
      </c>
      <c r="C73" s="7">
        <v>4104709</v>
      </c>
      <c r="D73" s="7">
        <v>86420</v>
      </c>
      <c r="E73" s="27">
        <v>1280</v>
      </c>
      <c r="F73" s="4">
        <v>7.0000000000000007E-2</v>
      </c>
      <c r="G73" s="27">
        <v>2690</v>
      </c>
      <c r="H73" s="4">
        <v>0.09</v>
      </c>
      <c r="I73" s="88">
        <v>110.16</v>
      </c>
      <c r="J73" s="119"/>
      <c r="K73" s="119"/>
      <c r="L73" s="119"/>
    </row>
    <row r="74" spans="1:12">
      <c r="A74" s="3" t="s">
        <v>16</v>
      </c>
      <c r="B74" s="6" t="s">
        <v>15</v>
      </c>
      <c r="C74" s="7">
        <v>4104808</v>
      </c>
      <c r="D74" s="7">
        <v>85800</v>
      </c>
      <c r="E74" s="27">
        <v>55547</v>
      </c>
      <c r="F74" s="4">
        <v>2.95</v>
      </c>
      <c r="G74" s="27">
        <v>100229</v>
      </c>
      <c r="H74" s="4">
        <v>3.21</v>
      </c>
      <c r="I74" s="88">
        <v>80.44</v>
      </c>
      <c r="J74" s="119"/>
      <c r="K74" s="119"/>
      <c r="L74" s="119"/>
    </row>
    <row r="75" spans="1:12">
      <c r="A75" s="3" t="s">
        <v>32</v>
      </c>
      <c r="B75" s="6" t="s">
        <v>7</v>
      </c>
      <c r="C75" s="7">
        <v>4104907</v>
      </c>
      <c r="D75" s="7">
        <v>84160</v>
      </c>
      <c r="E75" s="27">
        <v>9757</v>
      </c>
      <c r="F75" s="4">
        <v>0.52</v>
      </c>
      <c r="G75" s="27">
        <v>15685</v>
      </c>
      <c r="H75" s="4">
        <v>0.5</v>
      </c>
      <c r="I75" s="88">
        <v>60.76</v>
      </c>
      <c r="J75" s="119"/>
      <c r="K75" s="119"/>
      <c r="L75" s="119"/>
    </row>
    <row r="76" spans="1:12">
      <c r="A76" s="3" t="s">
        <v>211</v>
      </c>
      <c r="B76" s="6" t="s">
        <v>15</v>
      </c>
      <c r="C76" s="7">
        <v>4105003</v>
      </c>
      <c r="D76" s="7">
        <v>85470</v>
      </c>
      <c r="E76" s="3">
        <v>737</v>
      </c>
      <c r="F76" s="4">
        <v>0.04</v>
      </c>
      <c r="G76" s="27">
        <v>1274</v>
      </c>
      <c r="H76" s="4">
        <v>0.04</v>
      </c>
      <c r="I76" s="88">
        <v>72.86</v>
      </c>
      <c r="J76" s="119"/>
      <c r="K76" s="119"/>
      <c r="L76" s="119"/>
    </row>
    <row r="77" spans="1:12">
      <c r="A77" s="3" t="s">
        <v>259</v>
      </c>
      <c r="B77" s="6" t="s">
        <v>11</v>
      </c>
      <c r="C77" s="7">
        <v>4105102</v>
      </c>
      <c r="D77" s="7">
        <v>86630</v>
      </c>
      <c r="E77" s="27">
        <v>1251</v>
      </c>
      <c r="F77" s="4">
        <v>7.0000000000000007E-2</v>
      </c>
      <c r="G77" s="27">
        <v>1696</v>
      </c>
      <c r="H77" s="4">
        <v>0.05</v>
      </c>
      <c r="I77" s="88">
        <v>35.57</v>
      </c>
      <c r="J77" s="119"/>
      <c r="K77" s="119"/>
      <c r="L77" s="119"/>
    </row>
    <row r="78" spans="1:12">
      <c r="A78" s="3" t="s">
        <v>265</v>
      </c>
      <c r="B78" s="11" t="s">
        <v>266</v>
      </c>
      <c r="C78" s="7">
        <v>4105201</v>
      </c>
      <c r="D78" s="7">
        <v>83570</v>
      </c>
      <c r="E78" s="3">
        <v>955</v>
      </c>
      <c r="F78" s="4">
        <v>0.05</v>
      </c>
      <c r="G78" s="27">
        <v>1807</v>
      </c>
      <c r="H78" s="4">
        <v>0.06</v>
      </c>
      <c r="I78" s="88">
        <v>89.21</v>
      </c>
      <c r="J78" s="119"/>
      <c r="K78" s="119"/>
      <c r="L78" s="119"/>
    </row>
    <row r="79" spans="1:12">
      <c r="A79" s="3" t="s">
        <v>104</v>
      </c>
      <c r="B79" s="6" t="s">
        <v>15</v>
      </c>
      <c r="C79" s="7">
        <v>4105300</v>
      </c>
      <c r="D79" s="7">
        <v>85840</v>
      </c>
      <c r="E79" s="27">
        <v>1765</v>
      </c>
      <c r="F79" s="4">
        <v>0.09</v>
      </c>
      <c r="G79" s="27">
        <v>2765</v>
      </c>
      <c r="H79" s="4">
        <v>0.09</v>
      </c>
      <c r="I79" s="88">
        <v>56.66</v>
      </c>
      <c r="J79" s="119"/>
      <c r="K79" s="119"/>
      <c r="L79" s="119"/>
    </row>
    <row r="80" spans="1:12">
      <c r="A80" s="3" t="s">
        <v>105</v>
      </c>
      <c r="B80" s="11" t="s">
        <v>31</v>
      </c>
      <c r="C80" s="7">
        <v>4105409</v>
      </c>
      <c r="D80" s="7">
        <v>85560</v>
      </c>
      <c r="E80" s="27">
        <v>2039</v>
      </c>
      <c r="F80" s="4">
        <v>0.11</v>
      </c>
      <c r="G80" s="27">
        <v>4126</v>
      </c>
      <c r="H80" s="4">
        <v>0.13</v>
      </c>
      <c r="I80" s="88">
        <v>102.35</v>
      </c>
      <c r="J80" s="119"/>
      <c r="K80" s="119"/>
      <c r="L80" s="119"/>
    </row>
    <row r="81" spans="1:12">
      <c r="A81" s="3" t="s">
        <v>28</v>
      </c>
      <c r="B81" s="11" t="s">
        <v>29</v>
      </c>
      <c r="C81" s="7">
        <v>4105508</v>
      </c>
      <c r="D81" s="7">
        <v>87200</v>
      </c>
      <c r="E81" s="27">
        <v>13669</v>
      </c>
      <c r="F81" s="4">
        <v>0.73</v>
      </c>
      <c r="G81" s="27">
        <v>23449</v>
      </c>
      <c r="H81" s="4">
        <v>0.75</v>
      </c>
      <c r="I81" s="88">
        <v>71.55</v>
      </c>
      <c r="J81" s="119"/>
      <c r="K81" s="119"/>
      <c r="L81" s="119"/>
    </row>
    <row r="82" spans="1:12">
      <c r="A82" s="3" t="s">
        <v>115</v>
      </c>
      <c r="B82" s="11" t="s">
        <v>29</v>
      </c>
      <c r="C82" s="7">
        <v>4105607</v>
      </c>
      <c r="D82" s="7">
        <v>87820</v>
      </c>
      <c r="E82" s="27">
        <v>2253</v>
      </c>
      <c r="F82" s="4">
        <v>0.12</v>
      </c>
      <c r="G82" s="27">
        <v>4008</v>
      </c>
      <c r="H82" s="4">
        <v>0.13</v>
      </c>
      <c r="I82" s="88">
        <v>77.900000000000006</v>
      </c>
      <c r="J82" s="119"/>
      <c r="K82" s="119"/>
      <c r="L82" s="119"/>
    </row>
    <row r="83" spans="1:12">
      <c r="A83" s="3" t="s">
        <v>153</v>
      </c>
      <c r="B83" s="11" t="s">
        <v>21</v>
      </c>
      <c r="C83" s="7">
        <v>4105706</v>
      </c>
      <c r="D83" s="7">
        <v>85530</v>
      </c>
      <c r="E83" s="27">
        <v>2206</v>
      </c>
      <c r="F83" s="4">
        <v>0.12</v>
      </c>
      <c r="G83" s="27">
        <v>2515</v>
      </c>
      <c r="H83" s="4">
        <v>0.08</v>
      </c>
      <c r="I83" s="88">
        <v>14.01</v>
      </c>
      <c r="J83" s="119"/>
      <c r="K83" s="119"/>
      <c r="L83" s="119"/>
    </row>
    <row r="84" spans="1:12">
      <c r="A84" s="3" t="s">
        <v>26</v>
      </c>
      <c r="B84" s="6" t="s">
        <v>7</v>
      </c>
      <c r="C84" s="7">
        <v>4105805</v>
      </c>
      <c r="D84" s="7">
        <v>83400</v>
      </c>
      <c r="E84" s="27">
        <v>24180</v>
      </c>
      <c r="F84" s="4">
        <v>1.28</v>
      </c>
      <c r="G84" s="27">
        <v>39995</v>
      </c>
      <c r="H84" s="4">
        <v>1.28</v>
      </c>
      <c r="I84" s="88">
        <v>65.41</v>
      </c>
      <c r="J84" s="119"/>
      <c r="K84" s="119"/>
      <c r="L84" s="119"/>
    </row>
    <row r="85" spans="1:12">
      <c r="A85" s="3" t="s">
        <v>79</v>
      </c>
      <c r="B85" s="6" t="s">
        <v>11</v>
      </c>
      <c r="C85" s="7">
        <v>4105904</v>
      </c>
      <c r="D85" s="7">
        <v>86690</v>
      </c>
      <c r="E85" s="27">
        <v>4942</v>
      </c>
      <c r="F85" s="4">
        <v>0.26</v>
      </c>
      <c r="G85" s="27">
        <v>7940</v>
      </c>
      <c r="H85" s="4">
        <v>0.25</v>
      </c>
      <c r="I85" s="88">
        <v>60.66</v>
      </c>
      <c r="J85" s="119"/>
      <c r="K85" s="119"/>
      <c r="L85" s="119"/>
    </row>
    <row r="86" spans="1:12">
      <c r="A86" s="3" t="s">
        <v>292</v>
      </c>
      <c r="B86" s="11" t="s">
        <v>63</v>
      </c>
      <c r="C86" s="7">
        <v>4106001</v>
      </c>
      <c r="D86" s="7">
        <v>86320</v>
      </c>
      <c r="E86" s="3">
        <v>647</v>
      </c>
      <c r="F86" s="4">
        <v>0.03</v>
      </c>
      <c r="G86" s="3">
        <v>974</v>
      </c>
      <c r="H86" s="4">
        <v>0.03</v>
      </c>
      <c r="I86" s="88">
        <v>50.54</v>
      </c>
      <c r="J86" s="119"/>
      <c r="K86" s="119"/>
      <c r="L86" s="119"/>
    </row>
    <row r="87" spans="1:12">
      <c r="A87" s="3" t="s">
        <v>385</v>
      </c>
      <c r="B87" s="11" t="s">
        <v>63</v>
      </c>
      <c r="C87" s="7">
        <v>4106100</v>
      </c>
      <c r="D87" s="7">
        <v>86480</v>
      </c>
      <c r="E87" s="3">
        <v>373</v>
      </c>
      <c r="F87" s="4">
        <v>0.02</v>
      </c>
      <c r="G87" s="3">
        <v>427</v>
      </c>
      <c r="H87" s="4">
        <v>0.01</v>
      </c>
      <c r="I87" s="88">
        <v>14.48</v>
      </c>
      <c r="J87" s="119"/>
      <c r="K87" s="119"/>
      <c r="L87" s="119"/>
    </row>
    <row r="88" spans="1:12">
      <c r="A88" s="3" t="s">
        <v>232</v>
      </c>
      <c r="B88" s="6" t="s">
        <v>7</v>
      </c>
      <c r="C88" s="7">
        <v>4106209</v>
      </c>
      <c r="D88" s="7">
        <v>83730</v>
      </c>
      <c r="E88" s="27">
        <v>1385</v>
      </c>
      <c r="F88" s="4">
        <v>7.0000000000000007E-2</v>
      </c>
      <c r="G88" s="27">
        <v>1794</v>
      </c>
      <c r="H88" s="4">
        <v>0.06</v>
      </c>
      <c r="I88" s="88">
        <v>29.53</v>
      </c>
      <c r="J88" s="119"/>
      <c r="K88" s="119"/>
      <c r="L88" s="119"/>
    </row>
    <row r="89" spans="1:12">
      <c r="A89" s="3" t="s">
        <v>101</v>
      </c>
      <c r="B89" s="6" t="s">
        <v>15</v>
      </c>
      <c r="C89" s="7">
        <v>4106308</v>
      </c>
      <c r="D89" s="7">
        <v>85420</v>
      </c>
      <c r="E89" s="27">
        <v>1810</v>
      </c>
      <c r="F89" s="4">
        <v>0.1</v>
      </c>
      <c r="G89" s="27">
        <v>2930</v>
      </c>
      <c r="H89" s="4">
        <v>0.09</v>
      </c>
      <c r="I89" s="88">
        <v>61.88</v>
      </c>
      <c r="J89" s="119"/>
      <c r="K89" s="119"/>
      <c r="L89" s="119"/>
    </row>
    <row r="90" spans="1:12">
      <c r="A90" s="3" t="s">
        <v>62</v>
      </c>
      <c r="B90" s="11" t="s">
        <v>63</v>
      </c>
      <c r="C90" s="7">
        <v>4106407</v>
      </c>
      <c r="D90" s="7">
        <v>86300</v>
      </c>
      <c r="E90" s="27">
        <v>8997</v>
      </c>
      <c r="F90" s="4">
        <v>0.48</v>
      </c>
      <c r="G90" s="27">
        <v>15128</v>
      </c>
      <c r="H90" s="4">
        <v>0.48</v>
      </c>
      <c r="I90" s="88">
        <v>68.14</v>
      </c>
      <c r="J90" s="119"/>
      <c r="K90" s="119"/>
      <c r="L90" s="119"/>
    </row>
    <row r="91" spans="1:12">
      <c r="A91" s="3" t="s">
        <v>248</v>
      </c>
      <c r="B91" s="11" t="s">
        <v>21</v>
      </c>
      <c r="C91" s="7">
        <v>4106456</v>
      </c>
      <c r="D91" s="7">
        <v>85557</v>
      </c>
      <c r="E91" s="3">
        <v>873</v>
      </c>
      <c r="F91" s="4">
        <v>0.05</v>
      </c>
      <c r="G91" s="27">
        <v>1145</v>
      </c>
      <c r="H91" s="4">
        <v>0.04</v>
      </c>
      <c r="I91" s="88">
        <v>31.16</v>
      </c>
      <c r="J91" s="119"/>
      <c r="K91" s="119"/>
      <c r="L91" s="119"/>
    </row>
    <row r="92" spans="1:12">
      <c r="A92" s="3" t="s">
        <v>103</v>
      </c>
      <c r="B92" s="11" t="s">
        <v>31</v>
      </c>
      <c r="C92" s="7">
        <v>4106506</v>
      </c>
      <c r="D92" s="7">
        <v>85550</v>
      </c>
      <c r="E92" s="27">
        <v>2378</v>
      </c>
      <c r="F92" s="4">
        <v>0.13</v>
      </c>
      <c r="G92" s="27">
        <v>4236</v>
      </c>
      <c r="H92" s="4">
        <v>0.14000000000000001</v>
      </c>
      <c r="I92" s="88">
        <v>78.13</v>
      </c>
      <c r="J92" s="119"/>
      <c r="K92" s="119"/>
      <c r="L92" s="119"/>
    </row>
    <row r="93" spans="1:12">
      <c r="A93" s="3" t="s">
        <v>399</v>
      </c>
      <c r="B93" s="11" t="s">
        <v>21</v>
      </c>
      <c r="C93" s="7">
        <v>4106555</v>
      </c>
      <c r="D93" s="7">
        <v>86970</v>
      </c>
      <c r="E93" s="3">
        <v>320</v>
      </c>
      <c r="F93" s="4">
        <v>0.02</v>
      </c>
      <c r="G93" s="3">
        <v>437</v>
      </c>
      <c r="H93" s="4">
        <v>0.01</v>
      </c>
      <c r="I93" s="88">
        <v>36.56</v>
      </c>
      <c r="J93" s="119"/>
      <c r="K93" s="119"/>
      <c r="L93" s="119"/>
    </row>
    <row r="94" spans="1:12">
      <c r="A94" s="3" t="s">
        <v>116</v>
      </c>
      <c r="B94" s="11" t="s">
        <v>21</v>
      </c>
      <c r="C94" s="7">
        <v>4106803</v>
      </c>
      <c r="D94" s="7">
        <v>84620</v>
      </c>
      <c r="E94" s="27">
        <v>1369</v>
      </c>
      <c r="F94" s="4">
        <v>7.0000000000000007E-2</v>
      </c>
      <c r="G94" s="27">
        <v>1832</v>
      </c>
      <c r="H94" s="4">
        <v>0.06</v>
      </c>
      <c r="I94" s="88">
        <v>33.82</v>
      </c>
      <c r="J94" s="119"/>
      <c r="K94" s="119"/>
      <c r="L94" s="119"/>
    </row>
    <row r="95" spans="1:12">
      <c r="A95" s="3" t="s">
        <v>220</v>
      </c>
      <c r="B95" s="11" t="s">
        <v>31</v>
      </c>
      <c r="C95" s="7">
        <v>4106571</v>
      </c>
      <c r="D95" s="7">
        <v>85598</v>
      </c>
      <c r="E95" s="3">
        <v>335</v>
      </c>
      <c r="F95" s="4">
        <v>0.02</v>
      </c>
      <c r="G95" s="3">
        <v>760</v>
      </c>
      <c r="H95" s="4">
        <v>0.02</v>
      </c>
      <c r="I95" s="88">
        <v>126.87</v>
      </c>
      <c r="J95" s="119"/>
      <c r="K95" s="119"/>
      <c r="L95" s="119"/>
    </row>
    <row r="96" spans="1:12">
      <c r="A96" s="3" t="s">
        <v>118</v>
      </c>
      <c r="B96" s="11" t="s">
        <v>29</v>
      </c>
      <c r="C96" s="7">
        <v>4106605</v>
      </c>
      <c r="D96" s="7">
        <v>87400</v>
      </c>
      <c r="E96" s="27">
        <v>1934</v>
      </c>
      <c r="F96" s="4">
        <v>0.1</v>
      </c>
      <c r="G96" s="27">
        <v>4110</v>
      </c>
      <c r="H96" s="4">
        <v>0.13</v>
      </c>
      <c r="I96" s="88">
        <v>112.51</v>
      </c>
      <c r="J96" s="119"/>
      <c r="K96" s="119"/>
      <c r="L96" s="119"/>
    </row>
    <row r="97" spans="1:12">
      <c r="A97" s="3" t="s">
        <v>308</v>
      </c>
      <c r="B97" s="11" t="s">
        <v>29</v>
      </c>
      <c r="C97" s="7">
        <v>4106704</v>
      </c>
      <c r="D97" s="7">
        <v>87650</v>
      </c>
      <c r="E97" s="3">
        <v>522</v>
      </c>
      <c r="F97" s="4">
        <v>0.03</v>
      </c>
      <c r="G97" s="3">
        <v>800</v>
      </c>
      <c r="H97" s="4">
        <v>0.03</v>
      </c>
      <c r="I97" s="88">
        <v>53.26</v>
      </c>
      <c r="J97" s="119"/>
      <c r="K97" s="119"/>
      <c r="L97" s="119"/>
    </row>
    <row r="98" spans="1:12">
      <c r="A98" s="3" t="s">
        <v>309</v>
      </c>
      <c r="B98" s="11" t="s">
        <v>21</v>
      </c>
      <c r="C98" s="7">
        <v>4106852</v>
      </c>
      <c r="D98" s="7">
        <v>86855</v>
      </c>
      <c r="E98" s="3">
        <v>203</v>
      </c>
      <c r="F98" s="4">
        <v>0.01</v>
      </c>
      <c r="G98" s="3">
        <v>457</v>
      </c>
      <c r="H98" s="4">
        <v>0.01</v>
      </c>
      <c r="I98" s="88">
        <v>125.12</v>
      </c>
      <c r="J98" s="119"/>
      <c r="K98" s="119"/>
      <c r="L98" s="119"/>
    </row>
    <row r="99" spans="1:12">
      <c r="A99" s="3" t="s">
        <v>6</v>
      </c>
      <c r="B99" s="6" t="s">
        <v>7</v>
      </c>
      <c r="C99" s="7">
        <v>4106902</v>
      </c>
      <c r="D99" s="7">
        <v>80000</v>
      </c>
      <c r="E99" s="27">
        <v>583094</v>
      </c>
      <c r="F99" s="4">
        <v>30.94</v>
      </c>
      <c r="G99" s="27">
        <v>936159</v>
      </c>
      <c r="H99" s="4">
        <v>29.99</v>
      </c>
      <c r="I99" s="88">
        <v>60.55</v>
      </c>
      <c r="J99" s="119"/>
      <c r="K99" s="119"/>
      <c r="L99" s="119"/>
    </row>
    <row r="100" spans="1:12">
      <c r="A100" s="3" t="s">
        <v>339</v>
      </c>
      <c r="B100" s="11" t="s">
        <v>23</v>
      </c>
      <c r="C100" s="7">
        <v>4107009</v>
      </c>
      <c r="D100" s="7">
        <v>84280</v>
      </c>
      <c r="E100" s="27">
        <v>1254</v>
      </c>
      <c r="F100" s="4">
        <v>7.0000000000000007E-2</v>
      </c>
      <c r="G100" s="27">
        <v>1495</v>
      </c>
      <c r="H100" s="4">
        <v>0.05</v>
      </c>
      <c r="I100" s="88">
        <v>19.22</v>
      </c>
      <c r="J100" s="119"/>
      <c r="K100" s="119"/>
      <c r="L100" s="119"/>
    </row>
    <row r="101" spans="1:12">
      <c r="A101" s="3" t="s">
        <v>218</v>
      </c>
      <c r="B101" s="11" t="s">
        <v>29</v>
      </c>
      <c r="C101" s="7">
        <v>4107108</v>
      </c>
      <c r="D101" s="7">
        <v>87990</v>
      </c>
      <c r="E101" s="3">
        <v>550</v>
      </c>
      <c r="F101" s="4">
        <v>0.03</v>
      </c>
      <c r="G101" s="3">
        <v>619</v>
      </c>
      <c r="H101" s="4">
        <v>0.02</v>
      </c>
      <c r="I101" s="88">
        <v>12.55</v>
      </c>
      <c r="J101" s="119"/>
      <c r="K101" s="119"/>
      <c r="L101" s="119"/>
    </row>
    <row r="102" spans="1:12">
      <c r="A102" s="3" t="s">
        <v>409</v>
      </c>
      <c r="B102" s="11" t="s">
        <v>21</v>
      </c>
      <c r="C102" s="7">
        <v>4107124</v>
      </c>
      <c r="D102" s="7">
        <v>85408</v>
      </c>
      <c r="E102" s="3">
        <v>166</v>
      </c>
      <c r="F102" s="4">
        <v>0.01</v>
      </c>
      <c r="G102" s="3">
        <v>337</v>
      </c>
      <c r="H102" s="4">
        <v>0.01</v>
      </c>
      <c r="I102" s="88">
        <v>103.01</v>
      </c>
      <c r="J102" s="119"/>
      <c r="K102" s="119"/>
      <c r="L102" s="119"/>
    </row>
    <row r="103" spans="1:12">
      <c r="A103" s="3" t="s">
        <v>369</v>
      </c>
      <c r="B103" s="6" t="s">
        <v>15</v>
      </c>
      <c r="C103" s="7">
        <v>4107157</v>
      </c>
      <c r="D103" s="7">
        <v>85896</v>
      </c>
      <c r="E103" s="3">
        <v>346</v>
      </c>
      <c r="F103" s="4">
        <v>0.02</v>
      </c>
      <c r="G103" s="3">
        <v>587</v>
      </c>
      <c r="H103" s="4">
        <v>0.02</v>
      </c>
      <c r="I103" s="88">
        <v>69.650000000000006</v>
      </c>
      <c r="J103" s="119"/>
      <c r="K103" s="119"/>
      <c r="L103" s="119"/>
    </row>
    <row r="104" spans="1:12">
      <c r="A104" s="3" t="s">
        <v>43</v>
      </c>
      <c r="B104" s="11" t="s">
        <v>31</v>
      </c>
      <c r="C104" s="7">
        <v>4107207</v>
      </c>
      <c r="D104" s="7">
        <v>85590</v>
      </c>
      <c r="E104" s="27">
        <v>5906</v>
      </c>
      <c r="F104" s="4">
        <v>0.31</v>
      </c>
      <c r="G104" s="27">
        <v>12557</v>
      </c>
      <c r="H104" s="4">
        <v>0.4</v>
      </c>
      <c r="I104" s="88">
        <v>112.61</v>
      </c>
      <c r="J104" s="119"/>
      <c r="K104" s="119"/>
      <c r="L104" s="119"/>
    </row>
    <row r="105" spans="1:12">
      <c r="A105" s="3" t="s">
        <v>178</v>
      </c>
      <c r="B105" s="11" t="s">
        <v>29</v>
      </c>
      <c r="C105" s="7">
        <v>4107256</v>
      </c>
      <c r="D105" s="7">
        <v>87485</v>
      </c>
      <c r="E105" s="27">
        <v>1120</v>
      </c>
      <c r="F105" s="4">
        <v>0.06</v>
      </c>
      <c r="G105" s="27">
        <v>2617</v>
      </c>
      <c r="H105" s="4">
        <v>0.08</v>
      </c>
      <c r="I105" s="88">
        <v>133.66</v>
      </c>
      <c r="J105" s="119"/>
      <c r="K105" s="119"/>
      <c r="L105" s="119"/>
    </row>
    <row r="106" spans="1:12">
      <c r="A106" s="3" t="s">
        <v>279</v>
      </c>
      <c r="B106" s="6" t="s">
        <v>11</v>
      </c>
      <c r="C106" s="7">
        <v>4107306</v>
      </c>
      <c r="D106" s="7">
        <v>87155</v>
      </c>
      <c r="E106" s="3">
        <v>470</v>
      </c>
      <c r="F106" s="4">
        <v>0.02</v>
      </c>
      <c r="G106" s="3">
        <v>717</v>
      </c>
      <c r="H106" s="4">
        <v>0.02</v>
      </c>
      <c r="I106" s="88">
        <v>52.55</v>
      </c>
      <c r="J106" s="119"/>
      <c r="K106" s="119"/>
      <c r="L106" s="119"/>
    </row>
    <row r="107" spans="1:12">
      <c r="A107" s="3" t="s">
        <v>412</v>
      </c>
      <c r="B107" s="11" t="s">
        <v>266</v>
      </c>
      <c r="C107" s="7">
        <v>4128633</v>
      </c>
      <c r="D107" s="7">
        <v>83590</v>
      </c>
      <c r="E107" s="3">
        <v>667</v>
      </c>
      <c r="F107" s="4">
        <v>0.04</v>
      </c>
      <c r="G107" s="3">
        <v>426</v>
      </c>
      <c r="H107" s="4">
        <v>0.01</v>
      </c>
      <c r="I107" s="88">
        <v>-36.130000000000003</v>
      </c>
      <c r="J107" s="119"/>
      <c r="K107" s="119"/>
      <c r="L107" s="119"/>
    </row>
    <row r="108" spans="1:12">
      <c r="A108" s="3" t="s">
        <v>217</v>
      </c>
      <c r="B108" s="11" t="s">
        <v>31</v>
      </c>
      <c r="C108" s="7">
        <v>4107405</v>
      </c>
      <c r="D108" s="7">
        <v>85630</v>
      </c>
      <c r="E108" s="3">
        <v>543</v>
      </c>
      <c r="F108" s="4">
        <v>0.03</v>
      </c>
      <c r="G108" s="27">
        <v>1096</v>
      </c>
      <c r="H108" s="4">
        <v>0.04</v>
      </c>
      <c r="I108" s="88">
        <v>101.84</v>
      </c>
      <c r="J108" s="119"/>
      <c r="K108" s="119"/>
      <c r="L108" s="119"/>
    </row>
    <row r="109" spans="1:12">
      <c r="A109" s="3" t="s">
        <v>140</v>
      </c>
      <c r="B109" s="6" t="s">
        <v>11</v>
      </c>
      <c r="C109" s="7">
        <v>4107504</v>
      </c>
      <c r="D109" s="7">
        <v>87270</v>
      </c>
      <c r="E109" s="27">
        <v>2647</v>
      </c>
      <c r="F109" s="4">
        <v>0.14000000000000001</v>
      </c>
      <c r="G109" s="27">
        <v>3446</v>
      </c>
      <c r="H109" s="4">
        <v>0.11</v>
      </c>
      <c r="I109" s="88">
        <v>30.19</v>
      </c>
      <c r="J109" s="119"/>
      <c r="K109" s="119"/>
      <c r="L109" s="119"/>
    </row>
    <row r="110" spans="1:12">
      <c r="A110" s="3" t="s">
        <v>180</v>
      </c>
      <c r="B110" s="6" t="s">
        <v>15</v>
      </c>
      <c r="C110" s="7">
        <v>4107538</v>
      </c>
      <c r="D110" s="7">
        <v>85988</v>
      </c>
      <c r="E110" s="3">
        <v>738</v>
      </c>
      <c r="F110" s="4">
        <v>0.04</v>
      </c>
      <c r="G110" s="27">
        <v>1088</v>
      </c>
      <c r="H110" s="4">
        <v>0.03</v>
      </c>
      <c r="I110" s="88">
        <v>47.43</v>
      </c>
      <c r="J110" s="119"/>
      <c r="K110" s="119"/>
      <c r="L110" s="119"/>
    </row>
    <row r="111" spans="1:12">
      <c r="A111" s="3" t="s">
        <v>389</v>
      </c>
      <c r="B111" s="11" t="s">
        <v>29</v>
      </c>
      <c r="C111" s="7">
        <v>4107520</v>
      </c>
      <c r="D111" s="7">
        <v>87545</v>
      </c>
      <c r="E111" s="3">
        <v>164</v>
      </c>
      <c r="F111" s="4">
        <v>0.01</v>
      </c>
      <c r="G111" s="3">
        <v>448</v>
      </c>
      <c r="H111" s="4">
        <v>0.01</v>
      </c>
      <c r="I111" s="88">
        <v>173.17</v>
      </c>
      <c r="J111" s="119"/>
      <c r="K111" s="119"/>
      <c r="L111" s="119"/>
    </row>
    <row r="112" spans="1:12">
      <c r="A112" s="3" t="s">
        <v>321</v>
      </c>
      <c r="B112" s="11" t="s">
        <v>21</v>
      </c>
      <c r="C112" s="7">
        <v>4107546</v>
      </c>
      <c r="D112" s="7">
        <v>85465</v>
      </c>
      <c r="E112" s="3">
        <v>258</v>
      </c>
      <c r="F112" s="4">
        <v>0.01</v>
      </c>
      <c r="G112" s="3">
        <v>442</v>
      </c>
      <c r="H112" s="4">
        <v>0.01</v>
      </c>
      <c r="I112" s="88">
        <v>71.319999999999993</v>
      </c>
      <c r="J112" s="119"/>
      <c r="K112" s="119"/>
      <c r="L112" s="119"/>
    </row>
    <row r="113" spans="1:12">
      <c r="A113" s="3" t="s">
        <v>251</v>
      </c>
      <c r="B113" s="11" t="s">
        <v>21</v>
      </c>
      <c r="C113" s="7">
        <v>4107553</v>
      </c>
      <c r="D113" s="7">
        <v>87325</v>
      </c>
      <c r="E113" s="3">
        <v>245</v>
      </c>
      <c r="F113" s="4">
        <v>0.01</v>
      </c>
      <c r="G113" s="3">
        <v>353</v>
      </c>
      <c r="H113" s="4">
        <v>0.01</v>
      </c>
      <c r="I113" s="88">
        <v>44.08</v>
      </c>
      <c r="J113" s="119"/>
      <c r="K113" s="119"/>
      <c r="L113" s="119"/>
    </row>
    <row r="114" spans="1:12">
      <c r="A114" s="3" t="s">
        <v>148</v>
      </c>
      <c r="B114" s="11" t="s">
        <v>21</v>
      </c>
      <c r="C114" s="7">
        <v>4107603</v>
      </c>
      <c r="D114" s="7">
        <v>86840</v>
      </c>
      <c r="E114" s="27">
        <v>1920</v>
      </c>
      <c r="F114" s="4">
        <v>0.1</v>
      </c>
      <c r="G114" s="27">
        <v>2609</v>
      </c>
      <c r="H114" s="4">
        <v>0.08</v>
      </c>
      <c r="I114" s="88">
        <v>35.89</v>
      </c>
      <c r="J114" s="119"/>
      <c r="K114" s="119"/>
      <c r="L114" s="119"/>
    </row>
    <row r="115" spans="1:12">
      <c r="A115" s="3" t="s">
        <v>70</v>
      </c>
      <c r="B115" s="6" t="s">
        <v>7</v>
      </c>
      <c r="C115" s="7">
        <v>4107652</v>
      </c>
      <c r="D115" s="7">
        <v>83820</v>
      </c>
      <c r="E115" s="27">
        <v>6337</v>
      </c>
      <c r="F115" s="4">
        <v>0.34</v>
      </c>
      <c r="G115" s="27">
        <v>13702</v>
      </c>
      <c r="H115" s="4">
        <v>0.44</v>
      </c>
      <c r="I115" s="88">
        <v>116.22</v>
      </c>
      <c r="J115" s="119"/>
      <c r="K115" s="119"/>
      <c r="L115" s="119"/>
    </row>
    <row r="116" spans="1:12">
      <c r="A116" s="3" t="s">
        <v>297</v>
      </c>
      <c r="B116" s="11" t="s">
        <v>21</v>
      </c>
      <c r="C116" s="7">
        <v>4107702</v>
      </c>
      <c r="D116" s="7">
        <v>86950</v>
      </c>
      <c r="E116" s="3">
        <v>397</v>
      </c>
      <c r="F116" s="4">
        <v>0.02</v>
      </c>
      <c r="G116" s="3">
        <v>615</v>
      </c>
      <c r="H116" s="4">
        <v>0.02</v>
      </c>
      <c r="I116" s="88">
        <v>54.91</v>
      </c>
      <c r="J116" s="119"/>
      <c r="K116" s="119"/>
      <c r="L116" s="119"/>
    </row>
    <row r="117" spans="1:12">
      <c r="A117" s="3" t="s">
        <v>274</v>
      </c>
      <c r="B117" s="11" t="s">
        <v>21</v>
      </c>
      <c r="C117" s="7">
        <v>4107736</v>
      </c>
      <c r="D117" s="7">
        <v>84535</v>
      </c>
      <c r="E117" s="3">
        <v>541</v>
      </c>
      <c r="F117" s="4">
        <v>0.03</v>
      </c>
      <c r="G117" s="3">
        <v>741</v>
      </c>
      <c r="H117" s="4">
        <v>0.02</v>
      </c>
      <c r="I117" s="88">
        <v>36.97</v>
      </c>
      <c r="J117" s="119"/>
      <c r="K117" s="119"/>
      <c r="L117" s="119"/>
    </row>
    <row r="118" spans="1:12">
      <c r="A118" s="3" t="s">
        <v>336</v>
      </c>
      <c r="B118" s="11" t="s">
        <v>23</v>
      </c>
      <c r="C118" s="7">
        <v>4107751</v>
      </c>
      <c r="D118" s="7">
        <v>84285</v>
      </c>
      <c r="E118" s="3">
        <v>892</v>
      </c>
      <c r="F118" s="4">
        <v>0.05</v>
      </c>
      <c r="G118" s="27">
        <v>1231</v>
      </c>
      <c r="H118" s="4">
        <v>0.04</v>
      </c>
      <c r="I118" s="88">
        <v>38</v>
      </c>
      <c r="J118" s="119"/>
      <c r="K118" s="119"/>
      <c r="L118" s="119"/>
    </row>
    <row r="119" spans="1:12">
      <c r="A119" s="3" t="s">
        <v>333</v>
      </c>
      <c r="B119" s="11" t="s">
        <v>31</v>
      </c>
      <c r="C119" s="7">
        <v>4107850</v>
      </c>
      <c r="D119" s="7">
        <v>85618</v>
      </c>
      <c r="E119" s="3">
        <v>357</v>
      </c>
      <c r="F119" s="4">
        <v>0.02</v>
      </c>
      <c r="G119" s="3">
        <v>676</v>
      </c>
      <c r="H119" s="4">
        <v>0.02</v>
      </c>
      <c r="I119" s="88">
        <v>89.36</v>
      </c>
      <c r="J119" s="119"/>
      <c r="K119" s="119"/>
      <c r="L119" s="119"/>
    </row>
    <row r="120" spans="1:12">
      <c r="A120" s="3" t="s">
        <v>255</v>
      </c>
      <c r="B120" s="6" t="s">
        <v>11</v>
      </c>
      <c r="C120" s="7">
        <v>4107801</v>
      </c>
      <c r="D120" s="7">
        <v>87185</v>
      </c>
      <c r="E120" s="3">
        <v>650</v>
      </c>
      <c r="F120" s="4">
        <v>0.03</v>
      </c>
      <c r="G120" s="27">
        <v>1288</v>
      </c>
      <c r="H120" s="4">
        <v>0.04</v>
      </c>
      <c r="I120" s="88">
        <v>98.15</v>
      </c>
      <c r="J120" s="119"/>
      <c r="K120" s="119"/>
      <c r="L120" s="119"/>
    </row>
    <row r="121" spans="1:12">
      <c r="A121" s="3" t="s">
        <v>270</v>
      </c>
      <c r="B121" s="6" t="s">
        <v>11</v>
      </c>
      <c r="C121" s="7">
        <v>4107900</v>
      </c>
      <c r="D121" s="7">
        <v>87120</v>
      </c>
      <c r="E121" s="3">
        <v>771</v>
      </c>
      <c r="F121" s="4">
        <v>0.04</v>
      </c>
      <c r="G121" s="27">
        <v>1056</v>
      </c>
      <c r="H121" s="4">
        <v>0.03</v>
      </c>
      <c r="I121" s="88">
        <v>36.96</v>
      </c>
      <c r="J121" s="119"/>
      <c r="K121" s="119"/>
      <c r="L121" s="119"/>
    </row>
    <row r="122" spans="1:12">
      <c r="A122" s="3" t="s">
        <v>240</v>
      </c>
      <c r="B122" s="6" t="s">
        <v>11</v>
      </c>
      <c r="C122" s="7">
        <v>4108007</v>
      </c>
      <c r="D122" s="7">
        <v>86165</v>
      </c>
      <c r="E122" s="27">
        <v>1262</v>
      </c>
      <c r="F122" s="4">
        <v>7.0000000000000007E-2</v>
      </c>
      <c r="G122" s="27">
        <v>3145</v>
      </c>
      <c r="H122" s="4">
        <v>0.1</v>
      </c>
      <c r="I122" s="88">
        <v>149.21</v>
      </c>
      <c r="J122" s="119"/>
      <c r="K122" s="119"/>
      <c r="L122" s="119"/>
    </row>
    <row r="123" spans="1:12">
      <c r="A123" s="3" t="s">
        <v>375</v>
      </c>
      <c r="B123" s="6" t="s">
        <v>11</v>
      </c>
      <c r="C123" s="7">
        <v>4108106</v>
      </c>
      <c r="D123" s="7">
        <v>86780</v>
      </c>
      <c r="E123" s="3">
        <v>284</v>
      </c>
      <c r="F123" s="4">
        <v>0.02</v>
      </c>
      <c r="G123" s="3">
        <v>437</v>
      </c>
      <c r="H123" s="4">
        <v>0.01</v>
      </c>
      <c r="I123" s="88">
        <v>53.87</v>
      </c>
      <c r="J123" s="119"/>
      <c r="K123" s="119"/>
      <c r="L123" s="119"/>
    </row>
    <row r="124" spans="1:12">
      <c r="A124" s="3" t="s">
        <v>167</v>
      </c>
      <c r="B124" s="6" t="s">
        <v>15</v>
      </c>
      <c r="C124" s="7">
        <v>4108205</v>
      </c>
      <c r="D124" s="7">
        <v>85830</v>
      </c>
      <c r="E124" s="3">
        <v>866</v>
      </c>
      <c r="F124" s="4">
        <v>0.05</v>
      </c>
      <c r="G124" s="3">
        <v>994</v>
      </c>
      <c r="H124" s="4">
        <v>0.03</v>
      </c>
      <c r="I124" s="88">
        <v>14.78</v>
      </c>
      <c r="J124" s="119"/>
      <c r="K124" s="119"/>
      <c r="L124" s="119"/>
    </row>
    <row r="125" spans="1:12">
      <c r="A125" s="3" t="s">
        <v>14</v>
      </c>
      <c r="B125" s="6" t="s">
        <v>15</v>
      </c>
      <c r="C125" s="7">
        <v>4108304</v>
      </c>
      <c r="D125" s="7">
        <v>85850</v>
      </c>
      <c r="E125" s="27">
        <v>36026</v>
      </c>
      <c r="F125" s="4">
        <v>1.91</v>
      </c>
      <c r="G125" s="27">
        <v>61377</v>
      </c>
      <c r="H125" s="4">
        <v>1.97</v>
      </c>
      <c r="I125" s="88">
        <v>70.37</v>
      </c>
      <c r="J125" s="119"/>
      <c r="K125" s="119"/>
      <c r="L125" s="119"/>
    </row>
    <row r="126" spans="1:12">
      <c r="A126" s="3" t="s">
        <v>257</v>
      </c>
      <c r="B126" s="11" t="s">
        <v>21</v>
      </c>
      <c r="C126" s="7">
        <v>4108452</v>
      </c>
      <c r="D126" s="7">
        <v>85145</v>
      </c>
      <c r="E126" s="3">
        <v>287</v>
      </c>
      <c r="F126" s="4">
        <v>0.02</v>
      </c>
      <c r="G126" s="3">
        <v>672</v>
      </c>
      <c r="H126" s="4">
        <v>0.02</v>
      </c>
      <c r="I126" s="88">
        <v>134.15</v>
      </c>
      <c r="J126" s="119"/>
      <c r="K126" s="119"/>
      <c r="L126" s="119"/>
    </row>
    <row r="127" spans="1:12">
      <c r="A127" s="3" t="s">
        <v>237</v>
      </c>
      <c r="B127" s="11" t="s">
        <v>29</v>
      </c>
      <c r="C127" s="7">
        <v>4108320</v>
      </c>
      <c r="D127" s="7">
        <v>87570</v>
      </c>
      <c r="E127" s="3">
        <v>501</v>
      </c>
      <c r="F127" s="4">
        <v>0.03</v>
      </c>
      <c r="G127" s="3">
        <v>772</v>
      </c>
      <c r="H127" s="4">
        <v>0.02</v>
      </c>
      <c r="I127" s="88">
        <v>54.09</v>
      </c>
      <c r="J127" s="119"/>
      <c r="K127" s="119"/>
      <c r="L127" s="119"/>
    </row>
    <row r="128" spans="1:12">
      <c r="A128" s="3" t="s">
        <v>37</v>
      </c>
      <c r="B128" s="11" t="s">
        <v>31</v>
      </c>
      <c r="C128" s="7">
        <v>4108403</v>
      </c>
      <c r="D128" s="7">
        <v>85600</v>
      </c>
      <c r="E128" s="27">
        <v>13395</v>
      </c>
      <c r="F128" s="4">
        <v>0.71</v>
      </c>
      <c r="G128" s="27">
        <v>25755</v>
      </c>
      <c r="H128" s="4">
        <v>0.83</v>
      </c>
      <c r="I128" s="88">
        <v>92.27</v>
      </c>
      <c r="J128" s="119"/>
      <c r="K128" s="119"/>
      <c r="L128" s="119"/>
    </row>
    <row r="129" spans="1:12">
      <c r="A129" s="3" t="s">
        <v>319</v>
      </c>
      <c r="B129" s="11" t="s">
        <v>21</v>
      </c>
      <c r="C129" s="7">
        <v>4108502</v>
      </c>
      <c r="D129" s="7">
        <v>84660</v>
      </c>
      <c r="E129" s="27">
        <v>2213</v>
      </c>
      <c r="F129" s="4">
        <v>0.12</v>
      </c>
      <c r="G129" s="27">
        <v>2132</v>
      </c>
      <c r="H129" s="4">
        <v>7.0000000000000007E-2</v>
      </c>
      <c r="I129" s="88">
        <v>-3.66</v>
      </c>
      <c r="J129" s="119"/>
      <c r="K129" s="119"/>
      <c r="L129" s="119"/>
    </row>
    <row r="130" spans="1:12">
      <c r="A130" s="3" t="s">
        <v>410</v>
      </c>
      <c r="B130" s="11" t="s">
        <v>21</v>
      </c>
      <c r="C130" s="7">
        <v>4108551</v>
      </c>
      <c r="D130" s="7">
        <v>86938</v>
      </c>
      <c r="E130" s="3">
        <v>196</v>
      </c>
      <c r="F130" s="4">
        <v>0.01</v>
      </c>
      <c r="G130" s="3">
        <v>300</v>
      </c>
      <c r="H130" s="4">
        <v>0.01</v>
      </c>
      <c r="I130" s="88">
        <v>53.06</v>
      </c>
      <c r="J130" s="119"/>
      <c r="K130" s="119"/>
      <c r="L130" s="119"/>
    </row>
    <row r="131" spans="1:12">
      <c r="A131" s="3" t="s">
        <v>100</v>
      </c>
      <c r="B131" s="11" t="s">
        <v>29</v>
      </c>
      <c r="C131" s="7">
        <v>4108601</v>
      </c>
      <c r="D131" s="7">
        <v>87360</v>
      </c>
      <c r="E131" s="27">
        <v>4409</v>
      </c>
      <c r="F131" s="4">
        <v>0.23</v>
      </c>
      <c r="G131" s="27">
        <v>5366</v>
      </c>
      <c r="H131" s="4">
        <v>0.17</v>
      </c>
      <c r="I131" s="88">
        <v>21.71</v>
      </c>
      <c r="J131" s="119"/>
      <c r="K131" s="119"/>
      <c r="L131" s="119"/>
    </row>
    <row r="132" spans="1:12">
      <c r="A132" s="3" t="s">
        <v>275</v>
      </c>
      <c r="B132" s="11" t="s">
        <v>21</v>
      </c>
      <c r="C132" s="7">
        <v>4108650</v>
      </c>
      <c r="D132" s="7">
        <v>85162</v>
      </c>
      <c r="E132" s="3">
        <v>414</v>
      </c>
      <c r="F132" s="4">
        <v>0.02</v>
      </c>
      <c r="G132" s="3">
        <v>538</v>
      </c>
      <c r="H132" s="4">
        <v>0.02</v>
      </c>
      <c r="I132" s="88">
        <v>29.95</v>
      </c>
      <c r="J132" s="119"/>
      <c r="K132" s="119"/>
      <c r="L132" s="119"/>
    </row>
    <row r="133" spans="1:12">
      <c r="A133" s="3" t="s">
        <v>382</v>
      </c>
      <c r="B133" s="11" t="s">
        <v>21</v>
      </c>
      <c r="C133" s="7">
        <v>4108700</v>
      </c>
      <c r="D133" s="7">
        <v>86845</v>
      </c>
      <c r="E133" s="3">
        <v>534</v>
      </c>
      <c r="F133" s="4">
        <v>0.03</v>
      </c>
      <c r="G133" s="3">
        <v>761</v>
      </c>
      <c r="H133" s="4">
        <v>0.02</v>
      </c>
      <c r="I133" s="88">
        <v>42.51</v>
      </c>
      <c r="J133" s="119"/>
      <c r="K133" s="119"/>
      <c r="L133" s="119"/>
    </row>
    <row r="134" spans="1:12">
      <c r="A134" s="3" t="s">
        <v>102</v>
      </c>
      <c r="B134" s="6" t="s">
        <v>15</v>
      </c>
      <c r="C134" s="7">
        <v>4108809</v>
      </c>
      <c r="D134" s="7">
        <v>85980</v>
      </c>
      <c r="E134" s="27">
        <v>2966</v>
      </c>
      <c r="F134" s="4">
        <v>0.16</v>
      </c>
      <c r="G134" s="27">
        <v>5336</v>
      </c>
      <c r="H134" s="4">
        <v>0.17</v>
      </c>
      <c r="I134" s="88">
        <v>79.91</v>
      </c>
      <c r="J134" s="119"/>
      <c r="K134" s="119"/>
      <c r="L134" s="119"/>
    </row>
    <row r="135" spans="1:12">
      <c r="A135" s="3" t="s">
        <v>245</v>
      </c>
      <c r="B135" s="11" t="s">
        <v>29</v>
      </c>
      <c r="C135" s="7">
        <v>4108908</v>
      </c>
      <c r="D135" s="7">
        <v>87880</v>
      </c>
      <c r="E135" s="3">
        <v>542</v>
      </c>
      <c r="F135" s="4">
        <v>0.03</v>
      </c>
      <c r="G135" s="3">
        <v>936</v>
      </c>
      <c r="H135" s="4">
        <v>0.03</v>
      </c>
      <c r="I135" s="88">
        <v>72.69</v>
      </c>
      <c r="J135" s="119"/>
      <c r="K135" s="119"/>
      <c r="L135" s="119"/>
    </row>
    <row r="136" spans="1:12">
      <c r="A136" s="3" t="s">
        <v>291</v>
      </c>
      <c r="B136" s="11" t="s">
        <v>21</v>
      </c>
      <c r="C136" s="7">
        <v>4108957</v>
      </c>
      <c r="D136" s="7">
        <v>84435</v>
      </c>
      <c r="E136" s="3">
        <v>595</v>
      </c>
      <c r="F136" s="4">
        <v>0.03</v>
      </c>
      <c r="G136" s="3">
        <v>834</v>
      </c>
      <c r="H136" s="4">
        <v>0.03</v>
      </c>
      <c r="I136" s="88">
        <v>40.17</v>
      </c>
      <c r="J136" s="119"/>
      <c r="K136" s="119"/>
      <c r="L136" s="119"/>
    </row>
    <row r="137" spans="1:12">
      <c r="A137" s="3" t="s">
        <v>300</v>
      </c>
      <c r="B137" s="11" t="s">
        <v>63</v>
      </c>
      <c r="C137" s="7">
        <v>4109005</v>
      </c>
      <c r="D137" s="7">
        <v>86555</v>
      </c>
      <c r="E137" s="3">
        <v>577</v>
      </c>
      <c r="F137" s="4">
        <v>0.03</v>
      </c>
      <c r="G137" s="3">
        <v>670</v>
      </c>
      <c r="H137" s="4">
        <v>0.02</v>
      </c>
      <c r="I137" s="88">
        <v>16.12</v>
      </c>
      <c r="J137" s="119"/>
      <c r="K137" s="119"/>
      <c r="L137" s="119"/>
    </row>
    <row r="138" spans="1:12">
      <c r="A138" s="3" t="s">
        <v>343</v>
      </c>
      <c r="B138" s="11" t="s">
        <v>29</v>
      </c>
      <c r="C138" s="7">
        <v>4109104</v>
      </c>
      <c r="D138" s="7">
        <v>87810</v>
      </c>
      <c r="E138" s="3">
        <v>293</v>
      </c>
      <c r="F138" s="4">
        <v>0.02</v>
      </c>
      <c r="G138" s="3">
        <v>424</v>
      </c>
      <c r="H138" s="4">
        <v>0.01</v>
      </c>
      <c r="I138" s="88">
        <v>44.71</v>
      </c>
      <c r="J138" s="119"/>
      <c r="K138" s="119"/>
      <c r="L138" s="119"/>
    </row>
    <row r="139" spans="1:12">
      <c r="A139" s="3" t="s">
        <v>226</v>
      </c>
      <c r="B139" s="6" t="s">
        <v>11</v>
      </c>
      <c r="C139" s="7">
        <v>4109203</v>
      </c>
      <c r="D139" s="7">
        <v>86620</v>
      </c>
      <c r="E139" s="3">
        <v>554</v>
      </c>
      <c r="F139" s="4">
        <v>0.03</v>
      </c>
      <c r="G139" s="3">
        <v>843</v>
      </c>
      <c r="H139" s="4">
        <v>0.03</v>
      </c>
      <c r="I139" s="88">
        <v>52.17</v>
      </c>
      <c r="J139" s="119"/>
      <c r="K139" s="119"/>
      <c r="L139" s="119"/>
    </row>
    <row r="140" spans="1:12">
      <c r="A140" s="3" t="s">
        <v>152</v>
      </c>
      <c r="B140" s="11" t="s">
        <v>21</v>
      </c>
      <c r="C140" s="7">
        <v>4109302</v>
      </c>
      <c r="D140" s="7">
        <v>85400</v>
      </c>
      <c r="E140" s="27">
        <v>1497</v>
      </c>
      <c r="F140" s="4">
        <v>0.08</v>
      </c>
      <c r="G140" s="27">
        <v>2319</v>
      </c>
      <c r="H140" s="4">
        <v>7.0000000000000007E-2</v>
      </c>
      <c r="I140" s="88">
        <v>54.91</v>
      </c>
      <c r="J140" s="119"/>
      <c r="K140" s="119"/>
      <c r="L140" s="119"/>
    </row>
    <row r="141" spans="1:12">
      <c r="A141" s="3" t="s">
        <v>20</v>
      </c>
      <c r="B141" s="11" t="s">
        <v>21</v>
      </c>
      <c r="C141" s="7">
        <v>4109401</v>
      </c>
      <c r="D141" s="7">
        <v>85000</v>
      </c>
      <c r="E141" s="27">
        <v>27321</v>
      </c>
      <c r="F141" s="4">
        <v>1.45</v>
      </c>
      <c r="G141" s="27">
        <v>43119</v>
      </c>
      <c r="H141" s="4">
        <v>1.38</v>
      </c>
      <c r="I141" s="88">
        <v>57.82</v>
      </c>
      <c r="J141" s="119"/>
      <c r="K141" s="119"/>
      <c r="L141" s="119"/>
    </row>
    <row r="142" spans="1:12">
      <c r="A142" s="3" t="s">
        <v>413</v>
      </c>
      <c r="B142" s="11" t="s">
        <v>266</v>
      </c>
      <c r="C142" s="7">
        <v>4109500</v>
      </c>
      <c r="D142" s="7">
        <v>83390</v>
      </c>
      <c r="E142" s="3">
        <v>518</v>
      </c>
      <c r="F142" s="4">
        <v>0.03</v>
      </c>
      <c r="G142" s="3">
        <v>810</v>
      </c>
      <c r="H142" s="4">
        <v>0.03</v>
      </c>
      <c r="I142" s="88">
        <v>56.37</v>
      </c>
      <c r="J142" s="119"/>
      <c r="K142" s="119"/>
      <c r="L142" s="119"/>
    </row>
    <row r="143" spans="1:12">
      <c r="A143" s="3" t="s">
        <v>207</v>
      </c>
      <c r="B143" s="6" t="s">
        <v>7</v>
      </c>
      <c r="C143" s="7">
        <v>4109609</v>
      </c>
      <c r="D143" s="7">
        <v>83280</v>
      </c>
      <c r="E143" s="27">
        <v>3813</v>
      </c>
      <c r="F143" s="4">
        <v>0.2</v>
      </c>
      <c r="G143" s="27">
        <v>5874</v>
      </c>
      <c r="H143" s="4">
        <v>0.19</v>
      </c>
      <c r="I143" s="88">
        <v>54.05</v>
      </c>
      <c r="J143" s="119"/>
      <c r="K143" s="119"/>
      <c r="L143" s="119"/>
    </row>
    <row r="144" spans="1:12">
      <c r="A144" s="3" t="s">
        <v>222</v>
      </c>
      <c r="B144" s="11" t="s">
        <v>21</v>
      </c>
      <c r="C144" s="7">
        <v>4109658</v>
      </c>
      <c r="D144" s="7">
        <v>85548</v>
      </c>
      <c r="E144" s="3">
        <v>529</v>
      </c>
      <c r="F144" s="4">
        <v>0.03</v>
      </c>
      <c r="G144" s="3">
        <v>701</v>
      </c>
      <c r="H144" s="4">
        <v>0.02</v>
      </c>
      <c r="I144" s="88">
        <v>32.51</v>
      </c>
      <c r="J144" s="119"/>
      <c r="K144" s="119"/>
      <c r="L144" s="119"/>
    </row>
    <row r="145" spans="1:12">
      <c r="A145" s="3" t="s">
        <v>164</v>
      </c>
      <c r="B145" s="11" t="s">
        <v>23</v>
      </c>
      <c r="C145" s="7">
        <v>4109708</v>
      </c>
      <c r="D145" s="7">
        <v>86590</v>
      </c>
      <c r="E145" s="27">
        <v>4372</v>
      </c>
      <c r="F145" s="4">
        <v>0.23</v>
      </c>
      <c r="G145" s="27">
        <v>5159</v>
      </c>
      <c r="H145" s="4">
        <v>0.17</v>
      </c>
      <c r="I145" s="88">
        <v>18</v>
      </c>
      <c r="J145" s="119"/>
      <c r="K145" s="119"/>
      <c r="L145" s="119"/>
    </row>
    <row r="146" spans="1:12">
      <c r="A146" s="3" t="s">
        <v>305</v>
      </c>
      <c r="B146" s="6" t="s">
        <v>15</v>
      </c>
      <c r="C146" s="7">
        <v>4109757</v>
      </c>
      <c r="D146" s="7">
        <v>85478</v>
      </c>
      <c r="E146" s="3">
        <v>760</v>
      </c>
      <c r="F146" s="4">
        <v>0.04</v>
      </c>
      <c r="G146" s="27">
        <v>1171</v>
      </c>
      <c r="H146" s="4">
        <v>0.04</v>
      </c>
      <c r="I146" s="88">
        <v>54.08</v>
      </c>
      <c r="J146" s="119"/>
      <c r="K146" s="119"/>
      <c r="L146" s="119"/>
    </row>
    <row r="147" spans="1:12">
      <c r="A147" s="3" t="s">
        <v>35</v>
      </c>
      <c r="B147" s="6" t="s">
        <v>11</v>
      </c>
      <c r="C147" s="7">
        <v>4109807</v>
      </c>
      <c r="D147" s="7">
        <v>86200</v>
      </c>
      <c r="E147" s="27">
        <v>5986</v>
      </c>
      <c r="F147" s="4">
        <v>0.32</v>
      </c>
      <c r="G147" s="27">
        <v>11229</v>
      </c>
      <c r="H147" s="4">
        <v>0.36</v>
      </c>
      <c r="I147" s="88">
        <v>87.59</v>
      </c>
      <c r="J147" s="119"/>
      <c r="K147" s="119"/>
      <c r="L147" s="119"/>
    </row>
    <row r="148" spans="1:12">
      <c r="A148" s="3" t="s">
        <v>225</v>
      </c>
      <c r="B148" s="11" t="s">
        <v>29</v>
      </c>
      <c r="C148" s="7">
        <v>4109906</v>
      </c>
      <c r="D148" s="7">
        <v>87530</v>
      </c>
      <c r="E148" s="3">
        <v>680</v>
      </c>
      <c r="F148" s="4">
        <v>0.04</v>
      </c>
      <c r="G148" s="27">
        <v>1203</v>
      </c>
      <c r="H148" s="4">
        <v>0.04</v>
      </c>
      <c r="I148" s="88">
        <v>76.91</v>
      </c>
      <c r="J148" s="119"/>
      <c r="K148" s="119"/>
      <c r="L148" s="119"/>
    </row>
    <row r="149" spans="1:12">
      <c r="A149" s="3" t="s">
        <v>228</v>
      </c>
      <c r="B149" s="6" t="s">
        <v>11</v>
      </c>
      <c r="C149" s="7">
        <v>4110003</v>
      </c>
      <c r="D149" s="7">
        <v>86750</v>
      </c>
      <c r="E149" s="3">
        <v>456</v>
      </c>
      <c r="F149" s="4">
        <v>0.02</v>
      </c>
      <c r="G149" s="3">
        <v>790</v>
      </c>
      <c r="H149" s="4">
        <v>0.03</v>
      </c>
      <c r="I149" s="88">
        <v>73.25</v>
      </c>
      <c r="J149" s="119"/>
      <c r="K149" s="119"/>
      <c r="L149" s="119"/>
    </row>
    <row r="150" spans="1:12">
      <c r="A150" s="3" t="s">
        <v>394</v>
      </c>
      <c r="B150" s="6" t="s">
        <v>15</v>
      </c>
      <c r="C150" s="7">
        <v>4110052</v>
      </c>
      <c r="D150" s="7">
        <v>85423</v>
      </c>
      <c r="E150" s="3">
        <v>44</v>
      </c>
      <c r="F150" s="4">
        <v>0</v>
      </c>
      <c r="G150" s="3">
        <v>305</v>
      </c>
      <c r="H150" s="4">
        <v>0.01</v>
      </c>
      <c r="I150" s="88">
        <v>593.17999999999995</v>
      </c>
      <c r="J150" s="119"/>
      <c r="K150" s="119"/>
      <c r="L150" s="119"/>
    </row>
    <row r="151" spans="1:12">
      <c r="A151" s="3" t="s">
        <v>331</v>
      </c>
      <c r="B151" s="11" t="s">
        <v>21</v>
      </c>
      <c r="C151" s="7">
        <v>4110078</v>
      </c>
      <c r="D151" s="7">
        <v>84250</v>
      </c>
      <c r="E151" s="3">
        <v>696</v>
      </c>
      <c r="F151" s="4">
        <v>0.04</v>
      </c>
      <c r="G151" s="27">
        <v>1468</v>
      </c>
      <c r="H151" s="4">
        <v>0.05</v>
      </c>
      <c r="I151" s="88">
        <v>110.92</v>
      </c>
      <c r="J151" s="119"/>
      <c r="K151" s="119"/>
      <c r="L151" s="119"/>
    </row>
    <row r="152" spans="1:12">
      <c r="A152" s="3" t="s">
        <v>93</v>
      </c>
      <c r="B152" s="6" t="s">
        <v>7</v>
      </c>
      <c r="C152" s="7">
        <v>4110102</v>
      </c>
      <c r="D152" s="7">
        <v>84430</v>
      </c>
      <c r="E152" s="27">
        <v>3978</v>
      </c>
      <c r="F152" s="4">
        <v>0.21</v>
      </c>
      <c r="G152" s="27">
        <v>6220</v>
      </c>
      <c r="H152" s="4">
        <v>0.2</v>
      </c>
      <c r="I152" s="88">
        <v>56.36</v>
      </c>
      <c r="J152" s="119"/>
      <c r="K152" s="119"/>
      <c r="L152" s="119"/>
    </row>
    <row r="153" spans="1:12">
      <c r="A153" s="3" t="s">
        <v>351</v>
      </c>
      <c r="B153" s="11" t="s">
        <v>21</v>
      </c>
      <c r="C153" s="7">
        <v>4110201</v>
      </c>
      <c r="D153" s="7">
        <v>84520</v>
      </c>
      <c r="E153" s="27">
        <v>1219</v>
      </c>
      <c r="F153" s="4">
        <v>0.06</v>
      </c>
      <c r="G153" s="27">
        <v>1179</v>
      </c>
      <c r="H153" s="4">
        <v>0.04</v>
      </c>
      <c r="I153" s="88">
        <v>-3.28</v>
      </c>
      <c r="J153" s="119"/>
      <c r="K153" s="119"/>
      <c r="L153" s="119"/>
    </row>
    <row r="154" spans="1:12">
      <c r="A154" s="3" t="s">
        <v>397</v>
      </c>
      <c r="B154" s="6" t="s">
        <v>11</v>
      </c>
      <c r="C154" s="7">
        <v>4110300</v>
      </c>
      <c r="D154" s="7">
        <v>87670</v>
      </c>
      <c r="E154" s="3">
        <v>383</v>
      </c>
      <c r="F154" s="4">
        <v>0.02</v>
      </c>
      <c r="G154" s="3">
        <v>396</v>
      </c>
      <c r="H154" s="4">
        <v>0.01</v>
      </c>
      <c r="I154" s="88">
        <v>3.39</v>
      </c>
      <c r="J154" s="119"/>
      <c r="K154" s="119"/>
      <c r="L154" s="119"/>
    </row>
    <row r="155" spans="1:12">
      <c r="A155" s="3" t="s">
        <v>200</v>
      </c>
      <c r="B155" s="11" t="s">
        <v>29</v>
      </c>
      <c r="C155" s="7">
        <v>4110409</v>
      </c>
      <c r="D155" s="7">
        <v>87210</v>
      </c>
      <c r="E155" s="3">
        <v>498</v>
      </c>
      <c r="F155" s="4">
        <v>0.03</v>
      </c>
      <c r="G155" s="27">
        <v>1113</v>
      </c>
      <c r="H155" s="4">
        <v>0.04</v>
      </c>
      <c r="I155" s="88">
        <v>123.49</v>
      </c>
      <c r="J155" s="119"/>
      <c r="K155" s="119"/>
      <c r="L155" s="119"/>
    </row>
    <row r="156" spans="1:12">
      <c r="A156" s="3" t="s">
        <v>132</v>
      </c>
      <c r="B156" s="11" t="s">
        <v>21</v>
      </c>
      <c r="C156" s="7">
        <v>4110508</v>
      </c>
      <c r="D156" s="7">
        <v>84450</v>
      </c>
      <c r="E156" s="27">
        <v>1236</v>
      </c>
      <c r="F156" s="4">
        <v>7.0000000000000007E-2</v>
      </c>
      <c r="G156" s="27">
        <v>1633</v>
      </c>
      <c r="H156" s="4">
        <v>0.05</v>
      </c>
      <c r="I156" s="88">
        <v>32.119999999999997</v>
      </c>
      <c r="J156" s="119"/>
      <c r="K156" s="119"/>
      <c r="L156" s="119"/>
    </row>
    <row r="157" spans="1:12">
      <c r="A157" s="3" t="s">
        <v>161</v>
      </c>
      <c r="B157" s="11" t="s">
        <v>29</v>
      </c>
      <c r="C157" s="7">
        <v>4110607</v>
      </c>
      <c r="D157" s="7">
        <v>87560</v>
      </c>
      <c r="E157" s="27">
        <v>1621</v>
      </c>
      <c r="F157" s="4">
        <v>0.09</v>
      </c>
      <c r="G157" s="27">
        <v>2949</v>
      </c>
      <c r="H157" s="4">
        <v>0.09</v>
      </c>
      <c r="I157" s="88">
        <v>81.92</v>
      </c>
      <c r="J157" s="119"/>
      <c r="K157" s="119"/>
      <c r="L157" s="119"/>
    </row>
    <row r="158" spans="1:12">
      <c r="A158" s="3" t="s">
        <v>360</v>
      </c>
      <c r="B158" s="6" t="s">
        <v>15</v>
      </c>
      <c r="C158" s="7">
        <v>4110656</v>
      </c>
      <c r="D158" s="7">
        <v>85833</v>
      </c>
      <c r="E158" s="3">
        <v>196</v>
      </c>
      <c r="F158" s="4">
        <v>0.01</v>
      </c>
      <c r="G158" s="3">
        <v>361</v>
      </c>
      <c r="H158" s="4">
        <v>0.01</v>
      </c>
      <c r="I158" s="88">
        <v>84.18</v>
      </c>
      <c r="J158" s="119"/>
      <c r="K158" s="119"/>
      <c r="L158" s="119"/>
    </row>
    <row r="159" spans="1:12">
      <c r="A159" s="3" t="s">
        <v>57</v>
      </c>
      <c r="B159" s="11" t="s">
        <v>21</v>
      </c>
      <c r="C159" s="7">
        <v>4110706</v>
      </c>
      <c r="D159" s="7">
        <v>84500</v>
      </c>
      <c r="E159" s="27">
        <v>7631</v>
      </c>
      <c r="F159" s="4">
        <v>0.4</v>
      </c>
      <c r="G159" s="27">
        <v>12374</v>
      </c>
      <c r="H159" s="4">
        <v>0.4</v>
      </c>
      <c r="I159" s="88">
        <v>62.15</v>
      </c>
      <c r="J159" s="119"/>
      <c r="K159" s="119"/>
      <c r="L159" s="119"/>
    </row>
    <row r="160" spans="1:12">
      <c r="A160" s="3" t="s">
        <v>278</v>
      </c>
      <c r="B160" s="11" t="s">
        <v>21</v>
      </c>
      <c r="C160" s="7">
        <v>4110805</v>
      </c>
      <c r="D160" s="7">
        <v>87280</v>
      </c>
      <c r="E160" s="3">
        <v>958</v>
      </c>
      <c r="F160" s="4">
        <v>0.05</v>
      </c>
      <c r="G160" s="27">
        <v>1394</v>
      </c>
      <c r="H160" s="4">
        <v>0.04</v>
      </c>
      <c r="I160" s="88">
        <v>45.51</v>
      </c>
      <c r="J160" s="119"/>
      <c r="K160" s="119"/>
      <c r="L160" s="119"/>
    </row>
    <row r="161" spans="1:12">
      <c r="A161" s="3" t="s">
        <v>306</v>
      </c>
      <c r="B161" s="6" t="s">
        <v>11</v>
      </c>
      <c r="C161" s="7">
        <v>4110904</v>
      </c>
      <c r="D161" s="7">
        <v>86670</v>
      </c>
      <c r="E161" s="3">
        <v>322</v>
      </c>
      <c r="F161" s="4">
        <v>0.02</v>
      </c>
      <c r="G161" s="3">
        <v>415</v>
      </c>
      <c r="H161" s="4">
        <v>0.01</v>
      </c>
      <c r="I161" s="88">
        <v>28.88</v>
      </c>
      <c r="J161" s="119"/>
      <c r="K161" s="119"/>
      <c r="L161" s="119"/>
    </row>
    <row r="162" spans="1:12">
      <c r="A162" s="3" t="s">
        <v>147</v>
      </c>
      <c r="B162" s="6" t="s">
        <v>15</v>
      </c>
      <c r="C162" s="7">
        <v>4110953</v>
      </c>
      <c r="D162" s="7">
        <v>85880</v>
      </c>
      <c r="E162" s="3">
        <v>893</v>
      </c>
      <c r="F162" s="4">
        <v>0.05</v>
      </c>
      <c r="G162" s="27">
        <v>2318</v>
      </c>
      <c r="H162" s="4">
        <v>7.0000000000000007E-2</v>
      </c>
      <c r="I162" s="88">
        <v>159.57</v>
      </c>
      <c r="J162" s="119"/>
      <c r="K162" s="119"/>
      <c r="L162" s="119"/>
    </row>
    <row r="163" spans="1:12">
      <c r="A163" s="3" t="s">
        <v>282</v>
      </c>
      <c r="B163" s="11" t="s">
        <v>63</v>
      </c>
      <c r="C163" s="7">
        <v>4111001</v>
      </c>
      <c r="D163" s="7">
        <v>86375</v>
      </c>
      <c r="E163" s="3">
        <v>551</v>
      </c>
      <c r="F163" s="4">
        <v>0.03</v>
      </c>
      <c r="G163" s="3">
        <v>705</v>
      </c>
      <c r="H163" s="4">
        <v>0.02</v>
      </c>
      <c r="I163" s="88">
        <v>27.95</v>
      </c>
      <c r="J163" s="119"/>
      <c r="K163" s="119"/>
      <c r="L163" s="119"/>
    </row>
    <row r="164" spans="1:12">
      <c r="A164" s="3" t="s">
        <v>263</v>
      </c>
      <c r="B164" s="6" t="s">
        <v>11</v>
      </c>
      <c r="C164" s="7">
        <v>4111100</v>
      </c>
      <c r="D164" s="7">
        <v>86980</v>
      </c>
      <c r="E164" s="3">
        <v>543</v>
      </c>
      <c r="F164" s="4">
        <v>0.03</v>
      </c>
      <c r="G164" s="3">
        <v>698</v>
      </c>
      <c r="H164" s="4">
        <v>0.02</v>
      </c>
      <c r="I164" s="88">
        <v>28.55</v>
      </c>
      <c r="J164" s="119"/>
      <c r="K164" s="119"/>
      <c r="L164" s="119"/>
    </row>
    <row r="165" spans="1:12">
      <c r="A165" s="3" t="s">
        <v>131</v>
      </c>
      <c r="B165" s="11" t="s">
        <v>31</v>
      </c>
      <c r="C165" s="7">
        <v>4111209</v>
      </c>
      <c r="D165" s="7">
        <v>85580</v>
      </c>
      <c r="E165" s="27">
        <v>1078</v>
      </c>
      <c r="F165" s="4">
        <v>0.06</v>
      </c>
      <c r="G165" s="27">
        <v>2564</v>
      </c>
      <c r="H165" s="4">
        <v>0.08</v>
      </c>
      <c r="I165" s="88">
        <v>137.85</v>
      </c>
      <c r="J165" s="119"/>
      <c r="K165" s="119"/>
      <c r="L165" s="119"/>
    </row>
    <row r="166" spans="1:12">
      <c r="A166" s="3" t="s">
        <v>170</v>
      </c>
      <c r="B166" s="6" t="s">
        <v>7</v>
      </c>
      <c r="C166" s="7">
        <v>4111258</v>
      </c>
      <c r="D166" s="7">
        <v>83560</v>
      </c>
      <c r="E166" s="27">
        <v>1234</v>
      </c>
      <c r="F166" s="4">
        <v>7.0000000000000007E-2</v>
      </c>
      <c r="G166" s="27">
        <v>2929</v>
      </c>
      <c r="H166" s="4">
        <v>0.09</v>
      </c>
      <c r="I166" s="88">
        <v>137.36000000000001</v>
      </c>
      <c r="J166" s="119"/>
      <c r="K166" s="119"/>
      <c r="L166" s="119"/>
    </row>
    <row r="167" spans="1:12">
      <c r="A167" s="3" t="s">
        <v>408</v>
      </c>
      <c r="B167" s="11" t="s">
        <v>29</v>
      </c>
      <c r="C167" s="7">
        <v>4111308</v>
      </c>
      <c r="D167" s="7">
        <v>87980</v>
      </c>
      <c r="E167" s="3">
        <v>282</v>
      </c>
      <c r="F167" s="4">
        <v>0.01</v>
      </c>
      <c r="G167" s="3">
        <v>403</v>
      </c>
      <c r="H167" s="4">
        <v>0.01</v>
      </c>
      <c r="I167" s="88">
        <v>42.91</v>
      </c>
      <c r="J167" s="119"/>
      <c r="K167" s="119"/>
      <c r="L167" s="119"/>
    </row>
    <row r="168" spans="1:12">
      <c r="A168" s="3" t="s">
        <v>223</v>
      </c>
      <c r="B168" s="11" t="s">
        <v>21</v>
      </c>
      <c r="C168" s="7">
        <v>4111407</v>
      </c>
      <c r="D168" s="7">
        <v>84460</v>
      </c>
      <c r="E168" s="3">
        <v>754</v>
      </c>
      <c r="F168" s="4">
        <v>0.04</v>
      </c>
      <c r="G168" s="27">
        <v>1464</v>
      </c>
      <c r="H168" s="4">
        <v>0.05</v>
      </c>
      <c r="I168" s="88">
        <v>94.16</v>
      </c>
      <c r="J168" s="119"/>
      <c r="K168" s="119"/>
      <c r="L168" s="119"/>
    </row>
    <row r="169" spans="1:12">
      <c r="A169" s="3" t="s">
        <v>121</v>
      </c>
      <c r="B169" s="11" t="s">
        <v>21</v>
      </c>
      <c r="C169" s="7">
        <v>4111506</v>
      </c>
      <c r="D169" s="7">
        <v>86870</v>
      </c>
      <c r="E169" s="27">
        <v>3539</v>
      </c>
      <c r="F169" s="4">
        <v>0.19</v>
      </c>
      <c r="G169" s="27">
        <v>5417</v>
      </c>
      <c r="H169" s="4">
        <v>0.17</v>
      </c>
      <c r="I169" s="88">
        <v>53.07</v>
      </c>
      <c r="J169" s="119"/>
      <c r="K169" s="119"/>
      <c r="L169" s="119"/>
    </row>
    <row r="170" spans="1:12">
      <c r="A170" s="3" t="s">
        <v>166</v>
      </c>
      <c r="B170" s="11" t="s">
        <v>29</v>
      </c>
      <c r="C170" s="7">
        <v>4111555</v>
      </c>
      <c r="D170" s="7">
        <v>87525</v>
      </c>
      <c r="E170" s="27">
        <v>2329</v>
      </c>
      <c r="F170" s="4">
        <v>0.12</v>
      </c>
      <c r="G170" s="27">
        <v>2867</v>
      </c>
      <c r="H170" s="4">
        <v>0.09</v>
      </c>
      <c r="I170" s="88">
        <v>23.1</v>
      </c>
      <c r="J170" s="119"/>
      <c r="K170" s="119"/>
      <c r="L170" s="119"/>
    </row>
    <row r="171" spans="1:12">
      <c r="A171" s="3" t="s">
        <v>347</v>
      </c>
      <c r="B171" s="6" t="s">
        <v>11</v>
      </c>
      <c r="C171" s="7">
        <v>4111605</v>
      </c>
      <c r="D171" s="7">
        <v>87130</v>
      </c>
      <c r="E171" s="3">
        <v>431</v>
      </c>
      <c r="F171" s="4">
        <v>0.02</v>
      </c>
      <c r="G171" s="3">
        <v>623</v>
      </c>
      <c r="H171" s="4">
        <v>0.02</v>
      </c>
      <c r="I171" s="88">
        <v>44.55</v>
      </c>
      <c r="J171" s="119"/>
      <c r="K171" s="119"/>
      <c r="L171" s="119"/>
    </row>
    <row r="172" spans="1:12">
      <c r="A172" s="3" t="s">
        <v>395</v>
      </c>
      <c r="B172" s="11" t="s">
        <v>63</v>
      </c>
      <c r="C172" s="7">
        <v>4111704</v>
      </c>
      <c r="D172" s="7">
        <v>86580</v>
      </c>
      <c r="E172" s="3">
        <v>358</v>
      </c>
      <c r="F172" s="4">
        <v>0.02</v>
      </c>
      <c r="G172" s="3">
        <v>505</v>
      </c>
      <c r="H172" s="4">
        <v>0.02</v>
      </c>
      <c r="I172" s="88">
        <v>41.06</v>
      </c>
      <c r="J172" s="119"/>
      <c r="K172" s="119"/>
      <c r="L172" s="119"/>
    </row>
    <row r="173" spans="1:12">
      <c r="A173" s="3" t="s">
        <v>75</v>
      </c>
      <c r="B173" s="11" t="s">
        <v>63</v>
      </c>
      <c r="C173" s="7">
        <v>4111803</v>
      </c>
      <c r="D173" s="7">
        <v>86400</v>
      </c>
      <c r="E173" s="27">
        <v>6915</v>
      </c>
      <c r="F173" s="4">
        <v>0.37</v>
      </c>
      <c r="G173" s="27">
        <v>10344</v>
      </c>
      <c r="H173" s="4">
        <v>0.33</v>
      </c>
      <c r="I173" s="88">
        <v>49.59</v>
      </c>
      <c r="J173" s="119"/>
      <c r="K173" s="119"/>
      <c r="L173" s="119"/>
    </row>
    <row r="174" spans="1:12">
      <c r="A174" s="3" t="s">
        <v>86</v>
      </c>
      <c r="B174" s="6" t="s">
        <v>11</v>
      </c>
      <c r="C174" s="7">
        <v>4111902</v>
      </c>
      <c r="D174" s="7">
        <v>86610</v>
      </c>
      <c r="E174" s="27">
        <v>1737</v>
      </c>
      <c r="F174" s="4">
        <v>0.09</v>
      </c>
      <c r="G174" s="27">
        <v>5356</v>
      </c>
      <c r="H174" s="4">
        <v>0.17</v>
      </c>
      <c r="I174" s="88">
        <v>208.35</v>
      </c>
      <c r="J174" s="119"/>
      <c r="K174" s="119"/>
      <c r="L174" s="119"/>
    </row>
    <row r="175" spans="1:12">
      <c r="A175" s="3" t="s">
        <v>44</v>
      </c>
      <c r="B175" s="11" t="s">
        <v>23</v>
      </c>
      <c r="C175" s="7">
        <v>4112009</v>
      </c>
      <c r="D175" s="7">
        <v>84200</v>
      </c>
      <c r="E175" s="27">
        <v>5450</v>
      </c>
      <c r="F175" s="4">
        <v>0.28999999999999998</v>
      </c>
      <c r="G175" s="27">
        <v>8586</v>
      </c>
      <c r="H175" s="4">
        <v>0.28000000000000003</v>
      </c>
      <c r="I175" s="88">
        <v>57.54</v>
      </c>
      <c r="J175" s="119"/>
      <c r="K175" s="119"/>
      <c r="L175" s="119"/>
    </row>
    <row r="176" spans="1:12">
      <c r="A176" s="3" t="s">
        <v>108</v>
      </c>
      <c r="B176" s="6" t="s">
        <v>11</v>
      </c>
      <c r="C176" s="7">
        <v>4112108</v>
      </c>
      <c r="D176" s="7">
        <v>86900</v>
      </c>
      <c r="E176" s="27">
        <v>3988</v>
      </c>
      <c r="F176" s="4">
        <v>0.21</v>
      </c>
      <c r="G176" s="27">
        <v>6644</v>
      </c>
      <c r="H176" s="4">
        <v>0.21</v>
      </c>
      <c r="I176" s="88">
        <v>66.599999999999994</v>
      </c>
      <c r="J176" s="119"/>
      <c r="K176" s="119"/>
      <c r="L176" s="119"/>
    </row>
    <row r="177" spans="1:12">
      <c r="A177" s="3" t="s">
        <v>253</v>
      </c>
      <c r="B177" s="11" t="s">
        <v>21</v>
      </c>
      <c r="C177" s="7">
        <v>4112207</v>
      </c>
      <c r="D177" s="7">
        <v>87380</v>
      </c>
      <c r="E177" s="3">
        <v>729</v>
      </c>
      <c r="F177" s="4">
        <v>0.04</v>
      </c>
      <c r="G177" s="3">
        <v>678</v>
      </c>
      <c r="H177" s="4">
        <v>0.02</v>
      </c>
      <c r="I177" s="88">
        <v>-7</v>
      </c>
      <c r="J177" s="119"/>
      <c r="K177" s="119"/>
      <c r="L177" s="119"/>
    </row>
    <row r="178" spans="1:12">
      <c r="A178" s="3" t="s">
        <v>377</v>
      </c>
      <c r="B178" s="11" t="s">
        <v>63</v>
      </c>
      <c r="C178" s="7">
        <v>4112306</v>
      </c>
      <c r="D178" s="7">
        <v>86585</v>
      </c>
      <c r="E178" s="3">
        <v>344</v>
      </c>
      <c r="F178" s="4">
        <v>0.02</v>
      </c>
      <c r="G178" s="3">
        <v>622</v>
      </c>
      <c r="H178" s="4">
        <v>0.02</v>
      </c>
      <c r="I178" s="88">
        <v>80.81</v>
      </c>
      <c r="J178" s="119"/>
      <c r="K178" s="119"/>
      <c r="L178" s="119"/>
    </row>
    <row r="179" spans="1:12">
      <c r="A179" s="3" t="s">
        <v>214</v>
      </c>
      <c r="B179" s="11" t="s">
        <v>29</v>
      </c>
      <c r="C179" s="7">
        <v>4112405</v>
      </c>
      <c r="D179" s="7">
        <v>87225</v>
      </c>
      <c r="E179" s="27">
        <v>1520</v>
      </c>
      <c r="F179" s="4">
        <v>0.08</v>
      </c>
      <c r="G179" s="27">
        <v>1685</v>
      </c>
      <c r="H179" s="4">
        <v>0.05</v>
      </c>
      <c r="I179" s="88">
        <v>10.86</v>
      </c>
      <c r="J179" s="119"/>
      <c r="K179" s="119"/>
      <c r="L179" s="119"/>
    </row>
    <row r="180" spans="1:12">
      <c r="A180" s="3" t="s">
        <v>254</v>
      </c>
      <c r="B180" s="11" t="s">
        <v>21</v>
      </c>
      <c r="C180" s="7">
        <v>4112504</v>
      </c>
      <c r="D180" s="7">
        <v>86860</v>
      </c>
      <c r="E180" s="3">
        <v>782</v>
      </c>
      <c r="F180" s="4">
        <v>0.04</v>
      </c>
      <c r="G180" s="27">
        <v>1215</v>
      </c>
      <c r="H180" s="4">
        <v>0.04</v>
      </c>
      <c r="I180" s="88">
        <v>55.37</v>
      </c>
      <c r="J180" s="119"/>
      <c r="K180" s="119"/>
      <c r="L180" s="119"/>
    </row>
    <row r="181" spans="1:12">
      <c r="A181" s="3" t="s">
        <v>406</v>
      </c>
      <c r="B181" s="6" t="s">
        <v>11</v>
      </c>
      <c r="C181" s="7">
        <v>4112603</v>
      </c>
      <c r="D181" s="7">
        <v>87690</v>
      </c>
      <c r="E181" s="3">
        <v>202</v>
      </c>
      <c r="F181" s="4">
        <v>0.01</v>
      </c>
      <c r="G181" s="3">
        <v>219</v>
      </c>
      <c r="H181" s="4">
        <v>0.01</v>
      </c>
      <c r="I181" s="88">
        <v>8.42</v>
      </c>
      <c r="J181" s="119"/>
      <c r="K181" s="119"/>
      <c r="L181" s="119"/>
    </row>
    <row r="182" spans="1:12">
      <c r="A182" s="3" t="s">
        <v>272</v>
      </c>
      <c r="B182" s="6" t="s">
        <v>11</v>
      </c>
      <c r="C182" s="7">
        <v>4112702</v>
      </c>
      <c r="D182" s="7">
        <v>86210</v>
      </c>
      <c r="E182" s="27">
        <v>1284</v>
      </c>
      <c r="F182" s="4">
        <v>7.0000000000000007E-2</v>
      </c>
      <c r="G182" s="27">
        <v>1794</v>
      </c>
      <c r="H182" s="4">
        <v>0.06</v>
      </c>
      <c r="I182" s="88">
        <v>39.72</v>
      </c>
      <c r="J182" s="119"/>
      <c r="K182" s="119"/>
      <c r="L182" s="119"/>
    </row>
    <row r="183" spans="1:12">
      <c r="A183" s="3" t="s">
        <v>196</v>
      </c>
      <c r="B183" s="6" t="s">
        <v>15</v>
      </c>
      <c r="C183" s="7">
        <v>4112751</v>
      </c>
      <c r="D183" s="7">
        <v>85835</v>
      </c>
      <c r="E183" s="3">
        <v>919</v>
      </c>
      <c r="F183" s="4">
        <v>0.05</v>
      </c>
      <c r="G183" s="27">
        <v>1192</v>
      </c>
      <c r="H183" s="4">
        <v>0.04</v>
      </c>
      <c r="I183" s="88">
        <v>29.71</v>
      </c>
      <c r="J183" s="119"/>
      <c r="K183" s="119"/>
      <c r="L183" s="119"/>
    </row>
    <row r="184" spans="1:12">
      <c r="A184" s="3" t="s">
        <v>129</v>
      </c>
      <c r="B184" s="11" t="s">
        <v>63</v>
      </c>
      <c r="C184" s="7">
        <v>4112801</v>
      </c>
      <c r="D184" s="7">
        <v>86550</v>
      </c>
      <c r="E184" s="27">
        <v>1404</v>
      </c>
      <c r="F184" s="4">
        <v>7.0000000000000007E-2</v>
      </c>
      <c r="G184" s="27">
        <v>3739</v>
      </c>
      <c r="H184" s="4">
        <v>0.12</v>
      </c>
      <c r="I184" s="88">
        <v>166.31</v>
      </c>
      <c r="J184" s="119"/>
      <c r="K184" s="119"/>
      <c r="L184" s="119"/>
    </row>
    <row r="185" spans="1:12">
      <c r="A185" s="3" t="s">
        <v>400</v>
      </c>
      <c r="B185" s="11" t="s">
        <v>63</v>
      </c>
      <c r="C185" s="7">
        <v>4112900</v>
      </c>
      <c r="D185" s="7">
        <v>86470</v>
      </c>
      <c r="E185" s="3">
        <v>388</v>
      </c>
      <c r="F185" s="4">
        <v>0.02</v>
      </c>
      <c r="G185" s="3">
        <v>435</v>
      </c>
      <c r="H185" s="4">
        <v>0.01</v>
      </c>
      <c r="I185" s="88">
        <v>12.11</v>
      </c>
      <c r="J185" s="119"/>
      <c r="K185" s="119"/>
      <c r="L185" s="119"/>
    </row>
    <row r="186" spans="1:12">
      <c r="A186" s="3" t="s">
        <v>162</v>
      </c>
      <c r="B186" s="11" t="s">
        <v>21</v>
      </c>
      <c r="C186" s="7">
        <v>4112959</v>
      </c>
      <c r="D186" s="7">
        <v>87355</v>
      </c>
      <c r="E186" s="3">
        <v>564</v>
      </c>
      <c r="F186" s="4">
        <v>0.03</v>
      </c>
      <c r="G186" s="3">
        <v>968</v>
      </c>
      <c r="H186" s="4">
        <v>0.03</v>
      </c>
      <c r="I186" s="88">
        <v>71.63</v>
      </c>
      <c r="J186" s="119"/>
      <c r="K186" s="119"/>
      <c r="L186" s="119"/>
    </row>
    <row r="187" spans="1:12">
      <c r="A187" s="3" t="s">
        <v>151</v>
      </c>
      <c r="B187" s="11" t="s">
        <v>29</v>
      </c>
      <c r="C187" s="7">
        <v>4113007</v>
      </c>
      <c r="D187" s="7">
        <v>87230</v>
      </c>
      <c r="E187" s="3">
        <v>878</v>
      </c>
      <c r="F187" s="4">
        <v>0.05</v>
      </c>
      <c r="G187" s="27">
        <v>2454</v>
      </c>
      <c r="H187" s="4">
        <v>0.08</v>
      </c>
      <c r="I187" s="88">
        <v>179.5</v>
      </c>
      <c r="J187" s="119"/>
      <c r="K187" s="119"/>
      <c r="L187" s="119"/>
    </row>
    <row r="188" spans="1:12">
      <c r="A188" s="3" t="s">
        <v>330</v>
      </c>
      <c r="B188" s="6" t="s">
        <v>11</v>
      </c>
      <c r="C188" s="7">
        <v>4113106</v>
      </c>
      <c r="D188" s="7">
        <v>86920</v>
      </c>
      <c r="E188" s="3">
        <v>491</v>
      </c>
      <c r="F188" s="4">
        <v>0.03</v>
      </c>
      <c r="G188" s="3">
        <v>723</v>
      </c>
      <c r="H188" s="4">
        <v>0.02</v>
      </c>
      <c r="I188" s="88">
        <v>47.25</v>
      </c>
      <c r="J188" s="119"/>
      <c r="K188" s="119"/>
      <c r="L188" s="119"/>
    </row>
    <row r="189" spans="1:12">
      <c r="A189" s="3" t="s">
        <v>50</v>
      </c>
      <c r="B189" s="6" t="s">
        <v>7</v>
      </c>
      <c r="C189" s="7">
        <v>4113205</v>
      </c>
      <c r="D189" s="7">
        <v>83750</v>
      </c>
      <c r="E189" s="27">
        <v>6203</v>
      </c>
      <c r="F189" s="4">
        <v>0.33</v>
      </c>
      <c r="G189" s="27">
        <v>9299</v>
      </c>
      <c r="H189" s="4">
        <v>0.3</v>
      </c>
      <c r="I189" s="88">
        <v>49.91</v>
      </c>
      <c r="J189" s="119"/>
      <c r="K189" s="119"/>
      <c r="L189" s="119"/>
    </row>
    <row r="190" spans="1:12">
      <c r="A190" s="3" t="s">
        <v>388</v>
      </c>
      <c r="B190" s="11" t="s">
        <v>21</v>
      </c>
      <c r="C190" s="7">
        <v>4113254</v>
      </c>
      <c r="D190" s="7">
        <v>85275</v>
      </c>
      <c r="E190" s="3">
        <v>265</v>
      </c>
      <c r="F190" s="4">
        <v>0.01</v>
      </c>
      <c r="G190" s="3">
        <v>458</v>
      </c>
      <c r="H190" s="4">
        <v>0.01</v>
      </c>
      <c r="I190" s="88">
        <v>72.83</v>
      </c>
      <c r="J190" s="119"/>
      <c r="K190" s="119"/>
      <c r="L190" s="119"/>
    </row>
    <row r="191" spans="1:12">
      <c r="A191" s="3" t="s">
        <v>135</v>
      </c>
      <c r="B191" s="11" t="s">
        <v>21</v>
      </c>
      <c r="C191" s="7">
        <v>4113304</v>
      </c>
      <c r="D191" s="7">
        <v>85300</v>
      </c>
      <c r="E191" s="27">
        <v>3126</v>
      </c>
      <c r="F191" s="4">
        <v>0.17</v>
      </c>
      <c r="G191" s="27">
        <v>5016</v>
      </c>
      <c r="H191" s="4">
        <v>0.16</v>
      </c>
      <c r="I191" s="88">
        <v>60.46</v>
      </c>
      <c r="J191" s="119"/>
      <c r="K191" s="119"/>
      <c r="L191" s="119"/>
    </row>
    <row r="192" spans="1:12">
      <c r="A192" s="3" t="s">
        <v>298</v>
      </c>
      <c r="B192" s="6" t="s">
        <v>11</v>
      </c>
      <c r="C192" s="7">
        <v>4113403</v>
      </c>
      <c r="D192" s="7">
        <v>86330</v>
      </c>
      <c r="E192" s="3">
        <v>546</v>
      </c>
      <c r="F192" s="4">
        <v>0.03</v>
      </c>
      <c r="G192" s="3">
        <v>547</v>
      </c>
      <c r="H192" s="4">
        <v>0.02</v>
      </c>
      <c r="I192" s="88">
        <v>0.18</v>
      </c>
      <c r="J192" s="119"/>
      <c r="K192" s="119"/>
      <c r="L192" s="119"/>
    </row>
    <row r="193" spans="1:12">
      <c r="A193" s="3" t="s">
        <v>372</v>
      </c>
      <c r="B193" s="11" t="s">
        <v>21</v>
      </c>
      <c r="C193" s="7">
        <v>4113429</v>
      </c>
      <c r="D193" s="7">
        <v>86865</v>
      </c>
      <c r="E193" s="3">
        <v>268</v>
      </c>
      <c r="F193" s="4">
        <v>0.01</v>
      </c>
      <c r="G193" s="3">
        <v>406</v>
      </c>
      <c r="H193" s="4">
        <v>0.01</v>
      </c>
      <c r="I193" s="88">
        <v>51.49</v>
      </c>
      <c r="J193" s="119"/>
      <c r="K193" s="119"/>
      <c r="L193" s="119"/>
    </row>
    <row r="194" spans="1:12">
      <c r="A194" s="3" t="s">
        <v>337</v>
      </c>
      <c r="B194" s="6" t="s">
        <v>15</v>
      </c>
      <c r="C194" s="7">
        <v>4113452</v>
      </c>
      <c r="D194" s="7">
        <v>85826</v>
      </c>
      <c r="E194" s="3">
        <v>434</v>
      </c>
      <c r="F194" s="4">
        <v>0.02</v>
      </c>
      <c r="G194" s="3">
        <v>653</v>
      </c>
      <c r="H194" s="4">
        <v>0.02</v>
      </c>
      <c r="I194" s="88">
        <v>50.46</v>
      </c>
      <c r="J194" s="119"/>
      <c r="K194" s="119"/>
      <c r="L194" s="119"/>
    </row>
    <row r="195" spans="1:12">
      <c r="A195" s="3" t="s">
        <v>163</v>
      </c>
      <c r="B195" s="11" t="s">
        <v>29</v>
      </c>
      <c r="C195" s="7">
        <v>4113502</v>
      </c>
      <c r="D195" s="7">
        <v>87900</v>
      </c>
      <c r="E195" s="27">
        <v>3148</v>
      </c>
      <c r="F195" s="4">
        <v>0.17</v>
      </c>
      <c r="G195" s="27">
        <v>5410</v>
      </c>
      <c r="H195" s="4">
        <v>0.17</v>
      </c>
      <c r="I195" s="88">
        <v>71.86</v>
      </c>
      <c r="J195" s="119"/>
      <c r="K195" s="119"/>
      <c r="L195" s="119"/>
    </row>
    <row r="196" spans="1:12">
      <c r="A196" s="3" t="s">
        <v>227</v>
      </c>
      <c r="B196" s="6" t="s">
        <v>11</v>
      </c>
      <c r="C196" s="7">
        <v>4113601</v>
      </c>
      <c r="D196" s="7">
        <v>86790</v>
      </c>
      <c r="E196" s="3">
        <v>714</v>
      </c>
      <c r="F196" s="4">
        <v>0.04</v>
      </c>
      <c r="G196" s="3">
        <v>836</v>
      </c>
      <c r="H196" s="4">
        <v>0.03</v>
      </c>
      <c r="I196" s="88">
        <v>17.09</v>
      </c>
      <c r="J196" s="119"/>
      <c r="K196" s="119"/>
      <c r="L196" s="119"/>
    </row>
    <row r="197" spans="1:12">
      <c r="A197" s="3" t="s">
        <v>10</v>
      </c>
      <c r="B197" s="6" t="s">
        <v>11</v>
      </c>
      <c r="C197" s="7">
        <v>4113700</v>
      </c>
      <c r="D197" s="7">
        <v>86000</v>
      </c>
      <c r="E197" s="27">
        <v>113483</v>
      </c>
      <c r="F197" s="4">
        <v>6.02</v>
      </c>
      <c r="G197" s="27">
        <v>175455</v>
      </c>
      <c r="H197" s="4">
        <v>5.62</v>
      </c>
      <c r="I197" s="88">
        <v>54.61</v>
      </c>
      <c r="J197" s="119"/>
      <c r="K197" s="119"/>
      <c r="L197" s="119"/>
    </row>
    <row r="198" spans="1:12">
      <c r="A198" s="3" t="s">
        <v>134</v>
      </c>
      <c r="B198" s="11" t="s">
        <v>21</v>
      </c>
      <c r="C198" s="7">
        <v>4113734</v>
      </c>
      <c r="D198" s="7">
        <v>87290</v>
      </c>
      <c r="E198" s="3">
        <v>785</v>
      </c>
      <c r="F198" s="4">
        <v>0.04</v>
      </c>
      <c r="G198" s="27">
        <v>1179</v>
      </c>
      <c r="H198" s="4">
        <v>0.04</v>
      </c>
      <c r="I198" s="88">
        <v>50.19</v>
      </c>
      <c r="J198" s="119"/>
      <c r="K198" s="119"/>
      <c r="L198" s="119"/>
    </row>
    <row r="199" spans="1:12">
      <c r="A199" s="3" t="s">
        <v>380</v>
      </c>
      <c r="B199" s="11" t="s">
        <v>21</v>
      </c>
      <c r="C199" s="7">
        <v>4113759</v>
      </c>
      <c r="D199" s="7">
        <v>86935</v>
      </c>
      <c r="E199" s="3">
        <v>415</v>
      </c>
      <c r="F199" s="4">
        <v>0.02</v>
      </c>
      <c r="G199" s="3">
        <v>548</v>
      </c>
      <c r="H199" s="4">
        <v>0.02</v>
      </c>
      <c r="I199" s="88">
        <v>32.049999999999997</v>
      </c>
      <c r="J199" s="119"/>
      <c r="K199" s="119"/>
      <c r="L199" s="119"/>
    </row>
    <row r="200" spans="1:12">
      <c r="A200" s="3" t="s">
        <v>304</v>
      </c>
      <c r="B200" s="6" t="s">
        <v>11</v>
      </c>
      <c r="C200" s="7">
        <v>4113809</v>
      </c>
      <c r="D200" s="7">
        <v>86635</v>
      </c>
      <c r="E200" s="3">
        <v>468</v>
      </c>
      <c r="F200" s="4">
        <v>0.02</v>
      </c>
      <c r="G200" s="3">
        <v>713</v>
      </c>
      <c r="H200" s="4">
        <v>0.02</v>
      </c>
      <c r="I200" s="88">
        <v>52.35</v>
      </c>
      <c r="J200" s="119"/>
      <c r="K200" s="119"/>
      <c r="L200" s="119"/>
    </row>
    <row r="201" spans="1:12">
      <c r="A201" s="3" t="s">
        <v>123</v>
      </c>
      <c r="B201" s="11" t="s">
        <v>21</v>
      </c>
      <c r="C201" s="7">
        <v>4113908</v>
      </c>
      <c r="D201" s="7">
        <v>84570</v>
      </c>
      <c r="E201" s="27">
        <v>1401</v>
      </c>
      <c r="F201" s="4">
        <v>7.0000000000000007E-2</v>
      </c>
      <c r="G201" s="27">
        <v>2275</v>
      </c>
      <c r="H201" s="4">
        <v>7.0000000000000007E-2</v>
      </c>
      <c r="I201" s="88">
        <v>62.38</v>
      </c>
      <c r="J201" s="119"/>
      <c r="K201" s="119"/>
      <c r="L201" s="119"/>
    </row>
    <row r="202" spans="1:12">
      <c r="A202" s="3" t="s">
        <v>85</v>
      </c>
      <c r="B202" s="11" t="s">
        <v>21</v>
      </c>
      <c r="C202" s="7">
        <v>4114005</v>
      </c>
      <c r="D202" s="7">
        <v>87340</v>
      </c>
      <c r="E202" s="27">
        <v>1692</v>
      </c>
      <c r="F202" s="4">
        <v>0.09</v>
      </c>
      <c r="G202" s="27">
        <v>2083</v>
      </c>
      <c r="H202" s="4">
        <v>7.0000000000000007E-2</v>
      </c>
      <c r="I202" s="88">
        <v>23.11</v>
      </c>
      <c r="J202" s="119"/>
      <c r="K202" s="119"/>
      <c r="L202" s="119"/>
    </row>
    <row r="203" spans="1:12">
      <c r="A203" s="3" t="s">
        <v>130</v>
      </c>
      <c r="B203" s="6" t="s">
        <v>11</v>
      </c>
      <c r="C203" s="7">
        <v>4114104</v>
      </c>
      <c r="D203" s="7">
        <v>87160</v>
      </c>
      <c r="E203" s="27">
        <v>1866</v>
      </c>
      <c r="F203" s="4">
        <v>0.1</v>
      </c>
      <c r="G203" s="27">
        <v>3802</v>
      </c>
      <c r="H203" s="4">
        <v>0.12</v>
      </c>
      <c r="I203" s="88">
        <v>103.75</v>
      </c>
      <c r="J203" s="119"/>
      <c r="K203" s="119"/>
      <c r="L203" s="119"/>
    </row>
    <row r="204" spans="1:12">
      <c r="A204" s="3" t="s">
        <v>72</v>
      </c>
      <c r="B204" s="6" t="s">
        <v>11</v>
      </c>
      <c r="C204" s="7">
        <v>4114203</v>
      </c>
      <c r="D204" s="7">
        <v>86975</v>
      </c>
      <c r="E204" s="27">
        <v>4957</v>
      </c>
      <c r="F204" s="4">
        <v>0.26</v>
      </c>
      <c r="G204" s="27">
        <v>9639</v>
      </c>
      <c r="H204" s="4">
        <v>0.31</v>
      </c>
      <c r="I204" s="88">
        <v>94.45</v>
      </c>
      <c r="J204" s="119"/>
      <c r="K204" s="119"/>
      <c r="L204" s="119"/>
    </row>
    <row r="205" spans="1:12">
      <c r="A205" s="3" t="s">
        <v>128</v>
      </c>
      <c r="B205" s="6" t="s">
        <v>7</v>
      </c>
      <c r="C205" s="7">
        <v>4114302</v>
      </c>
      <c r="D205" s="7">
        <v>83800</v>
      </c>
      <c r="E205" s="27">
        <v>4192</v>
      </c>
      <c r="F205" s="4">
        <v>0.22</v>
      </c>
      <c r="G205" s="27">
        <v>4732</v>
      </c>
      <c r="H205" s="4">
        <v>0.15</v>
      </c>
      <c r="I205" s="88">
        <v>12.88</v>
      </c>
      <c r="J205" s="119"/>
      <c r="K205" s="119"/>
      <c r="L205" s="119"/>
    </row>
    <row r="206" spans="1:12">
      <c r="A206" s="3" t="s">
        <v>365</v>
      </c>
      <c r="B206" s="11" t="s">
        <v>31</v>
      </c>
      <c r="C206" s="7">
        <v>4114351</v>
      </c>
      <c r="D206" s="7">
        <v>85628</v>
      </c>
      <c r="E206" s="3">
        <v>137</v>
      </c>
      <c r="F206" s="4">
        <v>0.01</v>
      </c>
      <c r="G206" s="3">
        <v>341</v>
      </c>
      <c r="H206" s="4">
        <v>0.01</v>
      </c>
      <c r="I206" s="88">
        <v>148.91</v>
      </c>
      <c r="J206" s="119"/>
      <c r="K206" s="119"/>
      <c r="L206" s="119"/>
    </row>
    <row r="207" spans="1:12">
      <c r="A207" s="3" t="s">
        <v>45</v>
      </c>
      <c r="B207" s="11" t="s">
        <v>21</v>
      </c>
      <c r="C207" s="7">
        <v>4114401</v>
      </c>
      <c r="D207" s="7">
        <v>85540</v>
      </c>
      <c r="E207" s="27">
        <v>1658</v>
      </c>
      <c r="F207" s="4">
        <v>0.09</v>
      </c>
      <c r="G207" s="27">
        <v>2921</v>
      </c>
      <c r="H207" s="4">
        <v>0.09</v>
      </c>
      <c r="I207" s="88">
        <v>76.180000000000007</v>
      </c>
      <c r="J207" s="119"/>
      <c r="K207" s="119"/>
      <c r="L207" s="119"/>
    </row>
    <row r="208" spans="1:12">
      <c r="A208" s="3" t="s">
        <v>111</v>
      </c>
      <c r="B208" s="11" t="s">
        <v>21</v>
      </c>
      <c r="C208" s="7">
        <v>4114500</v>
      </c>
      <c r="D208" s="7">
        <v>85260</v>
      </c>
      <c r="E208" s="3">
        <v>871</v>
      </c>
      <c r="F208" s="4">
        <v>0.05</v>
      </c>
      <c r="G208" s="27">
        <v>1520</v>
      </c>
      <c r="H208" s="4">
        <v>0.05</v>
      </c>
      <c r="I208" s="88">
        <v>74.510000000000005</v>
      </c>
      <c r="J208" s="119"/>
      <c r="K208" s="119"/>
      <c r="L208" s="119"/>
    </row>
    <row r="209" spans="1:12">
      <c r="A209" s="3" t="s">
        <v>39</v>
      </c>
      <c r="B209" s="6" t="s">
        <v>15</v>
      </c>
      <c r="C209" s="7">
        <v>4114609</v>
      </c>
      <c r="D209" s="7">
        <v>85960</v>
      </c>
      <c r="E209" s="27">
        <v>8774</v>
      </c>
      <c r="F209" s="4">
        <v>0.47</v>
      </c>
      <c r="G209" s="27">
        <v>14908</v>
      </c>
      <c r="H209" s="4">
        <v>0.48</v>
      </c>
      <c r="I209" s="88">
        <v>69.91</v>
      </c>
      <c r="J209" s="119"/>
      <c r="K209" s="119"/>
      <c r="L209" s="119"/>
    </row>
    <row r="210" spans="1:12">
      <c r="A210" s="3" t="s">
        <v>354</v>
      </c>
      <c r="B210" s="11" t="s">
        <v>29</v>
      </c>
      <c r="C210" s="7">
        <v>4114708</v>
      </c>
      <c r="D210" s="7">
        <v>87480</v>
      </c>
      <c r="E210" s="3">
        <v>414</v>
      </c>
      <c r="F210" s="4">
        <v>0.02</v>
      </c>
      <c r="G210" s="3">
        <v>734</v>
      </c>
      <c r="H210" s="4">
        <v>0.02</v>
      </c>
      <c r="I210" s="88">
        <v>77.290000000000006</v>
      </c>
      <c r="J210" s="119"/>
      <c r="K210" s="119"/>
      <c r="L210" s="119"/>
    </row>
    <row r="211" spans="1:12">
      <c r="A211" s="3" t="s">
        <v>67</v>
      </c>
      <c r="B211" s="6" t="s">
        <v>11</v>
      </c>
      <c r="C211" s="7">
        <v>4114807</v>
      </c>
      <c r="D211" s="7">
        <v>86990</v>
      </c>
      <c r="E211" s="27">
        <v>4450</v>
      </c>
      <c r="F211" s="4">
        <v>0.24</v>
      </c>
      <c r="G211" s="27">
        <v>7962</v>
      </c>
      <c r="H211" s="4">
        <v>0.26</v>
      </c>
      <c r="I211" s="88">
        <v>78.92</v>
      </c>
      <c r="J211" s="119"/>
      <c r="K211" s="119"/>
      <c r="L211" s="119"/>
    </row>
    <row r="212" spans="1:12">
      <c r="A212" s="3" t="s">
        <v>190</v>
      </c>
      <c r="B212" s="6" t="s">
        <v>11</v>
      </c>
      <c r="C212" s="7">
        <v>4114906</v>
      </c>
      <c r="D212" s="7">
        <v>86825</v>
      </c>
      <c r="E212" s="3">
        <v>820</v>
      </c>
      <c r="F212" s="4">
        <v>0.04</v>
      </c>
      <c r="G212" s="27">
        <v>1159</v>
      </c>
      <c r="H212" s="4">
        <v>0.04</v>
      </c>
      <c r="I212" s="88">
        <v>41.34</v>
      </c>
      <c r="J212" s="119"/>
      <c r="K212" s="119"/>
      <c r="L212" s="119"/>
    </row>
    <row r="213" spans="1:12">
      <c r="A213" s="3" t="s">
        <v>374</v>
      </c>
      <c r="B213" s="11" t="s">
        <v>29</v>
      </c>
      <c r="C213" s="7">
        <v>4115002</v>
      </c>
      <c r="D213" s="7">
        <v>87960</v>
      </c>
      <c r="E213" s="3">
        <v>451</v>
      </c>
      <c r="F213" s="4">
        <v>0.02</v>
      </c>
      <c r="G213" s="27">
        <v>1032</v>
      </c>
      <c r="H213" s="4">
        <v>0.03</v>
      </c>
      <c r="I213" s="88">
        <v>128.82</v>
      </c>
      <c r="J213" s="119"/>
      <c r="K213" s="119"/>
      <c r="L213" s="119"/>
    </row>
    <row r="214" spans="1:12">
      <c r="A214" s="3" t="s">
        <v>242</v>
      </c>
      <c r="B214" s="11" t="s">
        <v>29</v>
      </c>
      <c r="C214" s="7">
        <v>4115101</v>
      </c>
      <c r="D214" s="7">
        <v>87470</v>
      </c>
      <c r="E214" s="3">
        <v>642</v>
      </c>
      <c r="F214" s="4">
        <v>0.03</v>
      </c>
      <c r="G214" s="27">
        <v>1007</v>
      </c>
      <c r="H214" s="4">
        <v>0.03</v>
      </c>
      <c r="I214" s="88">
        <v>56.85</v>
      </c>
      <c r="J214" s="119"/>
      <c r="K214" s="119"/>
      <c r="L214" s="119"/>
    </row>
    <row r="215" spans="1:12">
      <c r="A215" s="3" t="s">
        <v>12</v>
      </c>
      <c r="B215" s="6" t="s">
        <v>11</v>
      </c>
      <c r="C215" s="7">
        <v>4115200</v>
      </c>
      <c r="D215" s="7">
        <v>87000</v>
      </c>
      <c r="E215" s="27">
        <v>89015</v>
      </c>
      <c r="F215" s="4">
        <v>4.72</v>
      </c>
      <c r="G215" s="27">
        <v>156005</v>
      </c>
      <c r="H215" s="4">
        <v>5</v>
      </c>
      <c r="I215" s="88">
        <v>75.260000000000005</v>
      </c>
      <c r="J215" s="119"/>
      <c r="K215" s="119"/>
      <c r="L215" s="119"/>
    </row>
    <row r="216" spans="1:12">
      <c r="A216" s="3" t="s">
        <v>239</v>
      </c>
      <c r="B216" s="11" t="s">
        <v>31</v>
      </c>
      <c r="C216" s="7">
        <v>4115309</v>
      </c>
      <c r="D216" s="7">
        <v>85525</v>
      </c>
      <c r="E216" s="3">
        <v>702</v>
      </c>
      <c r="F216" s="4">
        <v>0.04</v>
      </c>
      <c r="G216" s="27">
        <v>1122</v>
      </c>
      <c r="H216" s="4">
        <v>0.04</v>
      </c>
      <c r="I216" s="88">
        <v>59.83</v>
      </c>
      <c r="J216" s="119"/>
      <c r="K216" s="119"/>
      <c r="L216" s="119"/>
    </row>
    <row r="217" spans="1:12">
      <c r="A217" s="3" t="s">
        <v>96</v>
      </c>
      <c r="B217" s="6" t="s">
        <v>15</v>
      </c>
      <c r="C217" s="7">
        <v>4115358</v>
      </c>
      <c r="D217" s="7">
        <v>85955</v>
      </c>
      <c r="E217" s="3">
        <v>698</v>
      </c>
      <c r="F217" s="4">
        <v>0.04</v>
      </c>
      <c r="G217" s="27">
        <v>1149</v>
      </c>
      <c r="H217" s="4">
        <v>0.04</v>
      </c>
      <c r="I217" s="88">
        <v>64.61</v>
      </c>
      <c r="J217" s="119"/>
      <c r="K217" s="119"/>
      <c r="L217" s="119"/>
    </row>
    <row r="218" spans="1:12">
      <c r="A218" s="3" t="s">
        <v>146</v>
      </c>
      <c r="B218" s="11" t="s">
        <v>31</v>
      </c>
      <c r="C218" s="7">
        <v>4115408</v>
      </c>
      <c r="D218" s="7">
        <v>85615</v>
      </c>
      <c r="E218" s="27">
        <v>1140</v>
      </c>
      <c r="F218" s="4">
        <v>0.06</v>
      </c>
      <c r="G218" s="27">
        <v>2112</v>
      </c>
      <c r="H218" s="4">
        <v>7.0000000000000007E-2</v>
      </c>
      <c r="I218" s="88">
        <v>85.26</v>
      </c>
      <c r="J218" s="119"/>
      <c r="K218" s="119"/>
      <c r="L218" s="119"/>
    </row>
    <row r="219" spans="1:12">
      <c r="A219" s="3" t="s">
        <v>387</v>
      </c>
      <c r="B219" s="11" t="s">
        <v>21</v>
      </c>
      <c r="C219" s="7">
        <v>4115457</v>
      </c>
      <c r="D219" s="7">
        <v>85168</v>
      </c>
      <c r="E219" s="3">
        <v>232</v>
      </c>
      <c r="F219" s="4">
        <v>0.01</v>
      </c>
      <c r="G219" s="3">
        <v>342</v>
      </c>
      <c r="H219" s="4">
        <v>0.01</v>
      </c>
      <c r="I219" s="88">
        <v>47.41</v>
      </c>
      <c r="J219" s="119"/>
      <c r="K219" s="119"/>
      <c r="L219" s="119"/>
    </row>
    <row r="220" spans="1:12">
      <c r="A220" s="3" t="s">
        <v>384</v>
      </c>
      <c r="B220" s="6" t="s">
        <v>11</v>
      </c>
      <c r="C220" s="7">
        <v>4115507</v>
      </c>
      <c r="D220" s="7">
        <v>86910</v>
      </c>
      <c r="E220" s="3">
        <v>445</v>
      </c>
      <c r="F220" s="4">
        <v>0.02</v>
      </c>
      <c r="G220" s="27">
        <v>1198</v>
      </c>
      <c r="H220" s="4">
        <v>0.04</v>
      </c>
      <c r="I220" s="88">
        <v>169.21</v>
      </c>
      <c r="J220" s="119"/>
      <c r="K220" s="119"/>
      <c r="L220" s="119"/>
    </row>
    <row r="221" spans="1:12">
      <c r="A221" s="3" t="s">
        <v>66</v>
      </c>
      <c r="B221" s="6" t="s">
        <v>15</v>
      </c>
      <c r="C221" s="7">
        <v>4115606</v>
      </c>
      <c r="D221" s="7">
        <v>85887</v>
      </c>
      <c r="E221" s="27">
        <v>3243</v>
      </c>
      <c r="F221" s="4">
        <v>0.17</v>
      </c>
      <c r="G221" s="27">
        <v>6569</v>
      </c>
      <c r="H221" s="4">
        <v>0.21</v>
      </c>
      <c r="I221" s="88">
        <v>102.56</v>
      </c>
      <c r="J221" s="119"/>
      <c r="K221" s="119"/>
      <c r="L221" s="119"/>
    </row>
    <row r="222" spans="1:12">
      <c r="A222" s="3" t="s">
        <v>230</v>
      </c>
      <c r="B222" s="6" t="s">
        <v>7</v>
      </c>
      <c r="C222" s="7">
        <v>4115705</v>
      </c>
      <c r="D222" s="7">
        <v>83260</v>
      </c>
      <c r="E222" s="27">
        <v>3519</v>
      </c>
      <c r="F222" s="4">
        <v>0.19</v>
      </c>
      <c r="G222" s="27">
        <v>7341</v>
      </c>
      <c r="H222" s="4">
        <v>0.24</v>
      </c>
      <c r="I222" s="88">
        <v>108.61</v>
      </c>
      <c r="J222" s="119"/>
      <c r="K222" s="119"/>
      <c r="L222" s="119"/>
    </row>
    <row r="223" spans="1:12">
      <c r="A223" s="3" t="s">
        <v>391</v>
      </c>
      <c r="B223" s="11" t="s">
        <v>21</v>
      </c>
      <c r="C223" s="7">
        <v>4115739</v>
      </c>
      <c r="D223" s="7">
        <v>85240</v>
      </c>
      <c r="E223" s="3">
        <v>250</v>
      </c>
      <c r="F223" s="4">
        <v>0.01</v>
      </c>
      <c r="G223" s="3">
        <v>319</v>
      </c>
      <c r="H223" s="4">
        <v>0.01</v>
      </c>
      <c r="I223" s="88">
        <v>27.6</v>
      </c>
      <c r="J223" s="119"/>
      <c r="K223" s="119"/>
      <c r="L223" s="119"/>
    </row>
    <row r="224" spans="1:12">
      <c r="A224" s="3" t="s">
        <v>209</v>
      </c>
      <c r="B224" s="6" t="s">
        <v>11</v>
      </c>
      <c r="C224" s="7">
        <v>4115754</v>
      </c>
      <c r="D224" s="7">
        <v>86828</v>
      </c>
      <c r="E224" s="27">
        <v>1439</v>
      </c>
      <c r="F224" s="4">
        <v>0.08</v>
      </c>
      <c r="G224" s="27">
        <v>1934</v>
      </c>
      <c r="H224" s="4">
        <v>0.06</v>
      </c>
      <c r="I224" s="88">
        <v>34.4</v>
      </c>
      <c r="J224" s="119"/>
      <c r="K224" s="119"/>
      <c r="L224" s="119"/>
    </row>
    <row r="225" spans="1:12">
      <c r="A225" s="3" t="s">
        <v>48</v>
      </c>
      <c r="B225" s="6" t="s">
        <v>15</v>
      </c>
      <c r="C225" s="7">
        <v>4115804</v>
      </c>
      <c r="D225" s="7">
        <v>85884</v>
      </c>
      <c r="E225" s="27">
        <v>7184</v>
      </c>
      <c r="F225" s="4">
        <v>0.38</v>
      </c>
      <c r="G225" s="27">
        <v>17001</v>
      </c>
      <c r="H225" s="4">
        <v>0.54</v>
      </c>
      <c r="I225" s="88">
        <v>136.65</v>
      </c>
      <c r="J225" s="119"/>
      <c r="K225" s="119"/>
      <c r="L225" s="119"/>
    </row>
    <row r="226" spans="1:12">
      <c r="A226" s="3" t="s">
        <v>210</v>
      </c>
      <c r="B226" s="6" t="s">
        <v>15</v>
      </c>
      <c r="C226" s="7">
        <v>4115853</v>
      </c>
      <c r="D226" s="7">
        <v>85998</v>
      </c>
      <c r="E226" s="3">
        <v>482</v>
      </c>
      <c r="F226" s="4">
        <v>0.03</v>
      </c>
      <c r="G226" s="27">
        <v>1043</v>
      </c>
      <c r="H226" s="4">
        <v>0.03</v>
      </c>
      <c r="I226" s="88">
        <v>116.39</v>
      </c>
      <c r="J226" s="119"/>
      <c r="K226" s="119"/>
      <c r="L226" s="119"/>
    </row>
    <row r="227" spans="1:12">
      <c r="A227" s="3" t="s">
        <v>329</v>
      </c>
      <c r="B227" s="11" t="s">
        <v>29</v>
      </c>
      <c r="C227" s="7">
        <v>4115903</v>
      </c>
      <c r="D227" s="7">
        <v>87840</v>
      </c>
      <c r="E227" s="3">
        <v>198</v>
      </c>
      <c r="F227" s="4">
        <v>0.01</v>
      </c>
      <c r="G227" s="3">
        <v>443</v>
      </c>
      <c r="H227" s="4">
        <v>0.01</v>
      </c>
      <c r="I227" s="88">
        <v>123.74</v>
      </c>
      <c r="J227" s="119"/>
      <c r="K227" s="119"/>
      <c r="L227" s="119"/>
    </row>
    <row r="228" spans="1:12">
      <c r="A228" s="3" t="s">
        <v>402</v>
      </c>
      <c r="B228" s="6" t="s">
        <v>11</v>
      </c>
      <c r="C228" s="7">
        <v>4116000</v>
      </c>
      <c r="D228" s="7">
        <v>86615</v>
      </c>
      <c r="E228" s="3">
        <v>292</v>
      </c>
      <c r="F228" s="4">
        <v>0.02</v>
      </c>
      <c r="G228" s="3">
        <v>235</v>
      </c>
      <c r="H228" s="4">
        <v>0.01</v>
      </c>
      <c r="I228" s="88">
        <v>-19.52</v>
      </c>
      <c r="J228" s="119"/>
      <c r="K228" s="119"/>
      <c r="L228" s="119"/>
    </row>
    <row r="229" spans="1:12">
      <c r="A229" s="3" t="s">
        <v>143</v>
      </c>
      <c r="B229" s="6" t="s">
        <v>15</v>
      </c>
      <c r="C229" s="7">
        <v>4116059</v>
      </c>
      <c r="D229" s="7">
        <v>85890</v>
      </c>
      <c r="E229" s="27">
        <v>1210</v>
      </c>
      <c r="F229" s="4">
        <v>0.06</v>
      </c>
      <c r="G229" s="27">
        <v>1792</v>
      </c>
      <c r="H229" s="4">
        <v>0.06</v>
      </c>
      <c r="I229" s="88">
        <v>48.1</v>
      </c>
      <c r="J229" s="119"/>
      <c r="K229" s="119"/>
      <c r="L229" s="119"/>
    </row>
    <row r="230" spans="1:12">
      <c r="A230" s="3" t="s">
        <v>213</v>
      </c>
      <c r="B230" s="11" t="s">
        <v>29</v>
      </c>
      <c r="C230" s="7">
        <v>4116109</v>
      </c>
      <c r="D230" s="7">
        <v>87370</v>
      </c>
      <c r="E230" s="27">
        <v>1459</v>
      </c>
      <c r="F230" s="4">
        <v>0.08</v>
      </c>
      <c r="G230" s="27">
        <v>2795</v>
      </c>
      <c r="H230" s="4">
        <v>0.09</v>
      </c>
      <c r="I230" s="88">
        <v>91.57</v>
      </c>
      <c r="J230" s="119"/>
      <c r="K230" s="119"/>
      <c r="L230" s="119"/>
    </row>
    <row r="231" spans="1:12">
      <c r="A231" s="3" t="s">
        <v>325</v>
      </c>
      <c r="B231" s="6" t="s">
        <v>7</v>
      </c>
      <c r="C231" s="7">
        <v>4116208</v>
      </c>
      <c r="D231" s="7">
        <v>83350</v>
      </c>
      <c r="E231" s="27">
        <v>1520</v>
      </c>
      <c r="F231" s="4">
        <v>0.08</v>
      </c>
      <c r="G231" s="27">
        <v>2252</v>
      </c>
      <c r="H231" s="4">
        <v>7.0000000000000007E-2</v>
      </c>
      <c r="I231" s="88">
        <v>48.16</v>
      </c>
      <c r="J231" s="119"/>
      <c r="K231" s="119"/>
      <c r="L231" s="119"/>
    </row>
    <row r="232" spans="1:12">
      <c r="A232" s="3" t="s">
        <v>283</v>
      </c>
      <c r="B232" s="6" t="s">
        <v>11</v>
      </c>
      <c r="C232" s="7">
        <v>4116307</v>
      </c>
      <c r="D232" s="7">
        <v>86760</v>
      </c>
      <c r="E232" s="3">
        <v>336</v>
      </c>
      <c r="F232" s="4">
        <v>0.02</v>
      </c>
      <c r="G232" s="3">
        <v>533</v>
      </c>
      <c r="H232" s="4">
        <v>0.02</v>
      </c>
      <c r="I232" s="88">
        <v>58.63</v>
      </c>
      <c r="J232" s="119"/>
      <c r="K232" s="119"/>
      <c r="L232" s="119"/>
    </row>
    <row r="233" spans="1:12">
      <c r="A233" s="3" t="s">
        <v>346</v>
      </c>
      <c r="B233" s="6" t="s">
        <v>11</v>
      </c>
      <c r="C233" s="7">
        <v>4116406</v>
      </c>
      <c r="D233" s="7">
        <v>86680</v>
      </c>
      <c r="E233" s="3">
        <v>264</v>
      </c>
      <c r="F233" s="4">
        <v>0.01</v>
      </c>
      <c r="G233" s="3">
        <v>390</v>
      </c>
      <c r="H233" s="4">
        <v>0.01</v>
      </c>
      <c r="I233" s="88">
        <v>47.73</v>
      </c>
      <c r="J233" s="119"/>
      <c r="K233" s="119"/>
      <c r="L233" s="119"/>
    </row>
    <row r="234" spans="1:12">
      <c r="A234" s="3" t="s">
        <v>403</v>
      </c>
      <c r="B234" s="11" t="s">
        <v>29</v>
      </c>
      <c r="C234" s="7">
        <v>4116505</v>
      </c>
      <c r="D234" s="7">
        <v>87790</v>
      </c>
      <c r="E234" s="3">
        <v>201</v>
      </c>
      <c r="F234" s="4">
        <v>0.01</v>
      </c>
      <c r="G234" s="3">
        <v>306</v>
      </c>
      <c r="H234" s="4">
        <v>0.01</v>
      </c>
      <c r="I234" s="88">
        <v>52.24</v>
      </c>
      <c r="J234" s="119"/>
      <c r="K234" s="119"/>
      <c r="L234" s="119"/>
    </row>
    <row r="235" spans="1:12">
      <c r="A235" s="3" t="s">
        <v>340</v>
      </c>
      <c r="B235" s="11" t="s">
        <v>63</v>
      </c>
      <c r="C235" s="7">
        <v>4116604</v>
      </c>
      <c r="D235" s="7">
        <v>86230</v>
      </c>
      <c r="E235" s="3">
        <v>673</v>
      </c>
      <c r="F235" s="4">
        <v>0.04</v>
      </c>
      <c r="G235" s="27">
        <v>1469</v>
      </c>
      <c r="H235" s="4">
        <v>0.05</v>
      </c>
      <c r="I235" s="88">
        <v>118.28</v>
      </c>
      <c r="J235" s="119"/>
      <c r="K235" s="119"/>
      <c r="L235" s="119"/>
    </row>
    <row r="236" spans="1:12">
      <c r="A236" s="3" t="s">
        <v>84</v>
      </c>
      <c r="B236" s="6" t="s">
        <v>15</v>
      </c>
      <c r="C236" s="7">
        <v>4116703</v>
      </c>
      <c r="D236" s="7">
        <v>85410</v>
      </c>
      <c r="E236" s="27">
        <v>1591</v>
      </c>
      <c r="F236" s="4">
        <v>0.08</v>
      </c>
      <c r="G236" s="27">
        <v>2396</v>
      </c>
      <c r="H236" s="4">
        <v>0.08</v>
      </c>
      <c r="I236" s="88">
        <v>50.6</v>
      </c>
      <c r="J236" s="119"/>
      <c r="K236" s="119"/>
      <c r="L236" s="119"/>
    </row>
    <row r="237" spans="1:12">
      <c r="A237" s="3" t="s">
        <v>286</v>
      </c>
      <c r="B237" s="11" t="s">
        <v>21</v>
      </c>
      <c r="C237" s="7">
        <v>4116802</v>
      </c>
      <c r="D237" s="7">
        <v>87330</v>
      </c>
      <c r="E237" s="3">
        <v>423</v>
      </c>
      <c r="F237" s="4">
        <v>0.02</v>
      </c>
      <c r="G237" s="3">
        <v>729</v>
      </c>
      <c r="H237" s="4">
        <v>0.02</v>
      </c>
      <c r="I237" s="88">
        <v>72.34</v>
      </c>
      <c r="J237" s="119"/>
      <c r="K237" s="119"/>
      <c r="L237" s="119"/>
    </row>
    <row r="238" spans="1:12">
      <c r="A238" s="3" t="s">
        <v>113</v>
      </c>
      <c r="B238" s="6" t="s">
        <v>11</v>
      </c>
      <c r="C238" s="7">
        <v>4116901</v>
      </c>
      <c r="D238" s="7">
        <v>87600</v>
      </c>
      <c r="E238" s="27">
        <v>3554</v>
      </c>
      <c r="F238" s="4">
        <v>0.19</v>
      </c>
      <c r="G238" s="27">
        <v>5626</v>
      </c>
      <c r="H238" s="4">
        <v>0.18</v>
      </c>
      <c r="I238" s="88">
        <v>58.3</v>
      </c>
      <c r="J238" s="119"/>
      <c r="K238" s="119"/>
      <c r="L238" s="119"/>
    </row>
    <row r="239" spans="1:12">
      <c r="A239" s="3" t="s">
        <v>312</v>
      </c>
      <c r="B239" s="11" t="s">
        <v>31</v>
      </c>
      <c r="C239" s="7">
        <v>4116950</v>
      </c>
      <c r="D239" s="7">
        <v>85635</v>
      </c>
      <c r="E239" s="3">
        <v>340</v>
      </c>
      <c r="F239" s="4">
        <v>0.02</v>
      </c>
      <c r="G239" s="3">
        <v>789</v>
      </c>
      <c r="H239" s="4">
        <v>0.03</v>
      </c>
      <c r="I239" s="88">
        <v>132.06</v>
      </c>
      <c r="J239" s="119"/>
      <c r="K239" s="119"/>
      <c r="L239" s="119"/>
    </row>
    <row r="240" spans="1:12">
      <c r="A240" s="3" t="s">
        <v>268</v>
      </c>
      <c r="B240" s="11" t="s">
        <v>63</v>
      </c>
      <c r="C240" s="7">
        <v>4117008</v>
      </c>
      <c r="D240" s="7">
        <v>86310</v>
      </c>
      <c r="E240" s="3">
        <v>865</v>
      </c>
      <c r="F240" s="4">
        <v>0.05</v>
      </c>
      <c r="G240" s="27">
        <v>1002</v>
      </c>
      <c r="H240" s="4">
        <v>0.03</v>
      </c>
      <c r="I240" s="88">
        <v>15.84</v>
      </c>
      <c r="J240" s="119"/>
      <c r="K240" s="119"/>
      <c r="L240" s="119"/>
    </row>
    <row r="241" spans="1:12">
      <c r="A241" s="3" t="s">
        <v>299</v>
      </c>
      <c r="B241" s="11" t="s">
        <v>21</v>
      </c>
      <c r="C241" s="7">
        <v>4117057</v>
      </c>
      <c r="D241" s="7">
        <v>85350</v>
      </c>
      <c r="E241" s="3">
        <v>490</v>
      </c>
      <c r="F241" s="4">
        <v>0.03</v>
      </c>
      <c r="G241" s="3">
        <v>790</v>
      </c>
      <c r="H241" s="4">
        <v>0.03</v>
      </c>
      <c r="I241" s="88">
        <v>61.22</v>
      </c>
      <c r="J241" s="119"/>
      <c r="K241" s="119"/>
      <c r="L241" s="119"/>
    </row>
    <row r="242" spans="1:12">
      <c r="A242" s="3" t="s">
        <v>175</v>
      </c>
      <c r="B242" s="11" t="s">
        <v>29</v>
      </c>
      <c r="C242" s="7">
        <v>4117107</v>
      </c>
      <c r="D242" s="7">
        <v>87970</v>
      </c>
      <c r="E242" s="27">
        <v>2203</v>
      </c>
      <c r="F242" s="4">
        <v>0.12</v>
      </c>
      <c r="G242" s="27">
        <v>3231</v>
      </c>
      <c r="H242" s="4">
        <v>0.1</v>
      </c>
      <c r="I242" s="88">
        <v>46.66</v>
      </c>
      <c r="J242" s="119"/>
      <c r="K242" s="119"/>
      <c r="L242" s="119"/>
    </row>
    <row r="243" spans="1:12">
      <c r="A243" s="3" t="s">
        <v>324</v>
      </c>
      <c r="B243" s="11" t="s">
        <v>29</v>
      </c>
      <c r="C243" s="7">
        <v>4117206</v>
      </c>
      <c r="D243" s="7">
        <v>87490</v>
      </c>
      <c r="E243" s="3">
        <v>662</v>
      </c>
      <c r="F243" s="4">
        <v>0.04</v>
      </c>
      <c r="G243" s="3">
        <v>991</v>
      </c>
      <c r="H243" s="4">
        <v>0.03</v>
      </c>
      <c r="I243" s="88">
        <v>49.7</v>
      </c>
      <c r="J243" s="119"/>
      <c r="K243" s="119"/>
      <c r="L243" s="119"/>
    </row>
    <row r="244" spans="1:12">
      <c r="A244" s="3" t="s">
        <v>156</v>
      </c>
      <c r="B244" s="11" t="s">
        <v>31</v>
      </c>
      <c r="C244" s="7">
        <v>4117255</v>
      </c>
      <c r="D244" s="7">
        <v>85685</v>
      </c>
      <c r="E244" s="3">
        <v>723</v>
      </c>
      <c r="F244" s="4">
        <v>0.04</v>
      </c>
      <c r="G244" s="27">
        <v>1837</v>
      </c>
      <c r="H244" s="4">
        <v>0.06</v>
      </c>
      <c r="I244" s="88">
        <v>154.08000000000001</v>
      </c>
      <c r="J244" s="119"/>
      <c r="K244" s="119"/>
      <c r="L244" s="119"/>
    </row>
    <row r="245" spans="1:12">
      <c r="A245" s="3" t="s">
        <v>401</v>
      </c>
      <c r="B245" s="11" t="s">
        <v>63</v>
      </c>
      <c r="C245" s="7">
        <v>4117214</v>
      </c>
      <c r="D245" s="7">
        <v>86250</v>
      </c>
      <c r="E245" s="3">
        <v>222</v>
      </c>
      <c r="F245" s="4">
        <v>0.01</v>
      </c>
      <c r="G245" s="3">
        <v>398</v>
      </c>
      <c r="H245" s="4">
        <v>0.01</v>
      </c>
      <c r="I245" s="88">
        <v>79.28</v>
      </c>
      <c r="J245" s="119"/>
      <c r="K245" s="119"/>
      <c r="L245" s="119"/>
    </row>
    <row r="246" spans="1:12">
      <c r="A246" s="3" t="s">
        <v>99</v>
      </c>
      <c r="B246" s="6" t="s">
        <v>15</v>
      </c>
      <c r="C246" s="7">
        <v>4117222</v>
      </c>
      <c r="D246" s="7">
        <v>85930</v>
      </c>
      <c r="E246" s="3">
        <v>738</v>
      </c>
      <c r="F246" s="4">
        <v>0.04</v>
      </c>
      <c r="G246" s="27">
        <v>1621</v>
      </c>
      <c r="H246" s="4">
        <v>0.05</v>
      </c>
      <c r="I246" s="88">
        <v>119.65</v>
      </c>
      <c r="J246" s="119"/>
      <c r="K246" s="119"/>
      <c r="L246" s="119"/>
    </row>
    <row r="247" spans="1:12">
      <c r="A247" s="3" t="s">
        <v>307</v>
      </c>
      <c r="B247" s="11" t="s">
        <v>21</v>
      </c>
      <c r="C247" s="7">
        <v>4117271</v>
      </c>
      <c r="D247" s="7">
        <v>85250</v>
      </c>
      <c r="E247" s="3">
        <v>493</v>
      </c>
      <c r="F247" s="4">
        <v>0.03</v>
      </c>
      <c r="G247" s="3">
        <v>558</v>
      </c>
      <c r="H247" s="4">
        <v>0.02</v>
      </c>
      <c r="I247" s="88">
        <v>13.18</v>
      </c>
      <c r="J247" s="119"/>
      <c r="K247" s="119"/>
      <c r="L247" s="119"/>
    </row>
    <row r="248" spans="1:12">
      <c r="A248" s="3" t="s">
        <v>357</v>
      </c>
      <c r="B248" s="6" t="s">
        <v>11</v>
      </c>
      <c r="C248" s="7">
        <v>4117297</v>
      </c>
      <c r="D248" s="7">
        <v>86895</v>
      </c>
      <c r="E248" s="3">
        <v>88</v>
      </c>
      <c r="F248" s="4">
        <v>0</v>
      </c>
      <c r="G248" s="3">
        <v>464</v>
      </c>
      <c r="H248" s="4">
        <v>0.01</v>
      </c>
      <c r="I248" s="88">
        <v>427.27</v>
      </c>
      <c r="J248" s="119"/>
      <c r="K248" s="119"/>
      <c r="L248" s="119"/>
    </row>
    <row r="249" spans="1:12">
      <c r="A249" s="3" t="s">
        <v>172</v>
      </c>
      <c r="B249" s="11" t="s">
        <v>21</v>
      </c>
      <c r="C249" s="7">
        <v>4117305</v>
      </c>
      <c r="D249" s="7">
        <v>84350</v>
      </c>
      <c r="E249" s="27">
        <v>2874</v>
      </c>
      <c r="F249" s="4">
        <v>0.15</v>
      </c>
      <c r="G249" s="27">
        <v>3023</v>
      </c>
      <c r="H249" s="4">
        <v>0.1</v>
      </c>
      <c r="I249" s="88">
        <v>5.18</v>
      </c>
      <c r="J249" s="119"/>
      <c r="K249" s="119"/>
      <c r="L249" s="119"/>
    </row>
    <row r="250" spans="1:12">
      <c r="A250" s="3" t="s">
        <v>294</v>
      </c>
      <c r="B250" s="6" t="s">
        <v>11</v>
      </c>
      <c r="C250" s="7">
        <v>4117404</v>
      </c>
      <c r="D250" s="7">
        <v>87170</v>
      </c>
      <c r="E250" s="3">
        <v>300</v>
      </c>
      <c r="F250" s="4">
        <v>0.02</v>
      </c>
      <c r="G250" s="3">
        <v>357</v>
      </c>
      <c r="H250" s="4">
        <v>0.01</v>
      </c>
      <c r="I250" s="88">
        <v>19</v>
      </c>
      <c r="J250" s="119"/>
      <c r="K250" s="119"/>
      <c r="L250" s="119"/>
    </row>
    <row r="251" spans="1:12">
      <c r="A251" s="3" t="s">
        <v>201</v>
      </c>
      <c r="B251" s="6" t="s">
        <v>15</v>
      </c>
      <c r="C251" s="7">
        <v>4117453</v>
      </c>
      <c r="D251" s="7">
        <v>85933</v>
      </c>
      <c r="E251" s="3">
        <v>403</v>
      </c>
      <c r="F251" s="4">
        <v>0.02</v>
      </c>
      <c r="G251" s="3">
        <v>737</v>
      </c>
      <c r="H251" s="4">
        <v>0.02</v>
      </c>
      <c r="I251" s="88">
        <v>82.88</v>
      </c>
      <c r="J251" s="119"/>
      <c r="K251" s="119"/>
      <c r="L251" s="119"/>
    </row>
    <row r="252" spans="1:12">
      <c r="A252" s="3" t="s">
        <v>149</v>
      </c>
      <c r="B252" s="6" t="s">
        <v>11</v>
      </c>
      <c r="C252" s="7">
        <v>4117503</v>
      </c>
      <c r="D252" s="7">
        <v>87140</v>
      </c>
      <c r="E252" s="27">
        <v>2426</v>
      </c>
      <c r="F252" s="4">
        <v>0.13</v>
      </c>
      <c r="G252" s="27">
        <v>4729</v>
      </c>
      <c r="H252" s="4">
        <v>0.15</v>
      </c>
      <c r="I252" s="88">
        <v>94.93</v>
      </c>
      <c r="J252" s="119"/>
      <c r="K252" s="119"/>
      <c r="L252" s="119"/>
    </row>
    <row r="253" spans="1:12">
      <c r="A253" s="3" t="s">
        <v>69</v>
      </c>
      <c r="B253" s="11" t="s">
        <v>21</v>
      </c>
      <c r="C253" s="7">
        <v>4117602</v>
      </c>
      <c r="D253" s="7">
        <v>84670</v>
      </c>
      <c r="E253" s="27">
        <v>8552</v>
      </c>
      <c r="F253" s="4">
        <v>0.45</v>
      </c>
      <c r="G253" s="27">
        <v>10223</v>
      </c>
      <c r="H253" s="4">
        <v>0.33</v>
      </c>
      <c r="I253" s="88">
        <v>19.54</v>
      </c>
      <c r="J253" s="119"/>
      <c r="K253" s="119"/>
      <c r="L253" s="119"/>
    </row>
    <row r="254" spans="1:12">
      <c r="A254" s="3" t="s">
        <v>56</v>
      </c>
      <c r="B254" s="6" t="s">
        <v>7</v>
      </c>
      <c r="C254" s="7">
        <v>4117701</v>
      </c>
      <c r="D254" s="7">
        <v>84130</v>
      </c>
      <c r="E254" s="27">
        <v>4081</v>
      </c>
      <c r="F254" s="4">
        <v>0.22</v>
      </c>
      <c r="G254" s="27">
        <v>7223</v>
      </c>
      <c r="H254" s="4">
        <v>0.23</v>
      </c>
      <c r="I254" s="88">
        <v>76.989999999999995</v>
      </c>
      <c r="J254" s="119"/>
      <c r="K254" s="119"/>
      <c r="L254" s="119"/>
    </row>
    <row r="255" spans="1:12">
      <c r="A255" s="3" t="s">
        <v>280</v>
      </c>
      <c r="B255" s="11" t="s">
        <v>21</v>
      </c>
      <c r="C255" s="7">
        <v>4117800</v>
      </c>
      <c r="D255" s="7">
        <v>85270</v>
      </c>
      <c r="E255" s="3">
        <v>861</v>
      </c>
      <c r="F255" s="4">
        <v>0.05</v>
      </c>
      <c r="G255" s="27">
        <v>1345</v>
      </c>
      <c r="H255" s="4">
        <v>0.04</v>
      </c>
      <c r="I255" s="88">
        <v>56.21</v>
      </c>
      <c r="J255" s="119"/>
      <c r="K255" s="119"/>
      <c r="L255" s="119"/>
    </row>
    <row r="256" spans="1:12">
      <c r="A256" s="3" t="s">
        <v>40</v>
      </c>
      <c r="B256" s="6" t="s">
        <v>15</v>
      </c>
      <c r="C256" s="7">
        <v>4117909</v>
      </c>
      <c r="D256" s="7">
        <v>85950</v>
      </c>
      <c r="E256" s="27">
        <v>8614</v>
      </c>
      <c r="F256" s="4">
        <v>0.46</v>
      </c>
      <c r="G256" s="27">
        <v>10754</v>
      </c>
      <c r="H256" s="4">
        <v>0.34</v>
      </c>
      <c r="I256" s="88">
        <v>24.84</v>
      </c>
      <c r="J256" s="119"/>
      <c r="K256" s="119"/>
      <c r="L256" s="119"/>
    </row>
    <row r="257" spans="1:12">
      <c r="A257" s="3" t="s">
        <v>174</v>
      </c>
      <c r="B257" s="11" t="s">
        <v>29</v>
      </c>
      <c r="C257" s="7">
        <v>4118006</v>
      </c>
      <c r="D257" s="7">
        <v>87780</v>
      </c>
      <c r="E257" s="27">
        <v>1421</v>
      </c>
      <c r="F257" s="4">
        <v>0.08</v>
      </c>
      <c r="G257" s="27">
        <v>3523</v>
      </c>
      <c r="H257" s="4">
        <v>0.11</v>
      </c>
      <c r="I257" s="88">
        <v>147.91999999999999</v>
      </c>
      <c r="J257" s="119"/>
      <c r="K257" s="119"/>
      <c r="L257" s="119"/>
    </row>
    <row r="258" spans="1:12">
      <c r="A258" s="3" t="s">
        <v>114</v>
      </c>
      <c r="B258" s="6" t="s">
        <v>11</v>
      </c>
      <c r="C258" s="7">
        <v>4118105</v>
      </c>
      <c r="D258" s="7">
        <v>87660</v>
      </c>
      <c r="E258" s="27">
        <v>2524</v>
      </c>
      <c r="F258" s="4">
        <v>0.13</v>
      </c>
      <c r="G258" s="27">
        <v>4057</v>
      </c>
      <c r="H258" s="4">
        <v>0.13</v>
      </c>
      <c r="I258" s="88">
        <v>60.74</v>
      </c>
      <c r="J258" s="119"/>
      <c r="K258" s="119"/>
      <c r="L258" s="119"/>
    </row>
    <row r="259" spans="1:12">
      <c r="A259" s="3" t="s">
        <v>17</v>
      </c>
      <c r="B259" s="6" t="s">
        <v>7</v>
      </c>
      <c r="C259" s="7">
        <v>4118204</v>
      </c>
      <c r="D259" s="7">
        <v>83200</v>
      </c>
      <c r="E259" s="27">
        <v>26737</v>
      </c>
      <c r="F259" s="4">
        <v>1.42</v>
      </c>
      <c r="G259" s="27">
        <v>38133</v>
      </c>
      <c r="H259" s="4">
        <v>1.22</v>
      </c>
      <c r="I259" s="88">
        <v>42.62</v>
      </c>
      <c r="J259" s="119"/>
      <c r="K259" s="119"/>
      <c r="L259" s="119"/>
    </row>
    <row r="260" spans="1:12">
      <c r="A260" s="3" t="s">
        <v>393</v>
      </c>
      <c r="B260" s="6" t="s">
        <v>11</v>
      </c>
      <c r="C260" s="7">
        <v>4118303</v>
      </c>
      <c r="D260" s="7">
        <v>87680</v>
      </c>
      <c r="E260" s="3">
        <v>298</v>
      </c>
      <c r="F260" s="4">
        <v>0.02</v>
      </c>
      <c r="G260" s="3">
        <v>548</v>
      </c>
      <c r="H260" s="4">
        <v>0.02</v>
      </c>
      <c r="I260" s="88">
        <v>83.89</v>
      </c>
      <c r="J260" s="119"/>
      <c r="K260" s="119"/>
      <c r="L260" s="119"/>
    </row>
    <row r="261" spans="1:12">
      <c r="A261" s="3" t="s">
        <v>42</v>
      </c>
      <c r="B261" s="11" t="s">
        <v>29</v>
      </c>
      <c r="C261" s="7">
        <v>4118402</v>
      </c>
      <c r="D261" s="7">
        <v>87700</v>
      </c>
      <c r="E261" s="27">
        <v>13082</v>
      </c>
      <c r="F261" s="4">
        <v>0.69</v>
      </c>
      <c r="G261" s="27">
        <v>22221</v>
      </c>
      <c r="H261" s="4">
        <v>0.71</v>
      </c>
      <c r="I261" s="88">
        <v>69.86</v>
      </c>
      <c r="J261" s="119"/>
      <c r="K261" s="119"/>
      <c r="L261" s="119"/>
    </row>
    <row r="262" spans="1:12">
      <c r="A262" s="3" t="s">
        <v>236</v>
      </c>
      <c r="B262" s="6" t="s">
        <v>15</v>
      </c>
      <c r="C262" s="7">
        <v>4118451</v>
      </c>
      <c r="D262" s="7">
        <v>85948</v>
      </c>
      <c r="E262" s="3">
        <v>650</v>
      </c>
      <c r="F262" s="4">
        <v>0.03</v>
      </c>
      <c r="G262" s="27">
        <v>1417</v>
      </c>
      <c r="H262" s="4">
        <v>0.05</v>
      </c>
      <c r="I262" s="88">
        <v>118</v>
      </c>
      <c r="J262" s="119"/>
      <c r="K262" s="119"/>
      <c r="L262" s="119"/>
    </row>
    <row r="263" spans="1:12">
      <c r="A263" s="3" t="s">
        <v>30</v>
      </c>
      <c r="B263" s="11" t="s">
        <v>31</v>
      </c>
      <c r="C263" s="7">
        <v>4118501</v>
      </c>
      <c r="D263" s="7">
        <v>85500</v>
      </c>
      <c r="E263" s="27">
        <v>13282</v>
      </c>
      <c r="F263" s="4">
        <v>0.7</v>
      </c>
      <c r="G263" s="27">
        <v>26862</v>
      </c>
      <c r="H263" s="4">
        <v>0.86</v>
      </c>
      <c r="I263" s="88">
        <v>102.24</v>
      </c>
      <c r="J263" s="119"/>
      <c r="K263" s="119"/>
      <c r="L263" s="119"/>
    </row>
    <row r="264" spans="1:12">
      <c r="A264" s="3" t="s">
        <v>241</v>
      </c>
      <c r="B264" s="11" t="s">
        <v>21</v>
      </c>
      <c r="C264" s="7">
        <v>4118600</v>
      </c>
      <c r="D264" s="7">
        <v>84630</v>
      </c>
      <c r="E264" s="3">
        <v>464</v>
      </c>
      <c r="F264" s="4">
        <v>0.02</v>
      </c>
      <c r="G264" s="3">
        <v>891</v>
      </c>
      <c r="H264" s="4">
        <v>0.03</v>
      </c>
      <c r="I264" s="88">
        <v>92.03</v>
      </c>
      <c r="J264" s="119"/>
      <c r="K264" s="119"/>
      <c r="L264" s="119"/>
    </row>
    <row r="265" spans="1:12">
      <c r="A265" s="3" t="s">
        <v>250</v>
      </c>
      <c r="B265" s="11" t="s">
        <v>21</v>
      </c>
      <c r="C265" s="7">
        <v>4118709</v>
      </c>
      <c r="D265" s="7">
        <v>84635</v>
      </c>
      <c r="E265" s="3">
        <v>465</v>
      </c>
      <c r="F265" s="4">
        <v>0.02</v>
      </c>
      <c r="G265" s="3">
        <v>619</v>
      </c>
      <c r="H265" s="4">
        <v>0.02</v>
      </c>
      <c r="I265" s="88">
        <v>33.119999999999997</v>
      </c>
      <c r="J265" s="119"/>
      <c r="K265" s="119"/>
      <c r="L265" s="119"/>
    </row>
    <row r="266" spans="1:12">
      <c r="A266" s="3" t="s">
        <v>182</v>
      </c>
      <c r="B266" s="11" t="s">
        <v>29</v>
      </c>
      <c r="C266" s="7">
        <v>4118808</v>
      </c>
      <c r="D266" s="7">
        <v>87250</v>
      </c>
      <c r="E266" s="27">
        <v>1201</v>
      </c>
      <c r="F266" s="4">
        <v>0.06</v>
      </c>
      <c r="G266" s="27">
        <v>1726</v>
      </c>
      <c r="H266" s="4">
        <v>0.06</v>
      </c>
      <c r="I266" s="88">
        <v>43.71</v>
      </c>
      <c r="J266" s="119"/>
      <c r="K266" s="119"/>
      <c r="L266" s="119"/>
    </row>
    <row r="267" spans="1:12">
      <c r="A267" s="3" t="s">
        <v>233</v>
      </c>
      <c r="B267" s="11" t="s">
        <v>29</v>
      </c>
      <c r="C267" s="7">
        <v>4118857</v>
      </c>
      <c r="D267" s="7">
        <v>87538</v>
      </c>
      <c r="E267" s="3">
        <v>974</v>
      </c>
      <c r="F267" s="4">
        <v>0.05</v>
      </c>
      <c r="G267" s="27">
        <v>1859</v>
      </c>
      <c r="H267" s="4">
        <v>0.06</v>
      </c>
      <c r="I267" s="88">
        <v>90.86</v>
      </c>
      <c r="J267" s="119"/>
      <c r="K267" s="119"/>
      <c r="L267" s="119"/>
    </row>
    <row r="268" spans="1:12">
      <c r="A268" s="3" t="s">
        <v>107</v>
      </c>
      <c r="B268" s="11" t="s">
        <v>29</v>
      </c>
      <c r="C268" s="7">
        <v>4118907</v>
      </c>
      <c r="D268" s="7">
        <v>87540</v>
      </c>
      <c r="E268" s="27">
        <v>1491</v>
      </c>
      <c r="F268" s="4">
        <v>0.08</v>
      </c>
      <c r="G268" s="27">
        <v>3245</v>
      </c>
      <c r="H268" s="4">
        <v>0.1</v>
      </c>
      <c r="I268" s="88">
        <v>117.64</v>
      </c>
      <c r="J268" s="119"/>
      <c r="K268" s="119"/>
      <c r="L268" s="119"/>
    </row>
    <row r="269" spans="1:12">
      <c r="A269" s="3" t="s">
        <v>327</v>
      </c>
      <c r="B269" s="11" t="s">
        <v>31</v>
      </c>
      <c r="C269" s="7">
        <v>4119004</v>
      </c>
      <c r="D269" s="7">
        <v>85740</v>
      </c>
      <c r="E269" s="3">
        <v>511</v>
      </c>
      <c r="F269" s="4">
        <v>0.03</v>
      </c>
      <c r="G269" s="3">
        <v>709</v>
      </c>
      <c r="H269" s="4">
        <v>0.02</v>
      </c>
      <c r="I269" s="88">
        <v>38.75</v>
      </c>
      <c r="J269" s="119"/>
      <c r="K269" s="119"/>
      <c r="L269" s="119"/>
    </row>
    <row r="270" spans="1:12">
      <c r="A270" s="3" t="s">
        <v>80</v>
      </c>
      <c r="B270" s="6" t="s">
        <v>7</v>
      </c>
      <c r="C270" s="7">
        <v>4119103</v>
      </c>
      <c r="D270" s="7">
        <v>83860</v>
      </c>
      <c r="E270" s="27">
        <v>1855</v>
      </c>
      <c r="F270" s="4">
        <v>0.1</v>
      </c>
      <c r="G270" s="27">
        <v>2242</v>
      </c>
      <c r="H270" s="4">
        <v>7.0000000000000007E-2</v>
      </c>
      <c r="I270" s="88">
        <v>20.86</v>
      </c>
      <c r="J270" s="119"/>
      <c r="K270" s="119"/>
      <c r="L270" s="119"/>
    </row>
    <row r="271" spans="1:12">
      <c r="A271" s="3" t="s">
        <v>19</v>
      </c>
      <c r="B271" s="6" t="s">
        <v>7</v>
      </c>
      <c r="C271" s="7">
        <v>4119152</v>
      </c>
      <c r="D271" s="7">
        <v>83320</v>
      </c>
      <c r="E271" s="27">
        <v>23789</v>
      </c>
      <c r="F271" s="4">
        <v>1.26</v>
      </c>
      <c r="G271" s="27">
        <v>45365</v>
      </c>
      <c r="H271" s="4">
        <v>1.45</v>
      </c>
      <c r="I271" s="88">
        <v>90.7</v>
      </c>
      <c r="J271" s="119"/>
      <c r="K271" s="119"/>
      <c r="L271" s="119"/>
    </row>
    <row r="272" spans="1:12">
      <c r="A272" s="3" t="s">
        <v>411</v>
      </c>
      <c r="B272" s="11" t="s">
        <v>31</v>
      </c>
      <c r="C272" s="7">
        <v>4119251</v>
      </c>
      <c r="D272" s="7">
        <v>85727</v>
      </c>
      <c r="E272" s="3">
        <v>110</v>
      </c>
      <c r="F272" s="4">
        <v>0.01</v>
      </c>
      <c r="G272" s="3">
        <v>337</v>
      </c>
      <c r="H272" s="4">
        <v>0.01</v>
      </c>
      <c r="I272" s="88">
        <v>206.36</v>
      </c>
      <c r="J272" s="119"/>
      <c r="K272" s="119"/>
      <c r="L272" s="119"/>
    </row>
    <row r="273" spans="1:12">
      <c r="A273" s="3" t="s">
        <v>335</v>
      </c>
      <c r="B273" s="11" t="s">
        <v>63</v>
      </c>
      <c r="C273" s="7">
        <v>4119202</v>
      </c>
      <c r="D273" s="7">
        <v>86570</v>
      </c>
      <c r="E273" s="3">
        <v>405</v>
      </c>
      <c r="F273" s="4">
        <v>0.02</v>
      </c>
      <c r="G273" s="3">
        <v>690</v>
      </c>
      <c r="H273" s="4">
        <v>0.02</v>
      </c>
      <c r="I273" s="88">
        <v>70.37</v>
      </c>
      <c r="J273" s="119"/>
      <c r="K273" s="119"/>
      <c r="L273" s="119"/>
    </row>
    <row r="274" spans="1:12">
      <c r="A274" s="3" t="s">
        <v>68</v>
      </c>
      <c r="B274" s="11" t="s">
        <v>21</v>
      </c>
      <c r="C274" s="7">
        <v>4119301</v>
      </c>
      <c r="D274" s="7">
        <v>85170</v>
      </c>
      <c r="E274" s="27">
        <v>2350</v>
      </c>
      <c r="F274" s="4">
        <v>0.12</v>
      </c>
      <c r="G274" s="27">
        <v>3691</v>
      </c>
      <c r="H274" s="4">
        <v>0.12</v>
      </c>
      <c r="I274" s="88">
        <v>57.06</v>
      </c>
      <c r="J274" s="119"/>
      <c r="K274" s="119"/>
      <c r="L274" s="119"/>
    </row>
    <row r="275" spans="1:12">
      <c r="A275" s="3" t="s">
        <v>77</v>
      </c>
      <c r="B275" s="11" t="s">
        <v>23</v>
      </c>
      <c r="C275" s="7">
        <v>4119400</v>
      </c>
      <c r="D275" s="7">
        <v>84240</v>
      </c>
      <c r="E275" s="27">
        <v>2735</v>
      </c>
      <c r="F275" s="4">
        <v>0.15</v>
      </c>
      <c r="G275" s="27">
        <v>3792</v>
      </c>
      <c r="H275" s="4">
        <v>0.12</v>
      </c>
      <c r="I275" s="88">
        <v>38.65</v>
      </c>
      <c r="J275" s="119"/>
      <c r="K275" s="119"/>
      <c r="L275" s="119"/>
    </row>
    <row r="276" spans="1:12">
      <c r="A276" s="3" t="s">
        <v>138</v>
      </c>
      <c r="B276" s="6" t="s">
        <v>7</v>
      </c>
      <c r="C276" s="7">
        <v>4119509</v>
      </c>
      <c r="D276" s="7">
        <v>83300</v>
      </c>
      <c r="E276" s="27">
        <v>4820</v>
      </c>
      <c r="F276" s="4">
        <v>0.26</v>
      </c>
      <c r="G276" s="27">
        <v>8566</v>
      </c>
      <c r="H276" s="4">
        <v>0.27</v>
      </c>
      <c r="I276" s="88">
        <v>77.72</v>
      </c>
      <c r="J276" s="119"/>
      <c r="K276" s="119"/>
      <c r="L276" s="119"/>
    </row>
    <row r="277" spans="1:12">
      <c r="A277" s="3" t="s">
        <v>91</v>
      </c>
      <c r="B277" s="11" t="s">
        <v>21</v>
      </c>
      <c r="C277" s="7">
        <v>4119608</v>
      </c>
      <c r="D277" s="7">
        <v>85200</v>
      </c>
      <c r="E277" s="27">
        <v>3084</v>
      </c>
      <c r="F277" s="4">
        <v>0.16</v>
      </c>
      <c r="G277" s="27">
        <v>4940</v>
      </c>
      <c r="H277" s="4">
        <v>0.16</v>
      </c>
      <c r="I277" s="88">
        <v>60.18</v>
      </c>
      <c r="J277" s="119"/>
      <c r="K277" s="119"/>
      <c r="L277" s="119"/>
    </row>
    <row r="278" spans="1:12">
      <c r="A278" s="3" t="s">
        <v>311</v>
      </c>
      <c r="B278" s="6" t="s">
        <v>11</v>
      </c>
      <c r="C278" s="7">
        <v>4119657</v>
      </c>
      <c r="D278" s="7">
        <v>86613</v>
      </c>
      <c r="E278" s="3">
        <v>302</v>
      </c>
      <c r="F278" s="4">
        <v>0.02</v>
      </c>
      <c r="G278" s="3">
        <v>493</v>
      </c>
      <c r="H278" s="4">
        <v>0.02</v>
      </c>
      <c r="I278" s="88">
        <v>63.25</v>
      </c>
      <c r="J278" s="119"/>
      <c r="K278" s="119"/>
      <c r="L278" s="119"/>
    </row>
    <row r="279" spans="1:12">
      <c r="A279" s="3" t="s">
        <v>288</v>
      </c>
      <c r="B279" s="11" t="s">
        <v>29</v>
      </c>
      <c r="C279" s="7">
        <v>4119707</v>
      </c>
      <c r="D279" s="7">
        <v>87860</v>
      </c>
      <c r="E279" s="3">
        <v>434</v>
      </c>
      <c r="F279" s="4">
        <v>0.02</v>
      </c>
      <c r="G279" s="3">
        <v>839</v>
      </c>
      <c r="H279" s="4">
        <v>0.03</v>
      </c>
      <c r="I279" s="88">
        <v>93.32</v>
      </c>
      <c r="J279" s="119"/>
      <c r="K279" s="119"/>
      <c r="L279" s="119"/>
    </row>
    <row r="280" spans="1:12">
      <c r="A280" s="3" t="s">
        <v>231</v>
      </c>
      <c r="B280" s="11" t="s">
        <v>31</v>
      </c>
      <c r="C280" s="7">
        <v>4119806</v>
      </c>
      <c r="D280" s="7">
        <v>85750</v>
      </c>
      <c r="E280" s="3">
        <v>905</v>
      </c>
      <c r="F280" s="4">
        <v>0.05</v>
      </c>
      <c r="G280" s="27">
        <v>1535</v>
      </c>
      <c r="H280" s="4">
        <v>0.05</v>
      </c>
      <c r="I280" s="88">
        <v>69.61</v>
      </c>
      <c r="J280" s="119"/>
      <c r="K280" s="119"/>
      <c r="L280" s="119"/>
    </row>
    <row r="281" spans="1:12">
      <c r="A281" s="3" t="s">
        <v>13</v>
      </c>
      <c r="B281" s="6" t="s">
        <v>7</v>
      </c>
      <c r="C281" s="7">
        <v>4119905</v>
      </c>
      <c r="D281" s="7">
        <v>84000</v>
      </c>
      <c r="E281" s="27">
        <v>53226</v>
      </c>
      <c r="F281" s="4">
        <v>2.82</v>
      </c>
      <c r="G281" s="27">
        <v>84654</v>
      </c>
      <c r="H281" s="4">
        <v>2.71</v>
      </c>
      <c r="I281" s="88">
        <v>59.05</v>
      </c>
      <c r="J281" s="119"/>
      <c r="K281" s="119"/>
      <c r="L281" s="119"/>
    </row>
    <row r="282" spans="1:12">
      <c r="A282" s="3" t="s">
        <v>302</v>
      </c>
      <c r="B282" s="6" t="s">
        <v>7</v>
      </c>
      <c r="C282" s="7">
        <v>4119954</v>
      </c>
      <c r="D282" s="7">
        <v>83255</v>
      </c>
      <c r="E282" s="27">
        <v>1271</v>
      </c>
      <c r="F282" s="4">
        <v>7.0000000000000007E-2</v>
      </c>
      <c r="G282" s="27">
        <v>3691</v>
      </c>
      <c r="H282" s="4">
        <v>0.12</v>
      </c>
      <c r="I282" s="88">
        <v>190.4</v>
      </c>
      <c r="J282" s="119"/>
      <c r="K282" s="119"/>
      <c r="L282" s="119"/>
    </row>
    <row r="283" spans="1:12">
      <c r="A283" s="3" t="s">
        <v>244</v>
      </c>
      <c r="B283" s="6" t="s">
        <v>11</v>
      </c>
      <c r="C283" s="7">
        <v>4120002</v>
      </c>
      <c r="D283" s="7">
        <v>86160</v>
      </c>
      <c r="E283" s="27">
        <v>3103</v>
      </c>
      <c r="F283" s="4">
        <v>0.16</v>
      </c>
      <c r="G283" s="27">
        <v>3107</v>
      </c>
      <c r="H283" s="4">
        <v>0.1</v>
      </c>
      <c r="I283" s="88">
        <v>0.13</v>
      </c>
      <c r="J283" s="119"/>
      <c r="K283" s="119"/>
      <c r="L283" s="119"/>
    </row>
    <row r="284" spans="1:12">
      <c r="A284" s="3" t="s">
        <v>373</v>
      </c>
      <c r="B284" s="6" t="s">
        <v>7</v>
      </c>
      <c r="C284" s="7">
        <v>4120101</v>
      </c>
      <c r="D284" s="7">
        <v>84140</v>
      </c>
      <c r="E284" s="3">
        <v>908</v>
      </c>
      <c r="F284" s="4">
        <v>0.05</v>
      </c>
      <c r="G284" s="27">
        <v>1189</v>
      </c>
      <c r="H284" s="4">
        <v>0.04</v>
      </c>
      <c r="I284" s="88">
        <v>30.95</v>
      </c>
      <c r="J284" s="119"/>
      <c r="K284" s="119"/>
      <c r="L284" s="119"/>
    </row>
    <row r="285" spans="1:12">
      <c r="A285" s="3" t="s">
        <v>349</v>
      </c>
      <c r="B285" s="11" t="s">
        <v>21</v>
      </c>
      <c r="C285" s="7">
        <v>4120150</v>
      </c>
      <c r="D285" s="7">
        <v>85345</v>
      </c>
      <c r="E285" s="3">
        <v>199</v>
      </c>
      <c r="F285" s="4">
        <v>0.01</v>
      </c>
      <c r="G285" s="3">
        <v>261</v>
      </c>
      <c r="H285" s="4">
        <v>0.01</v>
      </c>
      <c r="I285" s="88">
        <v>31.16</v>
      </c>
      <c r="J285" s="119"/>
      <c r="K285" s="119"/>
      <c r="L285" s="119"/>
    </row>
    <row r="286" spans="1:12">
      <c r="A286" s="3" t="s">
        <v>386</v>
      </c>
      <c r="B286" s="11" t="s">
        <v>29</v>
      </c>
      <c r="C286" s="7">
        <v>4120200</v>
      </c>
      <c r="D286" s="7">
        <v>87950</v>
      </c>
      <c r="E286" s="3">
        <v>275</v>
      </c>
      <c r="F286" s="4">
        <v>0.01</v>
      </c>
      <c r="G286" s="3">
        <v>519</v>
      </c>
      <c r="H286" s="4">
        <v>0.02</v>
      </c>
      <c r="I286" s="88">
        <v>88.73</v>
      </c>
      <c r="J286" s="119"/>
      <c r="K286" s="119"/>
      <c r="L286" s="119"/>
    </row>
    <row r="287" spans="1:12">
      <c r="A287" s="3" t="s">
        <v>353</v>
      </c>
      <c r="B287" s="11" t="s">
        <v>21</v>
      </c>
      <c r="C287" s="7">
        <v>4120309</v>
      </c>
      <c r="D287" s="7">
        <v>84610</v>
      </c>
      <c r="E287" s="3">
        <v>522</v>
      </c>
      <c r="F287" s="4">
        <v>0.03</v>
      </c>
      <c r="G287" s="3">
        <v>582</v>
      </c>
      <c r="H287" s="4">
        <v>0.02</v>
      </c>
      <c r="I287" s="88">
        <v>11.49</v>
      </c>
      <c r="J287" s="119"/>
      <c r="K287" s="119"/>
      <c r="L287" s="119"/>
    </row>
    <row r="288" spans="1:12">
      <c r="A288" s="3" t="s">
        <v>264</v>
      </c>
      <c r="B288" s="6" t="s">
        <v>11</v>
      </c>
      <c r="C288" s="7">
        <v>4120333</v>
      </c>
      <c r="D288" s="7">
        <v>86618</v>
      </c>
      <c r="E288" s="3">
        <v>352</v>
      </c>
      <c r="F288" s="4">
        <v>0.02</v>
      </c>
      <c r="G288" s="3">
        <v>802</v>
      </c>
      <c r="H288" s="4">
        <v>0.03</v>
      </c>
      <c r="I288" s="88">
        <v>127.84</v>
      </c>
      <c r="J288" s="119"/>
      <c r="K288" s="119"/>
      <c r="L288" s="119"/>
    </row>
    <row r="289" spans="1:12">
      <c r="A289" s="3" t="s">
        <v>252</v>
      </c>
      <c r="B289" s="11" t="s">
        <v>31</v>
      </c>
      <c r="C289" s="7">
        <v>4120358</v>
      </c>
      <c r="D289" s="7">
        <v>85730</v>
      </c>
      <c r="E289" s="3">
        <v>706</v>
      </c>
      <c r="F289" s="4">
        <v>0.04</v>
      </c>
      <c r="G289" s="27">
        <v>1015</v>
      </c>
      <c r="H289" s="4">
        <v>0.03</v>
      </c>
      <c r="I289" s="88">
        <v>43.77</v>
      </c>
      <c r="J289" s="119"/>
      <c r="K289" s="119"/>
      <c r="L289" s="119"/>
    </row>
    <row r="290" spans="1:12">
      <c r="A290" s="3" t="s">
        <v>326</v>
      </c>
      <c r="B290" s="6" t="s">
        <v>11</v>
      </c>
      <c r="C290" s="7">
        <v>4120408</v>
      </c>
      <c r="D290" s="7">
        <v>87180</v>
      </c>
      <c r="E290" s="3">
        <v>575</v>
      </c>
      <c r="F290" s="4">
        <v>0.03</v>
      </c>
      <c r="G290" s="3">
        <v>740</v>
      </c>
      <c r="H290" s="4">
        <v>0.02</v>
      </c>
      <c r="I290" s="88">
        <v>28.7</v>
      </c>
      <c r="J290" s="119"/>
      <c r="K290" s="119"/>
      <c r="L290" s="119"/>
    </row>
    <row r="291" spans="1:12">
      <c r="A291" s="3" t="s">
        <v>157</v>
      </c>
      <c r="B291" s="6" t="s">
        <v>11</v>
      </c>
      <c r="C291" s="7">
        <v>4120507</v>
      </c>
      <c r="D291" s="7">
        <v>86140</v>
      </c>
      <c r="E291" s="27">
        <v>1019</v>
      </c>
      <c r="F291" s="4">
        <v>0.05</v>
      </c>
      <c r="G291" s="27">
        <v>1427</v>
      </c>
      <c r="H291" s="4">
        <v>0.05</v>
      </c>
      <c r="I291" s="88">
        <v>40.04</v>
      </c>
      <c r="J291" s="119"/>
      <c r="K291" s="119"/>
      <c r="L291" s="119"/>
    </row>
    <row r="292" spans="1:12">
      <c r="A292" s="3" t="s">
        <v>82</v>
      </c>
      <c r="B292" s="11" t="s">
        <v>21</v>
      </c>
      <c r="C292" s="7">
        <v>4120606</v>
      </c>
      <c r="D292" s="7">
        <v>84400</v>
      </c>
      <c r="E292" s="27">
        <v>3534</v>
      </c>
      <c r="F292" s="4">
        <v>0.19</v>
      </c>
      <c r="G292" s="27">
        <v>6519</v>
      </c>
      <c r="H292" s="4">
        <v>0.21</v>
      </c>
      <c r="I292" s="88">
        <v>84.47</v>
      </c>
      <c r="J292" s="119"/>
      <c r="K292" s="119"/>
      <c r="L292" s="119"/>
    </row>
    <row r="293" spans="1:12">
      <c r="A293" s="3" t="s">
        <v>191</v>
      </c>
      <c r="B293" s="11" t="s">
        <v>21</v>
      </c>
      <c r="C293" s="7">
        <v>4120655</v>
      </c>
      <c r="D293" s="7">
        <v>87365</v>
      </c>
      <c r="E293" s="3">
        <v>453</v>
      </c>
      <c r="F293" s="4">
        <v>0.02</v>
      </c>
      <c r="G293" s="3">
        <v>647</v>
      </c>
      <c r="H293" s="4">
        <v>0.02</v>
      </c>
      <c r="I293" s="88">
        <v>42.83</v>
      </c>
      <c r="J293" s="119"/>
      <c r="K293" s="119"/>
      <c r="L293" s="119"/>
    </row>
    <row r="294" spans="1:12">
      <c r="A294" s="3" t="s">
        <v>315</v>
      </c>
      <c r="B294" s="11" t="s">
        <v>63</v>
      </c>
      <c r="C294" s="7">
        <v>4120705</v>
      </c>
      <c r="D294" s="7">
        <v>86540</v>
      </c>
      <c r="E294" s="27">
        <v>1005</v>
      </c>
      <c r="F294" s="4">
        <v>0.05</v>
      </c>
      <c r="G294" s="27">
        <v>1337</v>
      </c>
      <c r="H294" s="4">
        <v>0.04</v>
      </c>
      <c r="I294" s="88">
        <v>33.03</v>
      </c>
      <c r="J294" s="119"/>
      <c r="K294" s="119"/>
      <c r="L294" s="119"/>
    </row>
    <row r="295" spans="1:12">
      <c r="A295" s="3" t="s">
        <v>58</v>
      </c>
      <c r="B295" s="6" t="s">
        <v>7</v>
      </c>
      <c r="C295" s="7">
        <v>4120804</v>
      </c>
      <c r="D295" s="7">
        <v>83420</v>
      </c>
      <c r="E295" s="27">
        <v>8992</v>
      </c>
      <c r="F295" s="4">
        <v>0.48</v>
      </c>
      <c r="G295" s="27">
        <v>9963</v>
      </c>
      <c r="H295" s="4">
        <v>0.32</v>
      </c>
      <c r="I295" s="88">
        <v>10.8</v>
      </c>
      <c r="J295" s="119"/>
      <c r="K295" s="119"/>
      <c r="L295" s="119"/>
    </row>
    <row r="296" spans="1:12">
      <c r="A296" s="3" t="s">
        <v>195</v>
      </c>
      <c r="B296" s="6" t="s">
        <v>15</v>
      </c>
      <c r="C296" s="7">
        <v>4120853</v>
      </c>
      <c r="D296" s="7">
        <v>85940</v>
      </c>
      <c r="E296" s="3">
        <v>499</v>
      </c>
      <c r="F296" s="4">
        <v>0.03</v>
      </c>
      <c r="G296" s="3">
        <v>990</v>
      </c>
      <c r="H296" s="4">
        <v>0.03</v>
      </c>
      <c r="I296" s="88">
        <v>98.4</v>
      </c>
      <c r="J296" s="119"/>
      <c r="K296" s="119"/>
      <c r="L296" s="119"/>
    </row>
    <row r="297" spans="1:12">
      <c r="A297" s="3" t="s">
        <v>98</v>
      </c>
      <c r="B297" s="11" t="s">
        <v>31</v>
      </c>
      <c r="C297" s="7">
        <v>4120903</v>
      </c>
      <c r="D297" s="7">
        <v>85460</v>
      </c>
      <c r="E297" s="27">
        <v>3773</v>
      </c>
      <c r="F297" s="4">
        <v>0.2</v>
      </c>
      <c r="G297" s="27">
        <v>5833</v>
      </c>
      <c r="H297" s="4">
        <v>0.19</v>
      </c>
      <c r="I297" s="88">
        <v>54.6</v>
      </c>
      <c r="J297" s="119"/>
      <c r="K297" s="119"/>
      <c r="L297" s="119"/>
    </row>
    <row r="298" spans="1:12">
      <c r="A298" s="3" t="s">
        <v>206</v>
      </c>
      <c r="B298" s="11" t="s">
        <v>29</v>
      </c>
      <c r="C298" s="7">
        <v>4121000</v>
      </c>
      <c r="D298" s="7">
        <v>87930</v>
      </c>
      <c r="E298" s="3">
        <v>856</v>
      </c>
      <c r="F298" s="4">
        <v>0.05</v>
      </c>
      <c r="G298" s="27">
        <v>1289</v>
      </c>
      <c r="H298" s="4">
        <v>0.04</v>
      </c>
      <c r="I298" s="88">
        <v>50.58</v>
      </c>
      <c r="J298" s="119"/>
      <c r="K298" s="119"/>
      <c r="L298" s="119"/>
    </row>
    <row r="299" spans="1:12">
      <c r="A299" s="3" t="s">
        <v>246</v>
      </c>
      <c r="B299" s="11" t="s">
        <v>21</v>
      </c>
      <c r="C299" s="7">
        <v>4121109</v>
      </c>
      <c r="D299" s="7">
        <v>87265</v>
      </c>
      <c r="E299" s="3">
        <v>564</v>
      </c>
      <c r="F299" s="4">
        <v>0.03</v>
      </c>
      <c r="G299" s="3">
        <v>704</v>
      </c>
      <c r="H299" s="4">
        <v>0.02</v>
      </c>
      <c r="I299" s="88">
        <v>24.82</v>
      </c>
      <c r="J299" s="119"/>
      <c r="K299" s="119"/>
      <c r="L299" s="119"/>
    </row>
    <row r="300" spans="1:12">
      <c r="A300" s="3" t="s">
        <v>261</v>
      </c>
      <c r="B300" s="6" t="s">
        <v>7</v>
      </c>
      <c r="C300" s="7">
        <v>4121208</v>
      </c>
      <c r="D300" s="7">
        <v>83840</v>
      </c>
      <c r="E300" s="3">
        <v>651</v>
      </c>
      <c r="F300" s="4">
        <v>0.03</v>
      </c>
      <c r="G300" s="27">
        <v>1445</v>
      </c>
      <c r="H300" s="4">
        <v>0.05</v>
      </c>
      <c r="I300" s="88">
        <v>121.97</v>
      </c>
      <c r="J300" s="119"/>
      <c r="K300" s="119"/>
      <c r="L300" s="119"/>
    </row>
    <row r="301" spans="1:12">
      <c r="A301" s="3" t="s">
        <v>358</v>
      </c>
      <c r="B301" s="6" t="s">
        <v>15</v>
      </c>
      <c r="C301" s="7">
        <v>4121257</v>
      </c>
      <c r="D301" s="7">
        <v>85888</v>
      </c>
      <c r="E301" s="3">
        <v>246</v>
      </c>
      <c r="F301" s="4">
        <v>0.01</v>
      </c>
      <c r="G301" s="3">
        <v>384</v>
      </c>
      <c r="H301" s="4">
        <v>0.01</v>
      </c>
      <c r="I301" s="88">
        <v>56.1</v>
      </c>
      <c r="J301" s="119"/>
      <c r="K301" s="119"/>
      <c r="L301" s="119"/>
    </row>
    <row r="302" spans="1:12">
      <c r="A302" s="3" t="s">
        <v>320</v>
      </c>
      <c r="B302" s="6" t="s">
        <v>11</v>
      </c>
      <c r="C302" s="7">
        <v>4121307</v>
      </c>
      <c r="D302" s="7">
        <v>86290</v>
      </c>
      <c r="E302" s="3">
        <v>432</v>
      </c>
      <c r="F302" s="4">
        <v>0.02</v>
      </c>
      <c r="G302" s="3">
        <v>470</v>
      </c>
      <c r="H302" s="4">
        <v>0.02</v>
      </c>
      <c r="I302" s="88">
        <v>8.8000000000000007</v>
      </c>
      <c r="J302" s="119"/>
      <c r="K302" s="119"/>
      <c r="L302" s="119"/>
    </row>
    <row r="303" spans="1:12">
      <c r="A303" s="3" t="s">
        <v>271</v>
      </c>
      <c r="B303" s="11" t="s">
        <v>21</v>
      </c>
      <c r="C303" s="7">
        <v>4121356</v>
      </c>
      <c r="D303" s="7">
        <v>87395</v>
      </c>
      <c r="E303" s="3">
        <v>230</v>
      </c>
      <c r="F303" s="4">
        <v>0.01</v>
      </c>
      <c r="G303" s="3">
        <v>393</v>
      </c>
      <c r="H303" s="4">
        <v>0.01</v>
      </c>
      <c r="I303" s="88">
        <v>70.87</v>
      </c>
      <c r="J303" s="119"/>
      <c r="K303" s="119"/>
      <c r="L303" s="119"/>
    </row>
    <row r="304" spans="1:12">
      <c r="A304" s="3" t="s">
        <v>141</v>
      </c>
      <c r="B304" s="11" t="s">
        <v>31</v>
      </c>
      <c r="C304" s="7">
        <v>4121406</v>
      </c>
      <c r="D304" s="7">
        <v>85770</v>
      </c>
      <c r="E304" s="27">
        <v>1669</v>
      </c>
      <c r="F304" s="4">
        <v>0.09</v>
      </c>
      <c r="G304" s="27">
        <v>3512</v>
      </c>
      <c r="H304" s="4">
        <v>0.11</v>
      </c>
      <c r="I304" s="88">
        <v>110.43</v>
      </c>
      <c r="J304" s="119"/>
      <c r="K304" s="119"/>
      <c r="L304" s="119"/>
    </row>
    <row r="305" spans="1:12">
      <c r="A305" s="3" t="s">
        <v>224</v>
      </c>
      <c r="B305" s="11" t="s">
        <v>21</v>
      </c>
      <c r="C305" s="7">
        <v>4121505</v>
      </c>
      <c r="D305" s="7">
        <v>84550</v>
      </c>
      <c r="E305" s="27">
        <v>1025</v>
      </c>
      <c r="F305" s="4">
        <v>0.05</v>
      </c>
      <c r="G305" s="27">
        <v>1692</v>
      </c>
      <c r="H305" s="4">
        <v>0.05</v>
      </c>
      <c r="I305" s="88">
        <v>65.069999999999993</v>
      </c>
      <c r="J305" s="119"/>
      <c r="K305" s="119"/>
      <c r="L305" s="119"/>
    </row>
    <row r="306" spans="1:12">
      <c r="A306" s="3" t="s">
        <v>188</v>
      </c>
      <c r="B306" s="11" t="s">
        <v>31</v>
      </c>
      <c r="C306" s="7">
        <v>4121604</v>
      </c>
      <c r="D306" s="7">
        <v>85610</v>
      </c>
      <c r="E306" s="3">
        <v>520</v>
      </c>
      <c r="F306" s="4">
        <v>0.03</v>
      </c>
      <c r="G306" s="27">
        <v>1141</v>
      </c>
      <c r="H306" s="4">
        <v>0.04</v>
      </c>
      <c r="I306" s="88">
        <v>119.42</v>
      </c>
      <c r="J306" s="119"/>
      <c r="K306" s="119"/>
      <c r="L306" s="119"/>
    </row>
    <row r="307" spans="1:12">
      <c r="A307" s="3" t="s">
        <v>124</v>
      </c>
      <c r="B307" s="11" t="s">
        <v>21</v>
      </c>
      <c r="C307" s="7">
        <v>4121703</v>
      </c>
      <c r="D307" s="7">
        <v>84320</v>
      </c>
      <c r="E307" s="27">
        <v>1467</v>
      </c>
      <c r="F307" s="4">
        <v>0.08</v>
      </c>
      <c r="G307" s="27">
        <v>3527</v>
      </c>
      <c r="H307" s="4">
        <v>0.11</v>
      </c>
      <c r="I307" s="88">
        <v>140.41999999999999</v>
      </c>
      <c r="J307" s="119"/>
      <c r="K307" s="119"/>
      <c r="L307" s="119"/>
    </row>
    <row r="308" spans="1:12">
      <c r="A308" s="3" t="s">
        <v>262</v>
      </c>
      <c r="B308" s="11" t="s">
        <v>21</v>
      </c>
      <c r="C308" s="7">
        <v>4121752</v>
      </c>
      <c r="D308" s="7">
        <v>85195</v>
      </c>
      <c r="E308" s="3">
        <v>552</v>
      </c>
      <c r="F308" s="4">
        <v>0.03</v>
      </c>
      <c r="G308" s="3">
        <v>838</v>
      </c>
      <c r="H308" s="4">
        <v>0.03</v>
      </c>
      <c r="I308" s="88">
        <v>51.81</v>
      </c>
      <c r="J308" s="119"/>
      <c r="K308" s="119"/>
      <c r="L308" s="119"/>
    </row>
    <row r="309" spans="1:12">
      <c r="A309" s="3" t="s">
        <v>184</v>
      </c>
      <c r="B309" s="11" t="s">
        <v>63</v>
      </c>
      <c r="C309" s="7">
        <v>4121802</v>
      </c>
      <c r="D309" s="7">
        <v>86410</v>
      </c>
      <c r="E309" s="27">
        <v>1439</v>
      </c>
      <c r="F309" s="4">
        <v>0.08</v>
      </c>
      <c r="G309" s="27">
        <v>2550</v>
      </c>
      <c r="H309" s="4">
        <v>0.08</v>
      </c>
      <c r="I309" s="88">
        <v>77.209999999999994</v>
      </c>
      <c r="J309" s="119"/>
      <c r="K309" s="119"/>
      <c r="L309" s="119"/>
    </row>
    <row r="310" spans="1:12">
      <c r="A310" s="3" t="s">
        <v>328</v>
      </c>
      <c r="B310" s="11" t="s">
        <v>63</v>
      </c>
      <c r="C310" s="7">
        <v>4121901</v>
      </c>
      <c r="D310" s="7">
        <v>86490</v>
      </c>
      <c r="E310" s="27">
        <v>1157</v>
      </c>
      <c r="F310" s="4">
        <v>0.06</v>
      </c>
      <c r="G310" s="27">
        <v>1527</v>
      </c>
      <c r="H310" s="4">
        <v>0.05</v>
      </c>
      <c r="I310" s="88">
        <v>31.98</v>
      </c>
      <c r="J310" s="119"/>
      <c r="K310" s="119"/>
      <c r="L310" s="119"/>
    </row>
    <row r="311" spans="1:12">
      <c r="A311" s="3" t="s">
        <v>186</v>
      </c>
      <c r="B311" s="11" t="s">
        <v>21</v>
      </c>
      <c r="C311" s="7">
        <v>4122008</v>
      </c>
      <c r="D311" s="7">
        <v>84560</v>
      </c>
      <c r="E311" s="27">
        <v>1115</v>
      </c>
      <c r="F311" s="4">
        <v>0.06</v>
      </c>
      <c r="G311" s="27">
        <v>1587</v>
      </c>
      <c r="H311" s="4">
        <v>0.05</v>
      </c>
      <c r="I311" s="88">
        <v>42.33</v>
      </c>
      <c r="J311" s="119"/>
      <c r="K311" s="119"/>
      <c r="L311" s="119"/>
    </row>
    <row r="312" spans="1:12">
      <c r="A312" s="3" t="s">
        <v>392</v>
      </c>
      <c r="B312" s="6" t="s">
        <v>11</v>
      </c>
      <c r="C312" s="7">
        <v>4122107</v>
      </c>
      <c r="D312" s="7">
        <v>86830</v>
      </c>
      <c r="E312" s="3">
        <v>342</v>
      </c>
      <c r="F312" s="4">
        <v>0.02</v>
      </c>
      <c r="G312" s="3">
        <v>513</v>
      </c>
      <c r="H312" s="4">
        <v>0.02</v>
      </c>
      <c r="I312" s="88">
        <v>50</v>
      </c>
      <c r="J312" s="119"/>
      <c r="K312" s="119"/>
      <c r="L312" s="119"/>
    </row>
    <row r="313" spans="1:12">
      <c r="A313" s="3" t="s">
        <v>194</v>
      </c>
      <c r="B313" s="11" t="s">
        <v>21</v>
      </c>
      <c r="C313" s="7">
        <v>4122156</v>
      </c>
      <c r="D313" s="7">
        <v>85340</v>
      </c>
      <c r="E313" s="3">
        <v>703</v>
      </c>
      <c r="F313" s="4">
        <v>0.04</v>
      </c>
      <c r="G313" s="27">
        <v>1148</v>
      </c>
      <c r="H313" s="4">
        <v>0.04</v>
      </c>
      <c r="I313" s="88">
        <v>63.3</v>
      </c>
      <c r="J313" s="119"/>
      <c r="K313" s="119"/>
      <c r="L313" s="119"/>
    </row>
    <row r="314" spans="1:12">
      <c r="A314" s="3" t="s">
        <v>334</v>
      </c>
      <c r="B314" s="11" t="s">
        <v>21</v>
      </c>
      <c r="C314" s="7">
        <v>4122172</v>
      </c>
      <c r="D314" s="7">
        <v>86848</v>
      </c>
      <c r="E314" s="3">
        <v>368</v>
      </c>
      <c r="F314" s="4">
        <v>0.02</v>
      </c>
      <c r="G314" s="3">
        <v>484</v>
      </c>
      <c r="H314" s="4">
        <v>0.02</v>
      </c>
      <c r="I314" s="88">
        <v>31.52</v>
      </c>
      <c r="J314" s="119"/>
      <c r="K314" s="119"/>
      <c r="L314" s="119"/>
    </row>
    <row r="315" spans="1:12">
      <c r="A315" s="3" t="s">
        <v>41</v>
      </c>
      <c r="B315" s="6" t="s">
        <v>7</v>
      </c>
      <c r="C315" s="7">
        <v>4122206</v>
      </c>
      <c r="D315" s="7">
        <v>83540</v>
      </c>
      <c r="E315" s="27">
        <v>4056</v>
      </c>
      <c r="F315" s="4">
        <v>0.22</v>
      </c>
      <c r="G315" s="27">
        <v>5326</v>
      </c>
      <c r="H315" s="4">
        <v>0.17</v>
      </c>
      <c r="I315" s="88">
        <v>31.31</v>
      </c>
      <c r="J315" s="119"/>
      <c r="K315" s="119"/>
      <c r="L315" s="119"/>
    </row>
    <row r="316" spans="1:12">
      <c r="A316" s="3" t="s">
        <v>74</v>
      </c>
      <c r="B316" s="6" t="s">
        <v>7</v>
      </c>
      <c r="C316" s="7">
        <v>4122305</v>
      </c>
      <c r="D316" s="7">
        <v>83880</v>
      </c>
      <c r="E316" s="27">
        <v>5622</v>
      </c>
      <c r="F316" s="4">
        <v>0.3</v>
      </c>
      <c r="G316" s="27">
        <v>7630</v>
      </c>
      <c r="H316" s="4">
        <v>0.24</v>
      </c>
      <c r="I316" s="88">
        <v>35.72</v>
      </c>
      <c r="J316" s="119"/>
      <c r="K316" s="119"/>
      <c r="L316" s="119"/>
    </row>
    <row r="317" spans="1:12">
      <c r="A317" s="3" t="s">
        <v>36</v>
      </c>
      <c r="B317" s="6" t="s">
        <v>11</v>
      </c>
      <c r="C317" s="7">
        <v>4122404</v>
      </c>
      <c r="D317" s="7">
        <v>86600</v>
      </c>
      <c r="E317" s="27">
        <v>12691</v>
      </c>
      <c r="F317" s="4">
        <v>0.67</v>
      </c>
      <c r="G317" s="27">
        <v>20895</v>
      </c>
      <c r="H317" s="4">
        <v>0.67</v>
      </c>
      <c r="I317" s="88">
        <v>64.64</v>
      </c>
      <c r="J317" s="119"/>
      <c r="K317" s="119"/>
      <c r="L317" s="119"/>
    </row>
    <row r="318" spans="1:12">
      <c r="A318" s="3" t="s">
        <v>139</v>
      </c>
      <c r="B318" s="11" t="s">
        <v>21</v>
      </c>
      <c r="C318" s="7">
        <v>4122503</v>
      </c>
      <c r="D318" s="7">
        <v>87320</v>
      </c>
      <c r="E318" s="3">
        <v>922</v>
      </c>
      <c r="F318" s="4">
        <v>0.05</v>
      </c>
      <c r="G318" s="27">
        <v>1537</v>
      </c>
      <c r="H318" s="4">
        <v>0.05</v>
      </c>
      <c r="I318" s="88">
        <v>66.7</v>
      </c>
      <c r="J318" s="119"/>
      <c r="K318" s="119"/>
      <c r="L318" s="119"/>
    </row>
    <row r="319" spans="1:12">
      <c r="A319" s="3" t="s">
        <v>117</v>
      </c>
      <c r="B319" s="11" t="s">
        <v>29</v>
      </c>
      <c r="C319" s="7">
        <v>4122602</v>
      </c>
      <c r="D319" s="7">
        <v>87800</v>
      </c>
      <c r="E319" s="27">
        <v>2498</v>
      </c>
      <c r="F319" s="4">
        <v>0.13</v>
      </c>
      <c r="G319" s="27">
        <v>4191</v>
      </c>
      <c r="H319" s="4">
        <v>0.13</v>
      </c>
      <c r="I319" s="88">
        <v>67.77</v>
      </c>
      <c r="J319" s="119"/>
      <c r="K319" s="119"/>
      <c r="L319" s="119"/>
    </row>
    <row r="320" spans="1:12">
      <c r="A320" s="3" t="s">
        <v>378</v>
      </c>
      <c r="B320" s="11" t="s">
        <v>21</v>
      </c>
      <c r="C320" s="7">
        <v>4122651</v>
      </c>
      <c r="D320" s="7">
        <v>86850</v>
      </c>
      <c r="E320" s="3">
        <v>417</v>
      </c>
      <c r="F320" s="4">
        <v>0.02</v>
      </c>
      <c r="G320" s="3">
        <v>562</v>
      </c>
      <c r="H320" s="4">
        <v>0.02</v>
      </c>
      <c r="I320" s="88">
        <v>34.770000000000003</v>
      </c>
      <c r="J320" s="119"/>
      <c r="K320" s="119"/>
      <c r="L320" s="119"/>
    </row>
    <row r="321" spans="1:12">
      <c r="A321" s="3" t="s">
        <v>168</v>
      </c>
      <c r="B321" s="6" t="s">
        <v>11</v>
      </c>
      <c r="C321" s="7">
        <v>4122701</v>
      </c>
      <c r="D321" s="7">
        <v>86720</v>
      </c>
      <c r="E321" s="27">
        <v>1171</v>
      </c>
      <c r="F321" s="4">
        <v>0.06</v>
      </c>
      <c r="G321" s="27">
        <v>2781</v>
      </c>
      <c r="H321" s="4">
        <v>0.09</v>
      </c>
      <c r="I321" s="88">
        <v>137.49</v>
      </c>
      <c r="J321" s="119"/>
      <c r="K321" s="119"/>
      <c r="L321" s="119"/>
    </row>
    <row r="322" spans="1:12">
      <c r="A322" s="3" t="s">
        <v>364</v>
      </c>
      <c r="B322" s="11" t="s">
        <v>31</v>
      </c>
      <c r="C322" s="7">
        <v>4122800</v>
      </c>
      <c r="D322" s="7">
        <v>85620</v>
      </c>
      <c r="E322" s="3">
        <v>452</v>
      </c>
      <c r="F322" s="4">
        <v>0.02</v>
      </c>
      <c r="G322" s="3">
        <v>614</v>
      </c>
      <c r="H322" s="4">
        <v>0.02</v>
      </c>
      <c r="I322" s="88">
        <v>35.840000000000003</v>
      </c>
      <c r="J322" s="119"/>
      <c r="K322" s="119"/>
      <c r="L322" s="119"/>
    </row>
    <row r="323" spans="1:12">
      <c r="A323" s="3" t="s">
        <v>407</v>
      </c>
      <c r="B323" s="11" t="s">
        <v>63</v>
      </c>
      <c r="C323" s="7">
        <v>4122909</v>
      </c>
      <c r="D323" s="7">
        <v>86535</v>
      </c>
      <c r="E323" s="3">
        <v>353</v>
      </c>
      <c r="F323" s="4">
        <v>0.02</v>
      </c>
      <c r="G323" s="3">
        <v>792</v>
      </c>
      <c r="H323" s="4">
        <v>0.03</v>
      </c>
      <c r="I323" s="88">
        <v>124.36</v>
      </c>
      <c r="J323" s="119"/>
      <c r="K323" s="119"/>
      <c r="L323" s="119"/>
    </row>
    <row r="324" spans="1:12">
      <c r="A324" s="3" t="s">
        <v>185</v>
      </c>
      <c r="B324" s="11" t="s">
        <v>31</v>
      </c>
      <c r="C324" s="7">
        <v>4123006</v>
      </c>
      <c r="D324" s="7">
        <v>85670</v>
      </c>
      <c r="E324" s="27">
        <v>1029</v>
      </c>
      <c r="F324" s="4">
        <v>0.05</v>
      </c>
      <c r="G324" s="27">
        <v>2458</v>
      </c>
      <c r="H324" s="4">
        <v>0.08</v>
      </c>
      <c r="I324" s="88">
        <v>138.87</v>
      </c>
      <c r="J324" s="119"/>
      <c r="K324" s="119"/>
      <c r="L324" s="119"/>
    </row>
    <row r="325" spans="1:12">
      <c r="A325" s="3" t="s">
        <v>396</v>
      </c>
      <c r="B325" s="11" t="s">
        <v>63</v>
      </c>
      <c r="C325" s="7">
        <v>4123105</v>
      </c>
      <c r="D325" s="7">
        <v>86370</v>
      </c>
      <c r="E325" s="3">
        <v>408</v>
      </c>
      <c r="F325" s="4">
        <v>0.02</v>
      </c>
      <c r="G325" s="3">
        <v>503</v>
      </c>
      <c r="H325" s="4">
        <v>0.02</v>
      </c>
      <c r="I325" s="88">
        <v>23.28</v>
      </c>
      <c r="J325" s="119"/>
      <c r="K325" s="119"/>
      <c r="L325" s="119"/>
    </row>
    <row r="326" spans="1:12">
      <c r="A326" s="3" t="s">
        <v>359</v>
      </c>
      <c r="B326" s="11" t="s">
        <v>63</v>
      </c>
      <c r="C326" s="7">
        <v>4123204</v>
      </c>
      <c r="D326" s="7">
        <v>86225</v>
      </c>
      <c r="E326" s="3">
        <v>361</v>
      </c>
      <c r="F326" s="4">
        <v>0.02</v>
      </c>
      <c r="G326" s="3">
        <v>550</v>
      </c>
      <c r="H326" s="4">
        <v>0.02</v>
      </c>
      <c r="I326" s="88">
        <v>52.35</v>
      </c>
      <c r="J326" s="119"/>
      <c r="K326" s="119"/>
      <c r="L326" s="119"/>
    </row>
    <row r="327" spans="1:12">
      <c r="A327" s="3" t="s">
        <v>273</v>
      </c>
      <c r="B327" s="11" t="s">
        <v>29</v>
      </c>
      <c r="C327" s="7">
        <v>4123303</v>
      </c>
      <c r="D327" s="7">
        <v>87920</v>
      </c>
      <c r="E327" s="3">
        <v>658</v>
      </c>
      <c r="F327" s="4">
        <v>0.03</v>
      </c>
      <c r="G327" s="27">
        <v>1282</v>
      </c>
      <c r="H327" s="4">
        <v>0.04</v>
      </c>
      <c r="I327" s="88">
        <v>94.83</v>
      </c>
      <c r="J327" s="119"/>
      <c r="K327" s="119"/>
      <c r="L327" s="119"/>
    </row>
    <row r="328" spans="1:12">
      <c r="A328" s="3" t="s">
        <v>176</v>
      </c>
      <c r="B328" s="6" t="s">
        <v>11</v>
      </c>
      <c r="C328" s="7">
        <v>4123402</v>
      </c>
      <c r="D328" s="7">
        <v>86770</v>
      </c>
      <c r="E328" s="27">
        <v>1109</v>
      </c>
      <c r="F328" s="4">
        <v>0.06</v>
      </c>
      <c r="G328" s="27">
        <v>2904</v>
      </c>
      <c r="H328" s="4">
        <v>0.09</v>
      </c>
      <c r="I328" s="88">
        <v>161.86000000000001</v>
      </c>
      <c r="J328" s="119"/>
      <c r="K328" s="119"/>
      <c r="L328" s="119"/>
    </row>
    <row r="329" spans="1:12">
      <c r="A329" s="3" t="s">
        <v>76</v>
      </c>
      <c r="B329" s="6" t="s">
        <v>15</v>
      </c>
      <c r="C329" s="7">
        <v>4123501</v>
      </c>
      <c r="D329" s="7">
        <v>85892</v>
      </c>
      <c r="E329" s="27">
        <v>2663</v>
      </c>
      <c r="F329" s="4">
        <v>0.14000000000000001</v>
      </c>
      <c r="G329" s="27">
        <v>4421</v>
      </c>
      <c r="H329" s="4">
        <v>0.14000000000000001</v>
      </c>
      <c r="I329" s="88">
        <v>66.02</v>
      </c>
      <c r="J329" s="119"/>
      <c r="K329" s="119"/>
      <c r="L329" s="119"/>
    </row>
    <row r="330" spans="1:12">
      <c r="A330" s="3" t="s">
        <v>383</v>
      </c>
      <c r="B330" s="6" t="s">
        <v>11</v>
      </c>
      <c r="C330" s="7">
        <v>4123600</v>
      </c>
      <c r="D330" s="7">
        <v>86660</v>
      </c>
      <c r="E330" s="3">
        <v>184</v>
      </c>
      <c r="F330" s="4">
        <v>0.01</v>
      </c>
      <c r="G330" s="3">
        <v>214</v>
      </c>
      <c r="H330" s="4">
        <v>0.01</v>
      </c>
      <c r="I330" s="88">
        <v>16.3</v>
      </c>
      <c r="J330" s="119"/>
      <c r="K330" s="119"/>
      <c r="L330" s="119"/>
    </row>
    <row r="331" spans="1:12">
      <c r="A331" s="3" t="s">
        <v>296</v>
      </c>
      <c r="B331" s="11" t="s">
        <v>29</v>
      </c>
      <c r="C331" s="7">
        <v>4123709</v>
      </c>
      <c r="D331" s="7">
        <v>87910</v>
      </c>
      <c r="E331" s="27">
        <v>1053</v>
      </c>
      <c r="F331" s="4">
        <v>0.06</v>
      </c>
      <c r="G331" s="27">
        <v>1409</v>
      </c>
      <c r="H331" s="4">
        <v>0.05</v>
      </c>
      <c r="I331" s="88">
        <v>33.81</v>
      </c>
      <c r="J331" s="119"/>
      <c r="K331" s="119"/>
      <c r="L331" s="119"/>
    </row>
    <row r="332" spans="1:12">
      <c r="A332" s="3" t="s">
        <v>187</v>
      </c>
      <c r="B332" s="11" t="s">
        <v>31</v>
      </c>
      <c r="C332" s="7">
        <v>4123808</v>
      </c>
      <c r="D332" s="7">
        <v>85650</v>
      </c>
      <c r="E332" s="3">
        <v>931</v>
      </c>
      <c r="F332" s="4">
        <v>0.05</v>
      </c>
      <c r="G332" s="27">
        <v>1859</v>
      </c>
      <c r="H332" s="4">
        <v>0.06</v>
      </c>
      <c r="I332" s="88">
        <v>99.68</v>
      </c>
      <c r="J332" s="119"/>
      <c r="K332" s="119"/>
      <c r="L332" s="119"/>
    </row>
    <row r="333" spans="1:12">
      <c r="A333" s="3" t="s">
        <v>313</v>
      </c>
      <c r="B333" s="6" t="s">
        <v>15</v>
      </c>
      <c r="C333" s="7">
        <v>4123824</v>
      </c>
      <c r="D333" s="7">
        <v>85795</v>
      </c>
      <c r="E333" s="3">
        <v>235</v>
      </c>
      <c r="F333" s="4">
        <v>0.01</v>
      </c>
      <c r="G333" s="3">
        <v>528</v>
      </c>
      <c r="H333" s="4">
        <v>0.02</v>
      </c>
      <c r="I333" s="88">
        <v>124.68</v>
      </c>
      <c r="J333" s="119"/>
      <c r="K333" s="119"/>
      <c r="L333" s="119"/>
    </row>
    <row r="334" spans="1:12">
      <c r="A334" s="3" t="s">
        <v>290</v>
      </c>
      <c r="B334" s="11" t="s">
        <v>21</v>
      </c>
      <c r="C334" s="7">
        <v>4123857</v>
      </c>
      <c r="D334" s="7">
        <v>85230</v>
      </c>
      <c r="E334" s="3">
        <v>592</v>
      </c>
      <c r="F334" s="4">
        <v>0.03</v>
      </c>
      <c r="G334" s="3">
        <v>915</v>
      </c>
      <c r="H334" s="4">
        <v>0.03</v>
      </c>
      <c r="I334" s="88">
        <v>54.56</v>
      </c>
      <c r="J334" s="119"/>
      <c r="K334" s="119"/>
      <c r="L334" s="119"/>
    </row>
    <row r="335" spans="1:12">
      <c r="A335" s="3" t="s">
        <v>169</v>
      </c>
      <c r="B335" s="11" t="s">
        <v>63</v>
      </c>
      <c r="C335" s="7">
        <v>4123907</v>
      </c>
      <c r="D335" s="7">
        <v>86350</v>
      </c>
      <c r="E335" s="27">
        <v>1440</v>
      </c>
      <c r="F335" s="4">
        <v>0.08</v>
      </c>
      <c r="G335" s="27">
        <v>1472</v>
      </c>
      <c r="H335" s="4">
        <v>0.05</v>
      </c>
      <c r="I335" s="88">
        <v>2.2200000000000002</v>
      </c>
      <c r="J335" s="119"/>
      <c r="K335" s="119"/>
      <c r="L335" s="119"/>
    </row>
    <row r="336" spans="1:12">
      <c r="A336" s="3" t="s">
        <v>345</v>
      </c>
      <c r="B336" s="11" t="s">
        <v>29</v>
      </c>
      <c r="C336" s="7">
        <v>4123956</v>
      </c>
      <c r="D336" s="7">
        <v>87915</v>
      </c>
      <c r="E336" s="3">
        <v>314</v>
      </c>
      <c r="F336" s="4">
        <v>0.02</v>
      </c>
      <c r="G336" s="3">
        <v>610</v>
      </c>
      <c r="H336" s="4">
        <v>0.02</v>
      </c>
      <c r="I336" s="88">
        <v>94.27</v>
      </c>
      <c r="J336" s="119"/>
      <c r="K336" s="119"/>
      <c r="L336" s="119"/>
    </row>
    <row r="337" spans="1:12">
      <c r="A337" s="3" t="s">
        <v>150</v>
      </c>
      <c r="B337" s="6" t="s">
        <v>15</v>
      </c>
      <c r="C337" s="7">
        <v>4124020</v>
      </c>
      <c r="D337" s="7">
        <v>85825</v>
      </c>
      <c r="E337" s="3">
        <v>596</v>
      </c>
      <c r="F337" s="4">
        <v>0.03</v>
      </c>
      <c r="G337" s="27">
        <v>2095</v>
      </c>
      <c r="H337" s="4">
        <v>7.0000000000000007E-2</v>
      </c>
      <c r="I337" s="88">
        <v>251.51</v>
      </c>
      <c r="J337" s="119"/>
      <c r="K337" s="119"/>
      <c r="L337" s="119"/>
    </row>
    <row r="338" spans="1:12">
      <c r="A338" s="3" t="s">
        <v>450</v>
      </c>
      <c r="B338" s="6" t="s">
        <v>15</v>
      </c>
      <c r="C338" s="7">
        <v>4124053</v>
      </c>
      <c r="D338" s="7">
        <v>85875</v>
      </c>
      <c r="E338" s="27">
        <v>1677</v>
      </c>
      <c r="F338" s="4">
        <v>0.09</v>
      </c>
      <c r="G338" s="27">
        <v>3271</v>
      </c>
      <c r="H338" s="4">
        <v>0.1</v>
      </c>
      <c r="I338" s="88">
        <v>95.05</v>
      </c>
      <c r="J338" s="119"/>
      <c r="K338" s="119"/>
      <c r="L338" s="119"/>
    </row>
    <row r="339" spans="1:12">
      <c r="A339" s="3" t="s">
        <v>352</v>
      </c>
      <c r="B339" s="11" t="s">
        <v>63</v>
      </c>
      <c r="C339" s="7">
        <v>4124004</v>
      </c>
      <c r="D339" s="7">
        <v>86505</v>
      </c>
      <c r="E339" s="3">
        <v>322</v>
      </c>
      <c r="F339" s="4">
        <v>0.02</v>
      </c>
      <c r="G339" s="3">
        <v>581</v>
      </c>
      <c r="H339" s="4">
        <v>0.02</v>
      </c>
      <c r="I339" s="88">
        <v>80.430000000000007</v>
      </c>
      <c r="J339" s="119"/>
      <c r="K339" s="119"/>
      <c r="L339" s="119"/>
    </row>
    <row r="340" spans="1:12">
      <c r="A340" s="3" t="s">
        <v>87</v>
      </c>
      <c r="B340" s="11" t="s">
        <v>63</v>
      </c>
      <c r="C340" s="7">
        <v>4124103</v>
      </c>
      <c r="D340" s="7">
        <v>86430</v>
      </c>
      <c r="E340" s="27">
        <v>5043</v>
      </c>
      <c r="F340" s="4">
        <v>0.27</v>
      </c>
      <c r="G340" s="27">
        <v>9965</v>
      </c>
      <c r="H340" s="4">
        <v>0.32</v>
      </c>
      <c r="I340" s="88">
        <v>97.6</v>
      </c>
      <c r="J340" s="119"/>
      <c r="K340" s="119"/>
      <c r="L340" s="119"/>
    </row>
    <row r="341" spans="1:12">
      <c r="A341" s="3" t="s">
        <v>398</v>
      </c>
      <c r="B341" s="11" t="s">
        <v>29</v>
      </c>
      <c r="C341" s="7">
        <v>4124202</v>
      </c>
      <c r="D341" s="7">
        <v>87730</v>
      </c>
      <c r="E341" s="3">
        <v>510</v>
      </c>
      <c r="F341" s="4">
        <v>0.03</v>
      </c>
      <c r="G341" s="3">
        <v>541</v>
      </c>
      <c r="H341" s="4">
        <v>0.02</v>
      </c>
      <c r="I341" s="88">
        <v>6.08</v>
      </c>
      <c r="J341" s="119"/>
      <c r="K341" s="119"/>
      <c r="L341" s="119"/>
    </row>
    <row r="342" spans="1:12">
      <c r="A342" s="3" t="s">
        <v>362</v>
      </c>
      <c r="B342" s="11" t="s">
        <v>63</v>
      </c>
      <c r="C342" s="7">
        <v>4124301</v>
      </c>
      <c r="D342" s="7">
        <v>86315</v>
      </c>
      <c r="E342" s="3">
        <v>296</v>
      </c>
      <c r="F342" s="4">
        <v>0.02</v>
      </c>
      <c r="G342" s="3">
        <v>371</v>
      </c>
      <c r="H342" s="4">
        <v>0.01</v>
      </c>
      <c r="I342" s="88">
        <v>25.34</v>
      </c>
      <c r="J342" s="119"/>
      <c r="K342" s="119"/>
      <c r="L342" s="119"/>
    </row>
    <row r="343" spans="1:12">
      <c r="A343" s="3" t="s">
        <v>179</v>
      </c>
      <c r="B343" s="11" t="s">
        <v>31</v>
      </c>
      <c r="C343" s="7">
        <v>4124400</v>
      </c>
      <c r="D343" s="7">
        <v>85710</v>
      </c>
      <c r="E343" s="27">
        <v>2006</v>
      </c>
      <c r="F343" s="4">
        <v>0.11</v>
      </c>
      <c r="G343" s="27">
        <v>3718</v>
      </c>
      <c r="H343" s="4">
        <v>0.12</v>
      </c>
      <c r="I343" s="88">
        <v>85.34</v>
      </c>
      <c r="J343" s="119"/>
      <c r="K343" s="119"/>
      <c r="L343" s="119"/>
    </row>
    <row r="344" spans="1:12">
      <c r="A344" s="3" t="s">
        <v>120</v>
      </c>
      <c r="B344" s="6" t="s">
        <v>11</v>
      </c>
      <c r="C344" s="7">
        <v>4124509</v>
      </c>
      <c r="D344" s="7">
        <v>86650</v>
      </c>
      <c r="E344" s="3">
        <v>614</v>
      </c>
      <c r="F344" s="4">
        <v>0.03</v>
      </c>
      <c r="G344" s="27">
        <v>3220</v>
      </c>
      <c r="H344" s="4">
        <v>0.1</v>
      </c>
      <c r="I344" s="88">
        <v>424.43</v>
      </c>
      <c r="J344" s="119"/>
      <c r="K344" s="119"/>
      <c r="L344" s="119"/>
    </row>
    <row r="345" spans="1:12">
      <c r="A345" s="3" t="s">
        <v>145</v>
      </c>
      <c r="B345" s="11" t="s">
        <v>29</v>
      </c>
      <c r="C345" s="7">
        <v>4124608</v>
      </c>
      <c r="D345" s="7">
        <v>87770</v>
      </c>
      <c r="E345" s="27">
        <v>1206</v>
      </c>
      <c r="F345" s="4">
        <v>0.06</v>
      </c>
      <c r="G345" s="27">
        <v>2575</v>
      </c>
      <c r="H345" s="4">
        <v>0.08</v>
      </c>
      <c r="I345" s="88">
        <v>113.52</v>
      </c>
      <c r="J345" s="119"/>
      <c r="K345" s="119"/>
      <c r="L345" s="119"/>
    </row>
    <row r="346" spans="1:12">
      <c r="A346" s="3" t="s">
        <v>276</v>
      </c>
      <c r="B346" s="6" t="s">
        <v>11</v>
      </c>
      <c r="C346" s="7">
        <v>4124707</v>
      </c>
      <c r="D346" s="7">
        <v>86270</v>
      </c>
      <c r="E346" s="3">
        <v>642</v>
      </c>
      <c r="F346" s="4">
        <v>0.03</v>
      </c>
      <c r="G346" s="3">
        <v>969</v>
      </c>
      <c r="H346" s="4">
        <v>0.03</v>
      </c>
      <c r="I346" s="88">
        <v>50.93</v>
      </c>
      <c r="J346" s="119"/>
      <c r="K346" s="119"/>
      <c r="L346" s="119"/>
    </row>
    <row r="347" spans="1:12">
      <c r="A347" s="3" t="s">
        <v>106</v>
      </c>
      <c r="B347" s="11" t="s">
        <v>31</v>
      </c>
      <c r="C347" s="7">
        <v>4124806</v>
      </c>
      <c r="D347" s="7">
        <v>85570</v>
      </c>
      <c r="E347" s="27">
        <v>1598</v>
      </c>
      <c r="F347" s="4">
        <v>0.08</v>
      </c>
      <c r="G347" s="27">
        <v>2941</v>
      </c>
      <c r="H347" s="4">
        <v>0.09</v>
      </c>
      <c r="I347" s="88">
        <v>84.04</v>
      </c>
      <c r="J347" s="119"/>
      <c r="K347" s="119"/>
      <c r="L347" s="119"/>
    </row>
    <row r="348" spans="1:12">
      <c r="A348" s="3" t="s">
        <v>363</v>
      </c>
      <c r="B348" s="11" t="s">
        <v>29</v>
      </c>
      <c r="C348" s="7">
        <v>4124905</v>
      </c>
      <c r="D348" s="7">
        <v>87740</v>
      </c>
      <c r="E348" s="3">
        <v>585</v>
      </c>
      <c r="F348" s="4">
        <v>0.03</v>
      </c>
      <c r="G348" s="3">
        <v>698</v>
      </c>
      <c r="H348" s="4">
        <v>0.02</v>
      </c>
      <c r="I348" s="88">
        <v>19.32</v>
      </c>
      <c r="J348" s="119"/>
      <c r="K348" s="119"/>
      <c r="L348" s="119"/>
    </row>
    <row r="349" spans="1:12">
      <c r="A349" s="3" t="s">
        <v>219</v>
      </c>
      <c r="B349" s="11" t="s">
        <v>21</v>
      </c>
      <c r="C349" s="7">
        <v>4125001</v>
      </c>
      <c r="D349" s="7">
        <v>86930</v>
      </c>
      <c r="E349" s="27">
        <v>1014</v>
      </c>
      <c r="F349" s="4">
        <v>0.05</v>
      </c>
      <c r="G349" s="27">
        <v>1286</v>
      </c>
      <c r="H349" s="4">
        <v>0.04</v>
      </c>
      <c r="I349" s="88">
        <v>26.82</v>
      </c>
      <c r="J349" s="119"/>
      <c r="K349" s="119"/>
      <c r="L349" s="119"/>
    </row>
    <row r="350" spans="1:12">
      <c r="A350" s="3" t="s">
        <v>177</v>
      </c>
      <c r="B350" s="11" t="s">
        <v>21</v>
      </c>
      <c r="C350" s="7">
        <v>4125100</v>
      </c>
      <c r="D350" s="7">
        <v>84150</v>
      </c>
      <c r="E350" s="3">
        <v>717</v>
      </c>
      <c r="F350" s="4">
        <v>0.04</v>
      </c>
      <c r="G350" s="3">
        <v>892</v>
      </c>
      <c r="H350" s="4">
        <v>0.03</v>
      </c>
      <c r="I350" s="88">
        <v>24.41</v>
      </c>
      <c r="J350" s="119"/>
      <c r="K350" s="119"/>
      <c r="L350" s="119"/>
    </row>
    <row r="351" spans="1:12">
      <c r="A351" s="3" t="s">
        <v>183</v>
      </c>
      <c r="B351" s="6" t="s">
        <v>11</v>
      </c>
      <c r="C351" s="7">
        <v>4125308</v>
      </c>
      <c r="D351" s="7">
        <v>87190</v>
      </c>
      <c r="E351" s="3">
        <v>692</v>
      </c>
      <c r="F351" s="4">
        <v>0.04</v>
      </c>
      <c r="G351" s="27">
        <v>1010</v>
      </c>
      <c r="H351" s="4">
        <v>0.03</v>
      </c>
      <c r="I351" s="88">
        <v>45.95</v>
      </c>
      <c r="J351" s="119"/>
      <c r="K351" s="119"/>
      <c r="L351" s="119"/>
    </row>
    <row r="352" spans="1:12">
      <c r="A352" s="3" t="s">
        <v>310</v>
      </c>
      <c r="B352" s="11" t="s">
        <v>29</v>
      </c>
      <c r="C352" s="7">
        <v>4125357</v>
      </c>
      <c r="D352" s="7">
        <v>87555</v>
      </c>
      <c r="E352" s="3">
        <v>472</v>
      </c>
      <c r="F352" s="4">
        <v>0.03</v>
      </c>
      <c r="G352" s="27">
        <v>1364</v>
      </c>
      <c r="H352" s="4">
        <v>0.04</v>
      </c>
      <c r="I352" s="88">
        <v>188.98</v>
      </c>
      <c r="J352" s="119"/>
      <c r="K352" s="119"/>
      <c r="L352" s="119"/>
    </row>
    <row r="353" spans="1:12">
      <c r="A353" s="3" t="s">
        <v>52</v>
      </c>
      <c r="B353" s="11" t="s">
        <v>31</v>
      </c>
      <c r="C353" s="7">
        <v>4125209</v>
      </c>
      <c r="D353" s="7">
        <v>85575</v>
      </c>
      <c r="E353" s="3">
        <v>905</v>
      </c>
      <c r="F353" s="4">
        <v>0.05</v>
      </c>
      <c r="G353" s="27">
        <v>1935</v>
      </c>
      <c r="H353" s="4">
        <v>0.06</v>
      </c>
      <c r="I353" s="88">
        <v>113.81</v>
      </c>
      <c r="J353" s="119"/>
      <c r="K353" s="119"/>
      <c r="L353" s="119"/>
    </row>
    <row r="354" spans="1:12">
      <c r="A354" s="3" t="s">
        <v>301</v>
      </c>
      <c r="B354" s="11" t="s">
        <v>63</v>
      </c>
      <c r="C354" s="7">
        <v>4125407</v>
      </c>
      <c r="D354" s="7">
        <v>86520</v>
      </c>
      <c r="E354" s="3">
        <v>394</v>
      </c>
      <c r="F354" s="4">
        <v>0.02</v>
      </c>
      <c r="G354" s="3">
        <v>771</v>
      </c>
      <c r="H354" s="4">
        <v>0.02</v>
      </c>
      <c r="I354" s="88">
        <v>95.69</v>
      </c>
      <c r="J354" s="119"/>
      <c r="K354" s="119"/>
      <c r="L354" s="119"/>
    </row>
    <row r="355" spans="1:12">
      <c r="A355" s="3" t="s">
        <v>366</v>
      </c>
      <c r="B355" s="6" t="s">
        <v>15</v>
      </c>
      <c r="C355" s="7">
        <v>4125456</v>
      </c>
      <c r="D355" s="7">
        <v>85898</v>
      </c>
      <c r="E355" s="3">
        <v>246</v>
      </c>
      <c r="F355" s="4">
        <v>0.01</v>
      </c>
      <c r="G355" s="3">
        <v>415</v>
      </c>
      <c r="H355" s="4">
        <v>0.01</v>
      </c>
      <c r="I355" s="88">
        <v>68.7</v>
      </c>
      <c r="J355" s="119"/>
      <c r="K355" s="119"/>
      <c r="L355" s="119"/>
    </row>
    <row r="356" spans="1:12">
      <c r="A356" s="3" t="s">
        <v>8</v>
      </c>
      <c r="B356" s="6" t="s">
        <v>7</v>
      </c>
      <c r="C356" s="7">
        <v>4125506</v>
      </c>
      <c r="D356" s="7">
        <v>83000</v>
      </c>
      <c r="E356" s="27">
        <v>46349</v>
      </c>
      <c r="F356" s="4">
        <v>2.46</v>
      </c>
      <c r="G356" s="27">
        <v>99570</v>
      </c>
      <c r="H356" s="4">
        <v>3.19</v>
      </c>
      <c r="I356" s="88">
        <v>114.83</v>
      </c>
      <c r="J356" s="119"/>
      <c r="K356" s="119"/>
      <c r="L356" s="119"/>
    </row>
    <row r="357" spans="1:12">
      <c r="A357" s="3" t="s">
        <v>256</v>
      </c>
      <c r="B357" s="11" t="s">
        <v>29</v>
      </c>
      <c r="C357" s="7">
        <v>4125555</v>
      </c>
      <c r="D357" s="7">
        <v>87215</v>
      </c>
      <c r="E357" s="3">
        <v>293</v>
      </c>
      <c r="F357" s="4">
        <v>0.02</v>
      </c>
      <c r="G357" s="3">
        <v>537</v>
      </c>
      <c r="H357" s="4">
        <v>0.02</v>
      </c>
      <c r="I357" s="88">
        <v>83.28</v>
      </c>
      <c r="J357" s="119"/>
      <c r="K357" s="119"/>
      <c r="L357" s="119"/>
    </row>
    <row r="358" spans="1:12">
      <c r="A358" s="3" t="s">
        <v>53</v>
      </c>
      <c r="B358" s="6" t="s">
        <v>7</v>
      </c>
      <c r="C358" s="7">
        <v>4125605</v>
      </c>
      <c r="D358" s="7">
        <v>83900</v>
      </c>
      <c r="E358" s="27">
        <v>4692</v>
      </c>
      <c r="F358" s="4">
        <v>0.25</v>
      </c>
      <c r="G358" s="27">
        <v>8944</v>
      </c>
      <c r="H358" s="4">
        <v>0.28999999999999998</v>
      </c>
      <c r="I358" s="88">
        <v>90.62</v>
      </c>
      <c r="J358" s="119"/>
      <c r="K358" s="119"/>
      <c r="L358" s="119"/>
    </row>
    <row r="359" spans="1:12">
      <c r="A359" s="3" t="s">
        <v>61</v>
      </c>
      <c r="B359" s="6" t="s">
        <v>15</v>
      </c>
      <c r="C359" s="7">
        <v>4125704</v>
      </c>
      <c r="D359" s="7">
        <v>85877</v>
      </c>
      <c r="E359" s="27">
        <v>3244</v>
      </c>
      <c r="F359" s="4">
        <v>0.17</v>
      </c>
      <c r="G359" s="27">
        <v>6003</v>
      </c>
      <c r="H359" s="4">
        <v>0.19</v>
      </c>
      <c r="I359" s="88">
        <v>85.05</v>
      </c>
      <c r="J359" s="119"/>
      <c r="K359" s="119"/>
      <c r="L359" s="119"/>
    </row>
    <row r="360" spans="1:12">
      <c r="A360" s="3" t="s">
        <v>229</v>
      </c>
      <c r="B360" s="6" t="s">
        <v>15</v>
      </c>
      <c r="C360" s="7">
        <v>4125753</v>
      </c>
      <c r="D360" s="7">
        <v>85929</v>
      </c>
      <c r="E360" s="3">
        <v>403</v>
      </c>
      <c r="F360" s="4">
        <v>0.02</v>
      </c>
      <c r="G360" s="3">
        <v>685</v>
      </c>
      <c r="H360" s="4">
        <v>0.02</v>
      </c>
      <c r="I360" s="88">
        <v>69.98</v>
      </c>
      <c r="J360" s="119"/>
      <c r="K360" s="119"/>
      <c r="L360" s="119"/>
    </row>
    <row r="361" spans="1:12">
      <c r="A361" s="3" t="s">
        <v>110</v>
      </c>
      <c r="B361" s="6" t="s">
        <v>11</v>
      </c>
      <c r="C361" s="7">
        <v>4125803</v>
      </c>
      <c r="D361" s="7">
        <v>86945</v>
      </c>
      <c r="E361" s="27">
        <v>2855</v>
      </c>
      <c r="F361" s="4">
        <v>0.15</v>
      </c>
      <c r="G361" s="27">
        <v>4393</v>
      </c>
      <c r="H361" s="4">
        <v>0.14000000000000001</v>
      </c>
      <c r="I361" s="88">
        <v>53.87</v>
      </c>
      <c r="J361" s="119"/>
      <c r="K361" s="119"/>
      <c r="L361" s="119"/>
    </row>
    <row r="362" spans="1:12">
      <c r="A362" s="3" t="s">
        <v>348</v>
      </c>
      <c r="B362" s="11" t="s">
        <v>29</v>
      </c>
      <c r="C362" s="7">
        <v>4125902</v>
      </c>
      <c r="D362" s="7">
        <v>87955</v>
      </c>
      <c r="E362" s="3">
        <v>352</v>
      </c>
      <c r="F362" s="4">
        <v>0.02</v>
      </c>
      <c r="G362" s="3">
        <v>526</v>
      </c>
      <c r="H362" s="4">
        <v>0.02</v>
      </c>
      <c r="I362" s="88">
        <v>49.43</v>
      </c>
      <c r="J362" s="119"/>
      <c r="K362" s="119"/>
      <c r="L362" s="119"/>
    </row>
    <row r="363" spans="1:12">
      <c r="A363" s="3" t="s">
        <v>243</v>
      </c>
      <c r="B363" s="11" t="s">
        <v>63</v>
      </c>
      <c r="C363" s="7">
        <v>4126009</v>
      </c>
      <c r="D363" s="7">
        <v>86240</v>
      </c>
      <c r="E363" s="3">
        <v>789</v>
      </c>
      <c r="F363" s="4">
        <v>0.04</v>
      </c>
      <c r="G363" s="27">
        <v>1413</v>
      </c>
      <c r="H363" s="4">
        <v>0.05</v>
      </c>
      <c r="I363" s="88">
        <v>79.09</v>
      </c>
      <c r="J363" s="119"/>
      <c r="K363" s="119"/>
      <c r="L363" s="119"/>
    </row>
    <row r="364" spans="1:12">
      <c r="A364" s="3" t="s">
        <v>158</v>
      </c>
      <c r="B364" s="11" t="s">
        <v>29</v>
      </c>
      <c r="C364" s="7">
        <v>4126108</v>
      </c>
      <c r="D364" s="7">
        <v>87220</v>
      </c>
      <c r="E364" s="27">
        <v>1438</v>
      </c>
      <c r="F364" s="4">
        <v>0.08</v>
      </c>
      <c r="G364" s="27">
        <v>2586</v>
      </c>
      <c r="H364" s="4">
        <v>0.08</v>
      </c>
      <c r="I364" s="88">
        <v>79.83</v>
      </c>
      <c r="J364" s="119"/>
      <c r="K364" s="119"/>
      <c r="L364" s="119"/>
    </row>
    <row r="365" spans="1:12">
      <c r="A365" s="3" t="s">
        <v>381</v>
      </c>
      <c r="B365" s="11" t="s">
        <v>63</v>
      </c>
      <c r="C365" s="7">
        <v>4126207</v>
      </c>
      <c r="D365" s="7">
        <v>84290</v>
      </c>
      <c r="E365" s="3">
        <v>552</v>
      </c>
      <c r="F365" s="4">
        <v>0.03</v>
      </c>
      <c r="G365" s="3">
        <v>863</v>
      </c>
      <c r="H365" s="4">
        <v>0.03</v>
      </c>
      <c r="I365" s="88">
        <v>56.34</v>
      </c>
      <c r="J365" s="119"/>
      <c r="K365" s="119"/>
      <c r="L365" s="119"/>
    </row>
    <row r="366" spans="1:12">
      <c r="A366" s="3" t="s">
        <v>55</v>
      </c>
      <c r="B366" s="6" t="s">
        <v>11</v>
      </c>
      <c r="C366" s="7">
        <v>4126256</v>
      </c>
      <c r="D366" s="7">
        <v>86985</v>
      </c>
      <c r="E366" s="27">
        <v>6718</v>
      </c>
      <c r="F366" s="4">
        <v>0.36</v>
      </c>
      <c r="G366" s="27">
        <v>13378</v>
      </c>
      <c r="H366" s="4">
        <v>0.43</v>
      </c>
      <c r="I366" s="88">
        <v>99.14</v>
      </c>
      <c r="J366" s="119"/>
      <c r="K366" s="119"/>
      <c r="L366" s="119"/>
    </row>
    <row r="367" spans="1:12">
      <c r="A367" s="3" t="s">
        <v>47</v>
      </c>
      <c r="B367" s="11" t="s">
        <v>21</v>
      </c>
      <c r="C367" s="7">
        <v>4126272</v>
      </c>
      <c r="D367" s="7">
        <v>85568</v>
      </c>
      <c r="E367" s="3">
        <v>403</v>
      </c>
      <c r="F367" s="4">
        <v>0.02</v>
      </c>
      <c r="G367" s="27">
        <v>1151</v>
      </c>
      <c r="H367" s="4">
        <v>0.04</v>
      </c>
      <c r="I367" s="88">
        <v>185.61</v>
      </c>
      <c r="J367" s="119"/>
      <c r="K367" s="119"/>
      <c r="L367" s="119"/>
    </row>
    <row r="368" spans="1:12">
      <c r="A368" s="3" t="s">
        <v>126</v>
      </c>
      <c r="B368" s="11" t="s">
        <v>23</v>
      </c>
      <c r="C368" s="7">
        <v>4126306</v>
      </c>
      <c r="D368" s="7">
        <v>84220</v>
      </c>
      <c r="E368" s="27">
        <v>4763</v>
      </c>
      <c r="F368" s="4">
        <v>0.25</v>
      </c>
      <c r="G368" s="27">
        <v>4655</v>
      </c>
      <c r="H368" s="4">
        <v>0.15</v>
      </c>
      <c r="I368" s="88">
        <v>-2.27</v>
      </c>
      <c r="J368" s="119"/>
      <c r="K368" s="119"/>
      <c r="L368" s="119"/>
    </row>
    <row r="369" spans="1:12">
      <c r="A369" s="3" t="s">
        <v>202</v>
      </c>
      <c r="B369" s="6" t="s">
        <v>15</v>
      </c>
      <c r="C369" s="7">
        <v>4126355</v>
      </c>
      <c r="D369" s="7">
        <v>85885</v>
      </c>
      <c r="E369" s="3">
        <v>134</v>
      </c>
      <c r="F369" s="4">
        <v>0.01</v>
      </c>
      <c r="G369" s="3">
        <v>708</v>
      </c>
      <c r="H369" s="4">
        <v>0.02</v>
      </c>
      <c r="I369" s="88">
        <v>428.36</v>
      </c>
      <c r="J369" s="119"/>
      <c r="K369" s="119"/>
      <c r="L369" s="119"/>
    </row>
    <row r="370" spans="1:12">
      <c r="A370" s="3" t="s">
        <v>144</v>
      </c>
      <c r="B370" s="6" t="s">
        <v>11</v>
      </c>
      <c r="C370" s="7">
        <v>4126405</v>
      </c>
      <c r="D370" s="7">
        <v>86340</v>
      </c>
      <c r="E370" s="3">
        <v>888</v>
      </c>
      <c r="F370" s="4">
        <v>0.05</v>
      </c>
      <c r="G370" s="27">
        <v>1096</v>
      </c>
      <c r="H370" s="4">
        <v>0.04</v>
      </c>
      <c r="I370" s="88">
        <v>23.42</v>
      </c>
      <c r="J370" s="119"/>
      <c r="K370" s="119"/>
      <c r="L370" s="119"/>
    </row>
    <row r="371" spans="1:12">
      <c r="A371" s="3" t="s">
        <v>88</v>
      </c>
      <c r="B371" s="6" t="s">
        <v>11</v>
      </c>
      <c r="C371" s="7">
        <v>4126504</v>
      </c>
      <c r="D371" s="7">
        <v>86170</v>
      </c>
      <c r="E371" s="27">
        <v>3069</v>
      </c>
      <c r="F371" s="4">
        <v>0.16</v>
      </c>
      <c r="G371" s="27">
        <v>4290</v>
      </c>
      <c r="H371" s="4">
        <v>0.14000000000000001</v>
      </c>
      <c r="I371" s="88">
        <v>39.78</v>
      </c>
      <c r="J371" s="119"/>
      <c r="K371" s="119"/>
      <c r="L371" s="119"/>
    </row>
    <row r="372" spans="1:12">
      <c r="A372" s="3" t="s">
        <v>165</v>
      </c>
      <c r="B372" s="11" t="s">
        <v>63</v>
      </c>
      <c r="C372" s="7">
        <v>4126603</v>
      </c>
      <c r="D372" s="7">
        <v>86530</v>
      </c>
      <c r="E372" s="27">
        <v>2766</v>
      </c>
      <c r="F372" s="4">
        <v>0.15</v>
      </c>
      <c r="G372" s="27">
        <v>5250</v>
      </c>
      <c r="H372" s="4">
        <v>0.17</v>
      </c>
      <c r="I372" s="88">
        <v>89.8</v>
      </c>
      <c r="J372" s="119"/>
      <c r="K372" s="119"/>
      <c r="L372" s="119"/>
    </row>
    <row r="373" spans="1:12">
      <c r="A373" s="3" t="s">
        <v>322</v>
      </c>
      <c r="B373" s="11" t="s">
        <v>21</v>
      </c>
      <c r="C373" s="7">
        <v>4126652</v>
      </c>
      <c r="D373" s="7">
        <v>85565</v>
      </c>
      <c r="E373" s="3">
        <v>167</v>
      </c>
      <c r="F373" s="4">
        <v>0.01</v>
      </c>
      <c r="G373" s="3">
        <v>323</v>
      </c>
      <c r="H373" s="4">
        <v>0.01</v>
      </c>
      <c r="I373" s="88">
        <v>93.41</v>
      </c>
      <c r="J373" s="119"/>
      <c r="K373" s="119"/>
      <c r="L373" s="119"/>
    </row>
    <row r="374" spans="1:12">
      <c r="A374" s="3" t="s">
        <v>193</v>
      </c>
      <c r="B374" s="6" t="s">
        <v>11</v>
      </c>
      <c r="C374" s="7">
        <v>4126678</v>
      </c>
      <c r="D374" s="7">
        <v>86125</v>
      </c>
      <c r="E374" s="3">
        <v>715</v>
      </c>
      <c r="F374" s="4">
        <v>0.04</v>
      </c>
      <c r="G374" s="27">
        <v>1586</v>
      </c>
      <c r="H374" s="4">
        <v>0.05</v>
      </c>
      <c r="I374" s="88">
        <v>121.82</v>
      </c>
      <c r="J374" s="119"/>
      <c r="K374" s="119"/>
      <c r="L374" s="119"/>
    </row>
    <row r="375" spans="1:12">
      <c r="A375" s="3" t="s">
        <v>323</v>
      </c>
      <c r="B375" s="11" t="s">
        <v>29</v>
      </c>
      <c r="C375" s="7">
        <v>4126702</v>
      </c>
      <c r="D375" s="7">
        <v>87760</v>
      </c>
      <c r="E375" s="3">
        <v>424</v>
      </c>
      <c r="F375" s="4">
        <v>0.02</v>
      </c>
      <c r="G375" s="3">
        <v>812</v>
      </c>
      <c r="H375" s="4">
        <v>0.03</v>
      </c>
      <c r="I375" s="88">
        <v>91.51</v>
      </c>
      <c r="J375" s="119"/>
      <c r="K375" s="119"/>
      <c r="L375" s="119"/>
    </row>
    <row r="376" spans="1:12">
      <c r="A376" s="3" t="s">
        <v>89</v>
      </c>
      <c r="B376" s="11" t="s">
        <v>29</v>
      </c>
      <c r="C376" s="7">
        <v>4126801</v>
      </c>
      <c r="D376" s="7">
        <v>87430</v>
      </c>
      <c r="E376" s="27">
        <v>3337</v>
      </c>
      <c r="F376" s="4">
        <v>0.18</v>
      </c>
      <c r="G376" s="27">
        <v>6701</v>
      </c>
      <c r="H376" s="4">
        <v>0.21</v>
      </c>
      <c r="I376" s="88">
        <v>100.81</v>
      </c>
      <c r="J376" s="119"/>
      <c r="K376" s="119"/>
      <c r="L376" s="119"/>
    </row>
    <row r="377" spans="1:12">
      <c r="A377" s="3" t="s">
        <v>277</v>
      </c>
      <c r="B377" s="11" t="s">
        <v>29</v>
      </c>
      <c r="C377" s="7">
        <v>4126900</v>
      </c>
      <c r="D377" s="7">
        <v>87830</v>
      </c>
      <c r="E377" s="3">
        <v>489</v>
      </c>
      <c r="F377" s="4">
        <v>0.03</v>
      </c>
      <c r="G377" s="3">
        <v>906</v>
      </c>
      <c r="H377" s="4">
        <v>0.03</v>
      </c>
      <c r="I377" s="88">
        <v>85.28</v>
      </c>
      <c r="J377" s="119"/>
      <c r="K377" s="119"/>
      <c r="L377" s="119"/>
    </row>
    <row r="378" spans="1:12">
      <c r="A378" s="3" t="s">
        <v>154</v>
      </c>
      <c r="B378" s="6" t="s">
        <v>7</v>
      </c>
      <c r="C378" s="7">
        <v>4127007</v>
      </c>
      <c r="D378" s="7">
        <v>84530</v>
      </c>
      <c r="E378" s="27">
        <v>1052</v>
      </c>
      <c r="F378" s="4">
        <v>0.06</v>
      </c>
      <c r="G378" s="27">
        <v>1215</v>
      </c>
      <c r="H378" s="4">
        <v>0.04</v>
      </c>
      <c r="I378" s="88">
        <v>15.49</v>
      </c>
      <c r="J378" s="119"/>
      <c r="K378" s="119"/>
      <c r="L378" s="119"/>
    </row>
    <row r="379" spans="1:12">
      <c r="A379" s="3" t="s">
        <v>22</v>
      </c>
      <c r="B379" s="11" t="s">
        <v>23</v>
      </c>
      <c r="C379" s="7">
        <v>4127106</v>
      </c>
      <c r="D379" s="7">
        <v>84260</v>
      </c>
      <c r="E379" s="27">
        <v>12859</v>
      </c>
      <c r="F379" s="4">
        <v>0.68</v>
      </c>
      <c r="G379" s="27">
        <v>16282</v>
      </c>
      <c r="H379" s="4">
        <v>0.52</v>
      </c>
      <c r="I379" s="88">
        <v>26.62</v>
      </c>
      <c r="J379" s="119"/>
      <c r="K379" s="119"/>
      <c r="L379" s="119"/>
    </row>
    <row r="380" spans="1:12">
      <c r="A380" s="3" t="s">
        <v>109</v>
      </c>
      <c r="B380" s="11" t="s">
        <v>29</v>
      </c>
      <c r="C380" s="7">
        <v>4127205</v>
      </c>
      <c r="D380" s="7">
        <v>87240</v>
      </c>
      <c r="E380" s="27">
        <v>2515</v>
      </c>
      <c r="F380" s="4">
        <v>0.13</v>
      </c>
      <c r="G380" s="27">
        <v>4546</v>
      </c>
      <c r="H380" s="4">
        <v>0.15</v>
      </c>
      <c r="I380" s="88">
        <v>80.760000000000005</v>
      </c>
      <c r="J380" s="119"/>
      <c r="K380" s="119"/>
      <c r="L380" s="119"/>
    </row>
    <row r="381" spans="1:12">
      <c r="A381" s="3" t="s">
        <v>133</v>
      </c>
      <c r="B381" s="11" t="s">
        <v>29</v>
      </c>
      <c r="C381" s="7">
        <v>4127304</v>
      </c>
      <c r="D381" s="7">
        <v>87890</v>
      </c>
      <c r="E381" s="27">
        <v>1423</v>
      </c>
      <c r="F381" s="4">
        <v>0.08</v>
      </c>
      <c r="G381" s="27">
        <v>4413</v>
      </c>
      <c r="H381" s="4">
        <v>0.14000000000000001</v>
      </c>
      <c r="I381" s="88">
        <v>210.12</v>
      </c>
      <c r="J381" s="119"/>
      <c r="K381" s="119"/>
      <c r="L381" s="119"/>
    </row>
    <row r="382" spans="1:12">
      <c r="A382" s="3" t="s">
        <v>83</v>
      </c>
      <c r="B382" s="6" t="s">
        <v>15</v>
      </c>
      <c r="C382" s="7">
        <v>4127403</v>
      </c>
      <c r="D382" s="7">
        <v>85990</v>
      </c>
      <c r="E382" s="27">
        <v>2290</v>
      </c>
      <c r="F382" s="4">
        <v>0.12</v>
      </c>
      <c r="G382" s="27">
        <v>3754</v>
      </c>
      <c r="H382" s="4">
        <v>0.12</v>
      </c>
      <c r="I382" s="88">
        <v>63.93</v>
      </c>
      <c r="J382" s="119"/>
      <c r="K382" s="119"/>
      <c r="L382" s="119"/>
    </row>
    <row r="383" spans="1:12">
      <c r="A383" s="3" t="s">
        <v>60</v>
      </c>
      <c r="B383" s="6" t="s">
        <v>7</v>
      </c>
      <c r="C383" s="7">
        <v>4127502</v>
      </c>
      <c r="D383" s="7">
        <v>84300</v>
      </c>
      <c r="E383" s="27">
        <v>2146</v>
      </c>
      <c r="F383" s="4">
        <v>0.11</v>
      </c>
      <c r="G383" s="27">
        <v>3261</v>
      </c>
      <c r="H383" s="4">
        <v>0.1</v>
      </c>
      <c r="I383" s="88">
        <v>51.96</v>
      </c>
      <c r="J383" s="119"/>
      <c r="K383" s="119"/>
      <c r="L383" s="119"/>
    </row>
    <row r="384" spans="1:12">
      <c r="A384" s="3" t="s">
        <v>247</v>
      </c>
      <c r="B384" s="6" t="s">
        <v>7</v>
      </c>
      <c r="C384" s="7">
        <v>4127601</v>
      </c>
      <c r="D384" s="7">
        <v>83190</v>
      </c>
      <c r="E384" s="27">
        <v>1160</v>
      </c>
      <c r="F384" s="4">
        <v>0.06</v>
      </c>
      <c r="G384" s="27">
        <v>3592</v>
      </c>
      <c r="H384" s="4">
        <v>0.12</v>
      </c>
      <c r="I384" s="88">
        <v>209.66</v>
      </c>
      <c r="J384" s="119"/>
      <c r="K384" s="119"/>
      <c r="L384" s="119"/>
    </row>
    <row r="385" spans="1:12">
      <c r="A385" s="3" t="s">
        <v>18</v>
      </c>
      <c r="B385" s="6" t="s">
        <v>15</v>
      </c>
      <c r="C385" s="7">
        <v>4127700</v>
      </c>
      <c r="D385" s="7">
        <v>85900</v>
      </c>
      <c r="E385" s="27">
        <v>25676</v>
      </c>
      <c r="F385" s="4">
        <v>1.36</v>
      </c>
      <c r="G385" s="27">
        <v>45965</v>
      </c>
      <c r="H385" s="4">
        <v>1.47</v>
      </c>
      <c r="I385" s="88">
        <v>79.02</v>
      </c>
      <c r="J385" s="119"/>
      <c r="K385" s="119"/>
      <c r="L385" s="119"/>
    </row>
    <row r="386" spans="1:12">
      <c r="A386" s="3" t="s">
        <v>295</v>
      </c>
      <c r="B386" s="11" t="s">
        <v>63</v>
      </c>
      <c r="C386" s="7">
        <v>4127809</v>
      </c>
      <c r="D386" s="7">
        <v>86560</v>
      </c>
      <c r="E386" s="3">
        <v>770</v>
      </c>
      <c r="F386" s="4">
        <v>0.04</v>
      </c>
      <c r="G386" s="27">
        <v>1182</v>
      </c>
      <c r="H386" s="4">
        <v>0.04</v>
      </c>
      <c r="I386" s="88">
        <v>53.51</v>
      </c>
      <c r="J386" s="119"/>
      <c r="K386" s="119"/>
      <c r="L386" s="119"/>
    </row>
    <row r="387" spans="1:12">
      <c r="A387" s="3" t="s">
        <v>112</v>
      </c>
      <c r="B387" s="6" t="s">
        <v>15</v>
      </c>
      <c r="C387" s="7">
        <v>4127858</v>
      </c>
      <c r="D387" s="7">
        <v>85485</v>
      </c>
      <c r="E387" s="3">
        <v>555</v>
      </c>
      <c r="F387" s="4">
        <v>0.03</v>
      </c>
      <c r="G387" s="27">
        <v>1409</v>
      </c>
      <c r="H387" s="4">
        <v>0.05</v>
      </c>
      <c r="I387" s="88">
        <v>153.87</v>
      </c>
      <c r="J387" s="119"/>
      <c r="K387" s="119"/>
      <c r="L387" s="119"/>
    </row>
    <row r="388" spans="1:12">
      <c r="A388" s="3" t="s">
        <v>370</v>
      </c>
      <c r="B388" s="11" t="s">
        <v>266</v>
      </c>
      <c r="C388" s="7">
        <v>4127882</v>
      </c>
      <c r="D388" s="7">
        <v>83480</v>
      </c>
      <c r="E388" s="3">
        <v>755</v>
      </c>
      <c r="F388" s="4">
        <v>0.04</v>
      </c>
      <c r="G388" s="27">
        <v>1791</v>
      </c>
      <c r="H388" s="4">
        <v>0.06</v>
      </c>
      <c r="I388" s="88">
        <v>137.22</v>
      </c>
      <c r="J388" s="119"/>
      <c r="K388" s="119"/>
      <c r="L388" s="119"/>
    </row>
    <row r="389" spans="1:12">
      <c r="A389" s="3" t="s">
        <v>205</v>
      </c>
      <c r="B389" s="11" t="s">
        <v>29</v>
      </c>
      <c r="C389" s="7">
        <v>4127908</v>
      </c>
      <c r="D389" s="7">
        <v>87450</v>
      </c>
      <c r="E389" s="3">
        <v>735</v>
      </c>
      <c r="F389" s="4">
        <v>0.04</v>
      </c>
      <c r="G389" s="3">
        <v>997</v>
      </c>
      <c r="H389" s="4">
        <v>0.03</v>
      </c>
      <c r="I389" s="88">
        <v>35.65</v>
      </c>
      <c r="J389" s="119"/>
      <c r="K389" s="119"/>
      <c r="L389" s="119"/>
    </row>
    <row r="390" spans="1:12">
      <c r="A390" s="3" t="s">
        <v>119</v>
      </c>
      <c r="B390" s="6" t="s">
        <v>15</v>
      </c>
      <c r="C390" s="7">
        <v>4127957</v>
      </c>
      <c r="D390" s="7">
        <v>85945</v>
      </c>
      <c r="E390" s="3">
        <v>536</v>
      </c>
      <c r="F390" s="4">
        <v>0.03</v>
      </c>
      <c r="G390" s="27">
        <v>1202</v>
      </c>
      <c r="H390" s="4">
        <v>0.04</v>
      </c>
      <c r="I390" s="88">
        <v>124.25</v>
      </c>
      <c r="J390" s="119"/>
      <c r="K390" s="119"/>
      <c r="L390" s="119"/>
    </row>
    <row r="391" spans="1:12">
      <c r="A391" s="3" t="s">
        <v>155</v>
      </c>
      <c r="B391" s="11" t="s">
        <v>21</v>
      </c>
      <c r="C391" s="7">
        <v>4127965</v>
      </c>
      <c r="D391" s="7">
        <v>85150</v>
      </c>
      <c r="E391" s="27">
        <v>1657</v>
      </c>
      <c r="F391" s="4">
        <v>0.09</v>
      </c>
      <c r="G391" s="27">
        <v>2210</v>
      </c>
      <c r="H391" s="4">
        <v>7.0000000000000007E-2</v>
      </c>
      <c r="I391" s="88">
        <v>33.369999999999997</v>
      </c>
      <c r="J391" s="119"/>
      <c r="K391" s="119"/>
      <c r="L391" s="119"/>
    </row>
    <row r="392" spans="1:12">
      <c r="A392" s="3" t="s">
        <v>71</v>
      </c>
      <c r="B392" s="6" t="s">
        <v>15</v>
      </c>
      <c r="C392" s="7">
        <v>4128005</v>
      </c>
      <c r="D392" s="7">
        <v>87350</v>
      </c>
      <c r="E392" s="27">
        <v>1854</v>
      </c>
      <c r="F392" s="4">
        <v>0.1</v>
      </c>
      <c r="G392" s="27">
        <v>4612</v>
      </c>
      <c r="H392" s="4">
        <v>0.15</v>
      </c>
      <c r="I392" s="88">
        <v>148.76</v>
      </c>
      <c r="J392" s="119"/>
      <c r="K392" s="119"/>
      <c r="L392" s="119"/>
    </row>
    <row r="393" spans="1:12">
      <c r="A393" s="3" t="s">
        <v>38</v>
      </c>
      <c r="B393" s="11" t="s">
        <v>29</v>
      </c>
      <c r="C393" s="7">
        <v>4128104</v>
      </c>
      <c r="D393" s="7">
        <v>87500</v>
      </c>
      <c r="E393" s="27">
        <v>16539</v>
      </c>
      <c r="F393" s="4">
        <v>0.88</v>
      </c>
      <c r="G393" s="27">
        <v>30471</v>
      </c>
      <c r="H393" s="4">
        <v>0.98</v>
      </c>
      <c r="I393" s="88">
        <v>84.24</v>
      </c>
      <c r="J393" s="119"/>
      <c r="K393" s="119"/>
      <c r="L393" s="119"/>
    </row>
    <row r="394" spans="1:12">
      <c r="A394" s="3" t="s">
        <v>65</v>
      </c>
      <c r="B394" s="11" t="s">
        <v>21</v>
      </c>
      <c r="C394" s="7">
        <v>4128203</v>
      </c>
      <c r="D394" s="7">
        <v>84600</v>
      </c>
      <c r="E394" s="27">
        <v>9469</v>
      </c>
      <c r="F394" s="4">
        <v>0.5</v>
      </c>
      <c r="G394" s="27">
        <v>13890</v>
      </c>
      <c r="H394" s="4">
        <v>0.44</v>
      </c>
      <c r="I394" s="88">
        <v>46.69</v>
      </c>
      <c r="J394" s="119"/>
      <c r="K394" s="119"/>
      <c r="L394" s="119"/>
    </row>
    <row r="395" spans="1:12">
      <c r="A395" s="3" t="s">
        <v>390</v>
      </c>
      <c r="B395" s="6" t="s">
        <v>11</v>
      </c>
      <c r="C395" s="7">
        <v>4128302</v>
      </c>
      <c r="D395" s="7">
        <v>87640</v>
      </c>
      <c r="E395" s="3">
        <v>319</v>
      </c>
      <c r="F395" s="4">
        <v>0.02</v>
      </c>
      <c r="G395" s="3">
        <v>472</v>
      </c>
      <c r="H395" s="4">
        <v>0.02</v>
      </c>
      <c r="I395" s="88">
        <v>47.96</v>
      </c>
      <c r="J395" s="119"/>
      <c r="K395" s="119"/>
      <c r="L395" s="119"/>
    </row>
    <row r="396" spans="1:12">
      <c r="A396" s="3" t="s">
        <v>289</v>
      </c>
      <c r="B396" s="6" t="s">
        <v>11</v>
      </c>
      <c r="C396" s="7">
        <v>4128401</v>
      </c>
      <c r="D396" s="7">
        <v>86280</v>
      </c>
      <c r="E396" s="27">
        <v>1267</v>
      </c>
      <c r="F396" s="4">
        <v>7.0000000000000007E-2</v>
      </c>
      <c r="G396" s="27">
        <v>1531</v>
      </c>
      <c r="H396" s="4">
        <v>0.05</v>
      </c>
      <c r="I396" s="88">
        <v>20.84</v>
      </c>
      <c r="J396" s="119"/>
      <c r="K396" s="119"/>
      <c r="L396" s="119"/>
    </row>
    <row r="397" spans="1:12">
      <c r="A397" s="3" t="s">
        <v>171</v>
      </c>
      <c r="B397" s="11" t="s">
        <v>23</v>
      </c>
      <c r="C397" s="7">
        <v>4128534</v>
      </c>
      <c r="D397" s="7">
        <v>84345</v>
      </c>
      <c r="E397" s="27">
        <v>2174</v>
      </c>
      <c r="F397" s="4">
        <v>0.12</v>
      </c>
      <c r="G397" s="27">
        <v>1854</v>
      </c>
      <c r="H397" s="4">
        <v>0.06</v>
      </c>
      <c r="I397" s="88">
        <v>-14.72</v>
      </c>
      <c r="J397" s="119"/>
      <c r="K397" s="119"/>
      <c r="L397" s="119"/>
    </row>
    <row r="398" spans="1:12">
      <c r="A398" s="3" t="s">
        <v>216</v>
      </c>
      <c r="B398" s="6" t="s">
        <v>15</v>
      </c>
      <c r="C398" s="7">
        <v>4128559</v>
      </c>
      <c r="D398" s="7">
        <v>85845</v>
      </c>
      <c r="E398" s="3">
        <v>709</v>
      </c>
      <c r="F398" s="4">
        <v>0.04</v>
      </c>
      <c r="G398" s="27">
        <v>1064</v>
      </c>
      <c r="H398" s="4">
        <v>0.03</v>
      </c>
      <c r="I398" s="88">
        <v>50.07</v>
      </c>
      <c r="J398" s="119"/>
      <c r="K398" s="119"/>
      <c r="L398" s="119"/>
    </row>
    <row r="399" spans="1:12">
      <c r="A399" s="3" t="s">
        <v>160</v>
      </c>
      <c r="B399" s="11" t="s">
        <v>31</v>
      </c>
      <c r="C399" s="7">
        <v>4128609</v>
      </c>
      <c r="D399" s="7">
        <v>85585</v>
      </c>
      <c r="E399" s="3">
        <v>634</v>
      </c>
      <c r="F399" s="4">
        <v>0.03</v>
      </c>
      <c r="G399" s="27">
        <v>1136</v>
      </c>
      <c r="H399" s="4">
        <v>0.04</v>
      </c>
      <c r="I399" s="88">
        <v>79.180000000000007</v>
      </c>
      <c r="J399" s="119"/>
      <c r="K399" s="119"/>
      <c r="L399" s="119"/>
    </row>
    <row r="400" spans="1:12">
      <c r="A400" s="3" t="s">
        <v>342</v>
      </c>
      <c r="B400" s="11" t="s">
        <v>21</v>
      </c>
      <c r="C400" s="7">
        <v>4128658</v>
      </c>
      <c r="D400" s="7">
        <v>85390</v>
      </c>
      <c r="E400" s="3">
        <v>366</v>
      </c>
      <c r="F400" s="4">
        <v>0.02</v>
      </c>
      <c r="G400" s="3">
        <v>454</v>
      </c>
      <c r="H400" s="4">
        <v>0.01</v>
      </c>
      <c r="I400" s="88">
        <v>24.04</v>
      </c>
      <c r="J400" s="119"/>
      <c r="K400" s="119"/>
      <c r="L400" s="119"/>
    </row>
    <row r="401" spans="1:12">
      <c r="A401" s="3" t="s">
        <v>159</v>
      </c>
      <c r="B401" s="11" t="s">
        <v>31</v>
      </c>
      <c r="C401" s="7">
        <v>4128708</v>
      </c>
      <c r="D401" s="7">
        <v>85520</v>
      </c>
      <c r="E401" s="3">
        <v>570</v>
      </c>
      <c r="F401" s="4">
        <v>0.03</v>
      </c>
      <c r="G401" s="27">
        <v>1493</v>
      </c>
      <c r="H401" s="4">
        <v>0.05</v>
      </c>
      <c r="I401" s="88">
        <v>161.93</v>
      </c>
      <c r="J401" s="119"/>
      <c r="K401" s="119"/>
      <c r="L401" s="119"/>
    </row>
    <row r="402" spans="1:12">
      <c r="A402" s="3" t="s">
        <v>173</v>
      </c>
      <c r="B402" s="11" t="s">
        <v>63</v>
      </c>
      <c r="C402" s="7">
        <v>4128500</v>
      </c>
      <c r="D402" s="7">
        <v>86500</v>
      </c>
      <c r="E402" s="27">
        <v>1266</v>
      </c>
      <c r="F402" s="4">
        <v>7.0000000000000007E-2</v>
      </c>
      <c r="G402" s="27">
        <v>2661</v>
      </c>
      <c r="H402" s="4">
        <v>0.09</v>
      </c>
      <c r="I402" s="88">
        <v>110.19</v>
      </c>
      <c r="J402" s="119"/>
      <c r="K402" s="119"/>
      <c r="L402" s="119"/>
    </row>
    <row r="403" spans="1:12">
      <c r="A403" s="3" t="s">
        <v>355</v>
      </c>
      <c r="B403" s="11" t="s">
        <v>29</v>
      </c>
      <c r="C403" s="7">
        <v>4128807</v>
      </c>
      <c r="D403" s="7">
        <v>87535</v>
      </c>
      <c r="E403" s="3">
        <v>696</v>
      </c>
      <c r="F403" s="4">
        <v>0.04</v>
      </c>
      <c r="G403" s="27">
        <v>1021</v>
      </c>
      <c r="H403" s="4">
        <v>0.03</v>
      </c>
      <c r="I403" s="88">
        <v>46.7</v>
      </c>
      <c r="J403" s="119"/>
      <c r="K403" s="119"/>
      <c r="L403" s="119"/>
    </row>
    <row r="404" spans="1:12" ht="15" customHeight="1">
      <c r="A404" s="19" t="s">
        <v>435</v>
      </c>
      <c r="B404" s="19"/>
      <c r="C404" s="19"/>
      <c r="D404" s="19"/>
      <c r="E404" s="58">
        <v>1884380</v>
      </c>
      <c r="F404" s="23">
        <v>100</v>
      </c>
      <c r="G404" s="58">
        <v>3121384</v>
      </c>
      <c r="H404" s="23">
        <v>100</v>
      </c>
      <c r="I404" s="89">
        <v>65.650000000000006</v>
      </c>
      <c r="J404" s="119"/>
      <c r="K404" s="119"/>
      <c r="L404" s="119"/>
    </row>
    <row r="405" spans="1:12">
      <c r="A405" s="3" t="s">
        <v>563</v>
      </c>
    </row>
  </sheetData>
  <mergeCells count="8">
    <mergeCell ref="A2:A4"/>
    <mergeCell ref="B2:B4"/>
    <mergeCell ref="C2:C4"/>
    <mergeCell ref="D2:D4"/>
    <mergeCell ref="E2:I2"/>
    <mergeCell ref="E3:F3"/>
    <mergeCell ref="G3:H3"/>
    <mergeCell ref="I3:I4"/>
  </mergeCells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1"/>
  <sheetViews>
    <sheetView zoomScale="85" zoomScaleNormal="85" workbookViewId="0">
      <selection activeCell="D20" sqref="D20"/>
    </sheetView>
  </sheetViews>
  <sheetFormatPr defaultColWidth="12.5703125" defaultRowHeight="15"/>
  <cols>
    <col min="1" max="1" width="45.140625" customWidth="1"/>
    <col min="2" max="2" width="12.7109375" customWidth="1"/>
    <col min="3" max="3" width="11.28515625" bestFit="1" customWidth="1"/>
    <col min="4" max="4" width="8.7109375" customWidth="1"/>
    <col min="5" max="5" width="13.140625" customWidth="1"/>
    <col min="6" max="6" width="12" customWidth="1"/>
    <col min="7" max="7" width="7.7109375" customWidth="1"/>
    <col min="8" max="8" width="12.7109375" customWidth="1"/>
    <col min="9" max="9" width="11" customWidth="1"/>
    <col min="10" max="10" width="8.42578125" customWidth="1"/>
    <col min="11" max="11" width="12.7109375" customWidth="1"/>
    <col min="12" max="12" width="12" customWidth="1"/>
    <col min="13" max="13" width="9" customWidth="1"/>
    <col min="14" max="14" width="12.28515625" customWidth="1"/>
    <col min="15" max="15" width="10.7109375" customWidth="1"/>
    <col min="16" max="16" width="9.140625" customWidth="1"/>
    <col min="17" max="17" width="12.7109375" customWidth="1"/>
    <col min="18" max="18" width="11.85546875" customWidth="1"/>
    <col min="19" max="19" width="9.140625" customWidth="1"/>
    <col min="20" max="20" width="13" customWidth="1"/>
    <col min="22" max="22" width="8" customWidth="1"/>
    <col min="23" max="23" width="12.5703125" customWidth="1"/>
    <col min="24" max="24" width="11" customWidth="1"/>
    <col min="25" max="25" width="8.5703125" customWidth="1"/>
    <col min="26" max="26" width="13.42578125" customWidth="1"/>
    <col min="27" max="27" width="12" customWidth="1"/>
    <col min="28" max="28" width="9.5703125" customWidth="1"/>
    <col min="29" max="29" width="12.42578125" customWidth="1"/>
    <col min="30" max="30" width="7.7109375" customWidth="1"/>
    <col min="31" max="31" width="11" customWidth="1"/>
    <col min="32" max="32" width="7.7109375" customWidth="1"/>
  </cols>
  <sheetData>
    <row r="1" spans="1:33">
      <c r="A1" s="113" t="s">
        <v>619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0"/>
      <c r="V1" s="30"/>
      <c r="W1" s="30"/>
      <c r="X1" s="30"/>
      <c r="Y1" s="30"/>
      <c r="Z1" s="30"/>
      <c r="AA1" s="30"/>
      <c r="AB1" s="30"/>
      <c r="AC1" s="30"/>
    </row>
    <row r="2" spans="1:33" s="113" customFormat="1" ht="35.25" customHeight="1">
      <c r="A2" s="313" t="s">
        <v>1</v>
      </c>
      <c r="B2" s="315" t="s">
        <v>591</v>
      </c>
      <c r="C2" s="311" t="s">
        <v>555</v>
      </c>
      <c r="D2" s="312"/>
      <c r="E2" s="317"/>
      <c r="F2" s="311" t="s">
        <v>556</v>
      </c>
      <c r="G2" s="312"/>
      <c r="H2" s="312"/>
      <c r="I2" s="311" t="s">
        <v>557</v>
      </c>
      <c r="J2" s="312"/>
      <c r="K2" s="312"/>
      <c r="L2" s="311" t="s">
        <v>558</v>
      </c>
      <c r="M2" s="312"/>
      <c r="N2" s="312"/>
      <c r="O2" s="311" t="s">
        <v>559</v>
      </c>
      <c r="P2" s="312"/>
      <c r="Q2" s="312"/>
      <c r="R2" s="311" t="s">
        <v>560</v>
      </c>
      <c r="S2" s="312"/>
      <c r="T2" s="312"/>
      <c r="U2" s="311" t="s">
        <v>561</v>
      </c>
      <c r="V2" s="312"/>
      <c r="W2" s="312"/>
      <c r="X2" s="311" t="s">
        <v>562</v>
      </c>
      <c r="Y2" s="312"/>
      <c r="Z2" s="312"/>
      <c r="AA2" s="311" t="s">
        <v>435</v>
      </c>
      <c r="AB2" s="312"/>
      <c r="AC2" s="312"/>
    </row>
    <row r="3" spans="1:33" s="113" customFormat="1" ht="70.900000000000006" customHeight="1">
      <c r="A3" s="314"/>
      <c r="B3" s="316"/>
      <c r="C3" s="189" t="s">
        <v>592</v>
      </c>
      <c r="D3" s="201" t="s">
        <v>5</v>
      </c>
      <c r="E3" s="202" t="s">
        <v>672</v>
      </c>
      <c r="F3" s="189" t="s">
        <v>592</v>
      </c>
      <c r="G3" s="201" t="s">
        <v>5</v>
      </c>
      <c r="H3" s="202" t="s">
        <v>672</v>
      </c>
      <c r="I3" s="189" t="s">
        <v>592</v>
      </c>
      <c r="J3" s="201" t="s">
        <v>5</v>
      </c>
      <c r="K3" s="202" t="s">
        <v>672</v>
      </c>
      <c r="L3" s="189" t="s">
        <v>592</v>
      </c>
      <c r="M3" s="201" t="s">
        <v>5</v>
      </c>
      <c r="N3" s="202" t="s">
        <v>672</v>
      </c>
      <c r="O3" s="189" t="s">
        <v>592</v>
      </c>
      <c r="P3" s="201" t="s">
        <v>5</v>
      </c>
      <c r="Q3" s="202" t="s">
        <v>672</v>
      </c>
      <c r="R3" s="189" t="s">
        <v>592</v>
      </c>
      <c r="S3" s="201" t="s">
        <v>5</v>
      </c>
      <c r="T3" s="202" t="s">
        <v>672</v>
      </c>
      <c r="U3" s="189" t="s">
        <v>592</v>
      </c>
      <c r="V3" s="201" t="s">
        <v>5</v>
      </c>
      <c r="W3" s="202" t="s">
        <v>672</v>
      </c>
      <c r="X3" s="189" t="s">
        <v>592</v>
      </c>
      <c r="Y3" s="201" t="s">
        <v>5</v>
      </c>
      <c r="Z3" s="202" t="s">
        <v>672</v>
      </c>
      <c r="AA3" s="189" t="s">
        <v>593</v>
      </c>
      <c r="AB3" s="201" t="s">
        <v>5</v>
      </c>
      <c r="AC3" s="193" t="s">
        <v>580</v>
      </c>
      <c r="AD3" s="138"/>
      <c r="AE3" s="138"/>
      <c r="AF3" s="138"/>
    </row>
    <row r="4" spans="1:33" s="113" customFormat="1" ht="12.75">
      <c r="A4" s="203" t="s">
        <v>21</v>
      </c>
      <c r="B4" s="204">
        <v>87</v>
      </c>
      <c r="C4" s="205">
        <v>867</v>
      </c>
      <c r="D4" s="206">
        <v>12.556118754525706</v>
      </c>
      <c r="E4" s="206">
        <v>0.40203475027010988</v>
      </c>
      <c r="F4" s="205">
        <v>41795</v>
      </c>
      <c r="G4" s="206">
        <v>9.9083486638724043</v>
      </c>
      <c r="H4" s="206">
        <v>19.380671727265561</v>
      </c>
      <c r="I4" s="207">
        <v>31458</v>
      </c>
      <c r="J4" s="208">
        <v>9.0204737053392225</v>
      </c>
      <c r="K4" s="208">
        <v>14.587323153399211</v>
      </c>
      <c r="L4" s="209">
        <v>19997</v>
      </c>
      <c r="M4" s="206">
        <v>7.182778859347275</v>
      </c>
      <c r="N4" s="206">
        <v>9.2727668986751866</v>
      </c>
      <c r="O4" s="209">
        <v>83278</v>
      </c>
      <c r="P4" s="206">
        <v>6.0488085493042769</v>
      </c>
      <c r="Q4" s="206">
        <v>38.616666589382014</v>
      </c>
      <c r="R4" s="205">
        <v>7580</v>
      </c>
      <c r="S4" s="206">
        <v>6.4526564003030531</v>
      </c>
      <c r="T4" s="206">
        <v>3.5149058904814678</v>
      </c>
      <c r="U4" s="205">
        <v>29961</v>
      </c>
      <c r="V4" s="206">
        <v>5.4543865749379696</v>
      </c>
      <c r="W4" s="206">
        <v>13.893152425424176</v>
      </c>
      <c r="X4" s="205">
        <v>717</v>
      </c>
      <c r="Y4" s="206">
        <v>3.2617596215085101</v>
      </c>
      <c r="Z4" s="206">
        <v>0.33247856510227075</v>
      </c>
      <c r="AA4" s="209">
        <v>215653</v>
      </c>
      <c r="AB4" s="206">
        <v>6.462409616674913</v>
      </c>
      <c r="AC4" s="113">
        <v>5</v>
      </c>
      <c r="AD4" s="206"/>
      <c r="AE4" s="206"/>
      <c r="AF4" s="206"/>
      <c r="AG4" s="206"/>
    </row>
    <row r="5" spans="1:33" s="113" customFormat="1" ht="12.75">
      <c r="A5" s="210" t="s">
        <v>7</v>
      </c>
      <c r="B5" s="204">
        <v>40</v>
      </c>
      <c r="C5" s="205">
        <v>1932</v>
      </c>
      <c r="D5" s="206">
        <v>27.979724837074585</v>
      </c>
      <c r="E5" s="206">
        <v>0.12925765828209079</v>
      </c>
      <c r="F5" s="205">
        <v>142401</v>
      </c>
      <c r="G5" s="206">
        <v>33.759032374305384</v>
      </c>
      <c r="H5" s="206">
        <v>9.5271324001180187</v>
      </c>
      <c r="I5" s="209">
        <v>158268</v>
      </c>
      <c r="J5" s="206">
        <v>45.382806675460223</v>
      </c>
      <c r="K5" s="208">
        <v>10.588691025357114</v>
      </c>
      <c r="L5" s="205">
        <v>111775</v>
      </c>
      <c r="M5" s="206">
        <v>40.148777666827108</v>
      </c>
      <c r="N5" s="206">
        <v>7.478144282857504</v>
      </c>
      <c r="O5" s="209">
        <v>683301</v>
      </c>
      <c r="P5" s="206">
        <v>49.630838043038509</v>
      </c>
      <c r="Q5" s="206">
        <v>45.715262506113312</v>
      </c>
      <c r="R5" s="205">
        <v>56449</v>
      </c>
      <c r="S5" s="206">
        <v>48.053562155766087</v>
      </c>
      <c r="T5" s="206">
        <v>3.7766384846613574</v>
      </c>
      <c r="U5" s="205">
        <v>328306</v>
      </c>
      <c r="V5" s="206">
        <v>59.767959643255708</v>
      </c>
      <c r="W5" s="206">
        <v>21.964836832277484</v>
      </c>
      <c r="X5" s="205">
        <v>12257</v>
      </c>
      <c r="Y5" s="206">
        <v>55.759257574379028</v>
      </c>
      <c r="Z5" s="206">
        <v>0.82003681033311948</v>
      </c>
      <c r="AA5" s="209">
        <v>1494689</v>
      </c>
      <c r="AB5" s="206">
        <v>32.380098841591106</v>
      </c>
      <c r="AC5" s="113">
        <v>17</v>
      </c>
      <c r="AD5" s="206"/>
      <c r="AE5" s="206"/>
      <c r="AF5" s="206"/>
      <c r="AG5" s="206"/>
    </row>
    <row r="6" spans="1:33" s="113" customFormat="1" ht="12.75">
      <c r="A6" s="210" t="s">
        <v>11</v>
      </c>
      <c r="B6" s="204">
        <v>74</v>
      </c>
      <c r="C6" s="205">
        <v>1659</v>
      </c>
      <c r="D6" s="206">
        <v>24.026068066618393</v>
      </c>
      <c r="E6" s="206">
        <v>0.27269096174929852</v>
      </c>
      <c r="F6" s="205">
        <v>97364</v>
      </c>
      <c r="G6" s="206">
        <v>23.082102148804214</v>
      </c>
      <c r="H6" s="206">
        <v>16.003787100517602</v>
      </c>
      <c r="I6" s="209">
        <v>66323</v>
      </c>
      <c r="J6" s="206">
        <v>19.017892986178815</v>
      </c>
      <c r="K6" s="208">
        <v>10.901556754730999</v>
      </c>
      <c r="L6" s="205">
        <v>63959</v>
      </c>
      <c r="M6" s="206">
        <v>22.973613695303914</v>
      </c>
      <c r="N6" s="206">
        <v>10.512984462039412</v>
      </c>
      <c r="O6" s="209">
        <v>261386</v>
      </c>
      <c r="P6" s="206">
        <v>18.985492824857076</v>
      </c>
      <c r="Q6" s="206">
        <v>42.964195134299068</v>
      </c>
      <c r="R6" s="205">
        <v>25132</v>
      </c>
      <c r="S6" s="206">
        <v>21.394216444909798</v>
      </c>
      <c r="T6" s="206">
        <v>4.1309639847398261</v>
      </c>
      <c r="U6" s="205">
        <v>86692</v>
      </c>
      <c r="V6" s="206">
        <v>15.782239609977042</v>
      </c>
      <c r="W6" s="206">
        <v>14.249623180211085</v>
      </c>
      <c r="X6" s="205">
        <v>5866</v>
      </c>
      <c r="Y6" s="206">
        <v>26.685469929942677</v>
      </c>
      <c r="Z6" s="206">
        <v>0.96419842171270964</v>
      </c>
      <c r="AA6" s="209">
        <v>608381</v>
      </c>
      <c r="AB6" s="206">
        <v>16.311510242602413</v>
      </c>
      <c r="AC6" s="113">
        <v>11</v>
      </c>
      <c r="AD6" s="206"/>
      <c r="AE6" s="206"/>
      <c r="AF6" s="206"/>
      <c r="AG6" s="206"/>
    </row>
    <row r="7" spans="1:33" s="73" customFormat="1" ht="12.75">
      <c r="A7" s="210" t="s">
        <v>15</v>
      </c>
      <c r="B7" s="75">
        <v>49</v>
      </c>
      <c r="C7" s="76">
        <v>736</v>
      </c>
      <c r="D7" s="114">
        <v>10.658942795076031</v>
      </c>
      <c r="E7" s="114">
        <v>0.21581236053566036</v>
      </c>
      <c r="F7" s="76">
        <v>55440</v>
      </c>
      <c r="G7" s="114">
        <v>13.143171430197052</v>
      </c>
      <c r="H7" s="114">
        <v>16.256300636001374</v>
      </c>
      <c r="I7" s="123">
        <v>36157</v>
      </c>
      <c r="J7" s="114">
        <v>10.367895853644551</v>
      </c>
      <c r="K7" s="124">
        <v>10.60207543463026</v>
      </c>
      <c r="L7" s="76">
        <v>37593</v>
      </c>
      <c r="M7" s="114">
        <v>13.503135753335108</v>
      </c>
      <c r="N7" s="114">
        <v>11.023144116327554</v>
      </c>
      <c r="O7" s="123">
        <v>146901</v>
      </c>
      <c r="P7" s="114">
        <v>10.669997174540065</v>
      </c>
      <c r="Q7" s="114">
        <v>43.074798335664461</v>
      </c>
      <c r="R7" s="76">
        <v>13376</v>
      </c>
      <c r="S7" s="114">
        <v>11.386640106920003</v>
      </c>
      <c r="T7" s="114">
        <v>3.9221550740828706</v>
      </c>
      <c r="U7" s="76">
        <v>49106</v>
      </c>
      <c r="V7" s="114">
        <v>8.9397252144088615</v>
      </c>
      <c r="W7" s="114">
        <v>14.399024152804534</v>
      </c>
      <c r="X7" s="76">
        <v>1728</v>
      </c>
      <c r="Y7" s="114">
        <v>7.8609771631334722</v>
      </c>
      <c r="Z7" s="114">
        <v>0.50668988995328956</v>
      </c>
      <c r="AA7" s="123">
        <v>341037</v>
      </c>
      <c r="AB7" s="114">
        <v>9.8496687722261402</v>
      </c>
      <c r="AC7" s="73">
        <v>7</v>
      </c>
      <c r="AD7" s="114"/>
      <c r="AE7" s="114"/>
      <c r="AF7" s="114"/>
      <c r="AG7" s="114"/>
    </row>
    <row r="8" spans="1:33" s="113" customFormat="1" ht="12.75">
      <c r="A8" s="203" t="s">
        <v>23</v>
      </c>
      <c r="B8" s="204">
        <v>9</v>
      </c>
      <c r="C8" s="205">
        <v>245</v>
      </c>
      <c r="D8" s="206">
        <v>3.5481535119478638</v>
      </c>
      <c r="E8" s="206">
        <v>0.49934779064079571</v>
      </c>
      <c r="F8" s="205">
        <v>8876</v>
      </c>
      <c r="G8" s="206">
        <v>2.1042350219052857</v>
      </c>
      <c r="H8" s="206">
        <v>18.090657100929398</v>
      </c>
      <c r="I8" s="209">
        <v>7759</v>
      </c>
      <c r="J8" s="206">
        <v>2.2248666628433789</v>
      </c>
      <c r="K8" s="208">
        <v>15.814038806456873</v>
      </c>
      <c r="L8" s="205">
        <v>3590</v>
      </c>
      <c r="M8" s="206">
        <v>1.2895022305874242</v>
      </c>
      <c r="N8" s="206">
        <v>7.3169737485732922</v>
      </c>
      <c r="O8" s="209">
        <v>22066</v>
      </c>
      <c r="P8" s="206">
        <v>1.6027403329684686</v>
      </c>
      <c r="Q8" s="206">
        <v>44.973911625631828</v>
      </c>
      <c r="R8" s="205">
        <v>1127</v>
      </c>
      <c r="S8" s="206">
        <v>0.95938572073107398</v>
      </c>
      <c r="T8" s="206">
        <v>2.2969998369476601</v>
      </c>
      <c r="U8" s="205">
        <v>5242</v>
      </c>
      <c r="V8" s="206">
        <v>0.95430374239260451</v>
      </c>
      <c r="W8" s="206">
        <v>10.684004565465514</v>
      </c>
      <c r="X8" s="205">
        <v>159</v>
      </c>
      <c r="Y8" s="206">
        <v>0.72331907924665639</v>
      </c>
      <c r="Z8" s="206">
        <v>0.32406652535463881</v>
      </c>
      <c r="AA8" s="209">
        <v>49064</v>
      </c>
      <c r="AB8" s="206">
        <v>1.5475415461789626</v>
      </c>
      <c r="AC8" s="113">
        <v>2</v>
      </c>
      <c r="AD8" s="206"/>
      <c r="AE8" s="206"/>
      <c r="AF8" s="206"/>
      <c r="AG8" s="206"/>
    </row>
    <row r="9" spans="1:33" s="113" customFormat="1" ht="12.75">
      <c r="A9" s="214" t="s">
        <v>29</v>
      </c>
      <c r="B9" s="204">
        <v>62</v>
      </c>
      <c r="C9" s="205">
        <v>757</v>
      </c>
      <c r="D9" s="206">
        <v>10.963070238957272</v>
      </c>
      <c r="E9" s="206">
        <v>0.40360202814017837</v>
      </c>
      <c r="F9" s="205">
        <v>37692</v>
      </c>
      <c r="G9" s="206">
        <v>8.9356496671534522</v>
      </c>
      <c r="H9" s="206">
        <v>20.095862146181776</v>
      </c>
      <c r="I9" s="209">
        <v>18812</v>
      </c>
      <c r="J9" s="206">
        <v>5.3942765383953679</v>
      </c>
      <c r="K9" s="208">
        <v>10.029803637216693</v>
      </c>
      <c r="L9" s="205">
        <v>18986</v>
      </c>
      <c r="M9" s="206">
        <v>6.8196349164158292</v>
      </c>
      <c r="N9" s="206">
        <v>10.122573456102282</v>
      </c>
      <c r="O9" s="209">
        <v>85285</v>
      </c>
      <c r="P9" s="206">
        <v>6.1945848498692957</v>
      </c>
      <c r="Q9" s="206">
        <v>45.470540250905039</v>
      </c>
      <c r="R9" s="205">
        <v>5072</v>
      </c>
      <c r="S9" s="206">
        <v>4.3176613802555517</v>
      </c>
      <c r="T9" s="206">
        <v>2.7041869045270603</v>
      </c>
      <c r="U9" s="205">
        <v>20530</v>
      </c>
      <c r="V9" s="206">
        <v>3.7374772665624132</v>
      </c>
      <c r="W9" s="206">
        <v>10.945772308742223</v>
      </c>
      <c r="X9" s="205">
        <v>427</v>
      </c>
      <c r="Y9" s="206">
        <v>1.9424984077881904</v>
      </c>
      <c r="Z9" s="206">
        <v>0.22765926818475057</v>
      </c>
      <c r="AA9" s="209">
        <v>187561</v>
      </c>
      <c r="AB9" s="206">
        <v>5.6683021325528227</v>
      </c>
      <c r="AC9" s="113">
        <v>3</v>
      </c>
      <c r="AD9" s="206"/>
      <c r="AE9" s="206"/>
      <c r="AF9" s="206"/>
      <c r="AG9" s="206"/>
    </row>
    <row r="10" spans="1:33" s="73" customFormat="1" ht="12.75">
      <c r="A10" s="214" t="s">
        <v>31</v>
      </c>
      <c r="B10" s="75">
        <v>36</v>
      </c>
      <c r="C10" s="76">
        <v>257</v>
      </c>
      <c r="D10" s="114">
        <v>3.7219406227371463</v>
      </c>
      <c r="E10" s="114">
        <v>0.20043518612395786</v>
      </c>
      <c r="F10" s="76">
        <v>18294</v>
      </c>
      <c r="G10" s="114">
        <v>4.3369620877349364</v>
      </c>
      <c r="H10" s="114">
        <v>14.267553676854805</v>
      </c>
      <c r="I10" s="123">
        <v>17450</v>
      </c>
      <c r="J10" s="114">
        <v>5.003727705453918</v>
      </c>
      <c r="K10" s="124">
        <v>13.609315166782352</v>
      </c>
      <c r="L10" s="76">
        <v>13605</v>
      </c>
      <c r="M10" s="114">
        <v>4.8868183418222566</v>
      </c>
      <c r="N10" s="114">
        <v>10.610586409402517</v>
      </c>
      <c r="O10" s="123">
        <v>55595</v>
      </c>
      <c r="P10" s="114">
        <v>4.0380834229757099</v>
      </c>
      <c r="Q10" s="114">
        <v>43.35873218895501</v>
      </c>
      <c r="R10" s="76">
        <v>5709</v>
      </c>
      <c r="S10" s="114">
        <v>4.8599228745818115</v>
      </c>
      <c r="T10" s="114">
        <v>4.4524687843644957</v>
      </c>
      <c r="U10" s="76">
        <v>16824</v>
      </c>
      <c r="V10" s="114">
        <v>3.0628016333485646</v>
      </c>
      <c r="W10" s="114">
        <v>13.121095608363685</v>
      </c>
      <c r="X10" s="76">
        <v>487</v>
      </c>
      <c r="Y10" s="114">
        <v>2.2154490037303254</v>
      </c>
      <c r="Z10" s="114">
        <v>0.37981297915318085</v>
      </c>
      <c r="AA10" s="123">
        <v>128221</v>
      </c>
      <c r="AB10" s="114">
        <v>3.9457410977641891</v>
      </c>
      <c r="AC10" s="73">
        <v>3</v>
      </c>
      <c r="AD10" s="114"/>
      <c r="AE10" s="114"/>
      <c r="AF10" s="114"/>
      <c r="AG10" s="114"/>
    </row>
    <row r="11" spans="1:33" s="113" customFormat="1" ht="12.75">
      <c r="A11" s="214" t="s">
        <v>63</v>
      </c>
      <c r="B11" s="204">
        <v>36</v>
      </c>
      <c r="C11" s="205">
        <v>386</v>
      </c>
      <c r="D11" s="206">
        <v>5.5901520637219413</v>
      </c>
      <c r="E11" s="206">
        <v>0.43241063326873314</v>
      </c>
      <c r="F11" s="205">
        <v>17850</v>
      </c>
      <c r="G11" s="206">
        <v>4.2317029226013236</v>
      </c>
      <c r="H11" s="206">
        <v>19.99619120167587</v>
      </c>
      <c r="I11" s="209">
        <v>11123</v>
      </c>
      <c r="J11" s="206">
        <v>3.1894821356884786</v>
      </c>
      <c r="K11" s="208">
        <v>12.460371693907042</v>
      </c>
      <c r="L11" s="205">
        <v>8243</v>
      </c>
      <c r="M11" s="206">
        <v>2.9608264308446066</v>
      </c>
      <c r="N11" s="206">
        <v>9.2340954664097588</v>
      </c>
      <c r="O11" s="209">
        <v>36434</v>
      </c>
      <c r="P11" s="206">
        <v>2.6463446610791808</v>
      </c>
      <c r="Q11" s="206">
        <v>40.814634747443066</v>
      </c>
      <c r="R11" s="205">
        <v>2919</v>
      </c>
      <c r="S11" s="206">
        <v>2.4848686058686815</v>
      </c>
      <c r="T11" s="206">
        <v>3.2699653847446424</v>
      </c>
      <c r="U11" s="205">
        <v>11975</v>
      </c>
      <c r="V11" s="206">
        <v>2.1800433642028691</v>
      </c>
      <c r="W11" s="206">
        <v>13.414811744541655</v>
      </c>
      <c r="X11" s="205">
        <v>337</v>
      </c>
      <c r="Y11" s="206">
        <v>1.5330725138749881</v>
      </c>
      <c r="Z11" s="206">
        <v>0.37751912800923071</v>
      </c>
      <c r="AA11" s="209">
        <v>89267</v>
      </c>
      <c r="AB11" s="206">
        <v>2.780339563534</v>
      </c>
      <c r="AC11" s="113">
        <v>3</v>
      </c>
      <c r="AD11" s="206"/>
      <c r="AE11" s="206"/>
      <c r="AF11" s="206"/>
      <c r="AG11" s="206"/>
    </row>
    <row r="12" spans="1:33" s="113" customFormat="1" ht="12.75">
      <c r="A12" s="203" t="s">
        <v>266</v>
      </c>
      <c r="B12" s="204">
        <v>6</v>
      </c>
      <c r="C12" s="205">
        <v>66</v>
      </c>
      <c r="D12" s="206">
        <v>0.95582910934105714</v>
      </c>
      <c r="E12" s="206">
        <v>0.8787112235388097</v>
      </c>
      <c r="F12" s="205">
        <v>2104</v>
      </c>
      <c r="G12" s="206">
        <v>0.49879568342594877</v>
      </c>
      <c r="H12" s="206">
        <v>28.012248701903875</v>
      </c>
      <c r="I12" s="209">
        <v>1390</v>
      </c>
      <c r="J12" s="206">
        <v>0.39857773699604288</v>
      </c>
      <c r="K12" s="208">
        <v>18.506190919984025</v>
      </c>
      <c r="L12" s="215">
        <v>654</v>
      </c>
      <c r="M12" s="216">
        <v>0.23491210551648334</v>
      </c>
      <c r="N12" s="206">
        <v>8.7072293968845695</v>
      </c>
      <c r="O12" s="217">
        <v>2521</v>
      </c>
      <c r="P12" s="216">
        <v>0.1831101413674209</v>
      </c>
      <c r="Q12" s="206">
        <v>33.564105977899082</v>
      </c>
      <c r="R12" s="215">
        <v>107</v>
      </c>
      <c r="S12" s="216">
        <v>9.1086310663908543E-2</v>
      </c>
      <c r="T12" s="206">
        <v>1.4245772866462523</v>
      </c>
      <c r="U12" s="215">
        <v>665</v>
      </c>
      <c r="V12" s="216">
        <v>0.12106295091397976</v>
      </c>
      <c r="W12" s="206">
        <v>8.8536812674743715</v>
      </c>
      <c r="X12" s="215">
        <v>4</v>
      </c>
      <c r="Y12" s="216">
        <v>1.81967063961423E-2</v>
      </c>
      <c r="Z12" s="206">
        <v>5.3255225669018774E-2</v>
      </c>
      <c r="AA12" s="217">
        <v>7511</v>
      </c>
      <c r="AB12" s="206">
        <v>0.24005279819233305</v>
      </c>
      <c r="AC12" s="113">
        <v>0</v>
      </c>
      <c r="AD12" s="206"/>
      <c r="AE12" s="206"/>
      <c r="AF12" s="206"/>
      <c r="AG12" s="206"/>
    </row>
    <row r="13" spans="1:33" s="221" customFormat="1" ht="12.75">
      <c r="A13" s="218" t="s">
        <v>442</v>
      </c>
      <c r="B13" s="115">
        <v>399</v>
      </c>
      <c r="C13" s="116">
        <v>6905</v>
      </c>
      <c r="D13" s="125">
        <v>100</v>
      </c>
      <c r="E13" s="117">
        <v>0.22121597342717206</v>
      </c>
      <c r="F13" s="116">
        <v>421816</v>
      </c>
      <c r="G13" s="125">
        <v>100.00000000000001</v>
      </c>
      <c r="H13" s="117">
        <v>13.513749029276756</v>
      </c>
      <c r="I13" s="116">
        <v>348740</v>
      </c>
      <c r="J13" s="125">
        <v>100</v>
      </c>
      <c r="K13" s="126">
        <v>11.172608048224761</v>
      </c>
      <c r="L13" s="127">
        <v>278402</v>
      </c>
      <c r="M13" s="125">
        <v>100.00000000000001</v>
      </c>
      <c r="N13" s="117">
        <v>8.9191845668459884</v>
      </c>
      <c r="O13" s="127">
        <v>1376767</v>
      </c>
      <c r="P13" s="125">
        <v>100.00000000000003</v>
      </c>
      <c r="Q13" s="117">
        <v>44.107581765011929</v>
      </c>
      <c r="R13" s="127">
        <v>117471</v>
      </c>
      <c r="S13" s="125">
        <v>99.999999999999986</v>
      </c>
      <c r="T13" s="117">
        <v>3.7634267363451599</v>
      </c>
      <c r="U13" s="127">
        <v>549301</v>
      </c>
      <c r="V13" s="125">
        <v>100.00000000000003</v>
      </c>
      <c r="W13" s="117">
        <v>17.597994991965102</v>
      </c>
      <c r="X13" s="127">
        <v>21982</v>
      </c>
      <c r="Y13" s="125">
        <v>99.999999999999986</v>
      </c>
      <c r="Z13" s="117">
        <v>0.70423888890312758</v>
      </c>
      <c r="AA13" s="127">
        <v>3121384</v>
      </c>
      <c r="AB13" s="125">
        <v>79.185664611316881</v>
      </c>
      <c r="AC13" s="128">
        <v>51</v>
      </c>
      <c r="AD13" s="206"/>
      <c r="AE13" s="206"/>
      <c r="AF13" s="206"/>
      <c r="AG13" s="206"/>
    </row>
    <row r="14" spans="1:33">
      <c r="A14" s="3" t="s">
        <v>563</v>
      </c>
      <c r="U14" s="130"/>
      <c r="AA14" s="121"/>
      <c r="AD14" s="122"/>
    </row>
    <row r="15" spans="1:33">
      <c r="A15" s="3" t="s">
        <v>426</v>
      </c>
      <c r="U15" s="130"/>
    </row>
    <row r="16" spans="1:33">
      <c r="U16" s="130"/>
    </row>
    <row r="17" spans="10:29">
      <c r="J17" s="122"/>
      <c r="AC17" s="131"/>
    </row>
    <row r="18" spans="10:29">
      <c r="AC18" s="131"/>
    </row>
    <row r="19" spans="10:29">
      <c r="AC19" s="131"/>
    </row>
    <row r="20" spans="10:29">
      <c r="AC20" s="131"/>
    </row>
    <row r="21" spans="10:29">
      <c r="AC21" s="131"/>
    </row>
    <row r="22" spans="10:29">
      <c r="AC22" s="131"/>
    </row>
    <row r="23" spans="10:29">
      <c r="AC23" s="131"/>
    </row>
    <row r="24" spans="10:29">
      <c r="AC24" s="131"/>
    </row>
    <row r="25" spans="10:29">
      <c r="AC25" s="131"/>
    </row>
    <row r="26" spans="10:29">
      <c r="AC26" s="131"/>
    </row>
    <row r="27" spans="10:29">
      <c r="AC27" s="131"/>
    </row>
    <row r="28" spans="10:29">
      <c r="AC28" s="131"/>
    </row>
    <row r="29" spans="10:29">
      <c r="AC29" s="131"/>
    </row>
    <row r="30" spans="10:29">
      <c r="AC30" s="131"/>
    </row>
    <row r="31" spans="10:29">
      <c r="AC31" s="131"/>
    </row>
  </sheetData>
  <mergeCells count="11">
    <mergeCell ref="O2:Q2"/>
    <mergeCell ref="R2:T2"/>
    <mergeCell ref="U2:W2"/>
    <mergeCell ref="X2:Z2"/>
    <mergeCell ref="AA2:AC2"/>
    <mergeCell ref="L2:N2"/>
    <mergeCell ref="A2:A3"/>
    <mergeCell ref="B2:B3"/>
    <mergeCell ref="C2:E2"/>
    <mergeCell ref="F2:H2"/>
    <mergeCell ref="I2:K2"/>
  </mergeCells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"/>
  <sheetViews>
    <sheetView zoomScale="85" zoomScaleNormal="85" workbookViewId="0">
      <selection activeCell="L25" sqref="L25"/>
    </sheetView>
  </sheetViews>
  <sheetFormatPr defaultColWidth="12.5703125" defaultRowHeight="15"/>
  <cols>
    <col min="1" max="1" width="47.140625" customWidth="1"/>
    <col min="2" max="2" width="12.7109375" customWidth="1"/>
    <col min="3" max="3" width="11.7109375" customWidth="1"/>
    <col min="4" max="4" width="8.7109375" customWidth="1"/>
    <col min="5" max="6" width="12" customWidth="1"/>
    <col min="7" max="7" width="7.85546875" customWidth="1"/>
    <col min="8" max="8" width="12" customWidth="1"/>
    <col min="9" max="9" width="11" customWidth="1"/>
    <col min="10" max="10" width="8.42578125" customWidth="1"/>
    <col min="11" max="11" width="13.28515625" customWidth="1"/>
    <col min="12" max="12" width="12" customWidth="1"/>
    <col min="13" max="13" width="9" customWidth="1"/>
    <col min="14" max="14" width="12.7109375" customWidth="1"/>
    <col min="15" max="15" width="10.7109375" customWidth="1"/>
    <col min="16" max="16" width="9.140625" customWidth="1"/>
    <col min="17" max="17" width="12.5703125" customWidth="1"/>
    <col min="18" max="18" width="11.85546875" customWidth="1"/>
    <col min="19" max="19" width="9.140625" customWidth="1"/>
    <col min="20" max="20" width="13.7109375" customWidth="1"/>
    <col min="22" max="22" width="8" customWidth="1"/>
    <col min="23" max="23" width="13.28515625" customWidth="1"/>
    <col min="24" max="24" width="11" customWidth="1"/>
    <col min="25" max="25" width="8.5703125" customWidth="1"/>
    <col min="26" max="26" width="11.5703125" customWidth="1"/>
    <col min="27" max="27" width="7.7109375" customWidth="1"/>
    <col min="28" max="28" width="8.140625" customWidth="1"/>
    <col min="29" max="29" width="7.7109375" customWidth="1"/>
  </cols>
  <sheetData>
    <row r="1" spans="1:26" s="200" customFormat="1" ht="14.25" customHeight="1">
      <c r="A1" s="113" t="s">
        <v>620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</row>
    <row r="2" spans="1:26" s="200" customFormat="1" ht="35.25" customHeight="1">
      <c r="A2" s="313" t="s">
        <v>1</v>
      </c>
      <c r="B2" s="315" t="s">
        <v>591</v>
      </c>
      <c r="C2" s="311" t="s">
        <v>599</v>
      </c>
      <c r="D2" s="312"/>
      <c r="E2" s="317"/>
      <c r="F2" s="311" t="s">
        <v>594</v>
      </c>
      <c r="G2" s="312"/>
      <c r="H2" s="312"/>
      <c r="I2" s="311" t="s">
        <v>595</v>
      </c>
      <c r="J2" s="312"/>
      <c r="K2" s="312"/>
      <c r="L2" s="311" t="s">
        <v>596</v>
      </c>
      <c r="M2" s="312"/>
      <c r="N2" s="312"/>
      <c r="O2" s="311" t="s">
        <v>597</v>
      </c>
      <c r="P2" s="312"/>
      <c r="Q2" s="312"/>
      <c r="R2" s="311" t="s">
        <v>598</v>
      </c>
      <c r="S2" s="312"/>
      <c r="T2" s="317"/>
      <c r="U2" s="311" t="s">
        <v>600</v>
      </c>
      <c r="V2" s="312"/>
      <c r="W2" s="317"/>
      <c r="X2" s="311" t="s">
        <v>435</v>
      </c>
      <c r="Y2" s="312"/>
      <c r="Z2" s="312"/>
    </row>
    <row r="3" spans="1:26" s="200" customFormat="1" ht="73.150000000000006" customHeight="1">
      <c r="A3" s="314"/>
      <c r="B3" s="316"/>
      <c r="C3" s="189" t="s">
        <v>592</v>
      </c>
      <c r="D3" s="201" t="s">
        <v>5</v>
      </c>
      <c r="E3" s="202" t="s">
        <v>672</v>
      </c>
      <c r="F3" s="189" t="s">
        <v>592</v>
      </c>
      <c r="G3" s="201" t="s">
        <v>5</v>
      </c>
      <c r="H3" s="202" t="s">
        <v>672</v>
      </c>
      <c r="I3" s="189" t="s">
        <v>592</v>
      </c>
      <c r="J3" s="201" t="s">
        <v>5</v>
      </c>
      <c r="K3" s="202" t="s">
        <v>672</v>
      </c>
      <c r="L3" s="189" t="s">
        <v>592</v>
      </c>
      <c r="M3" s="201" t="s">
        <v>5</v>
      </c>
      <c r="N3" s="202" t="s">
        <v>672</v>
      </c>
      <c r="O3" s="189" t="s">
        <v>592</v>
      </c>
      <c r="P3" s="201" t="s">
        <v>5</v>
      </c>
      <c r="Q3" s="202" t="s">
        <v>672</v>
      </c>
      <c r="R3" s="189" t="s">
        <v>592</v>
      </c>
      <c r="S3" s="201" t="s">
        <v>5</v>
      </c>
      <c r="T3" s="202" t="s">
        <v>672</v>
      </c>
      <c r="U3" s="189" t="s">
        <v>592</v>
      </c>
      <c r="V3" s="201" t="s">
        <v>5</v>
      </c>
      <c r="W3" s="202" t="s">
        <v>672</v>
      </c>
      <c r="X3" s="189" t="s">
        <v>593</v>
      </c>
      <c r="Y3" s="201" t="s">
        <v>5</v>
      </c>
      <c r="Z3" s="193" t="s">
        <v>580</v>
      </c>
    </row>
    <row r="4" spans="1:26" s="213" customFormat="1" ht="12.75">
      <c r="A4" s="203" t="s">
        <v>21</v>
      </c>
      <c r="B4" s="75">
        <v>87</v>
      </c>
      <c r="C4" s="76">
        <v>13173</v>
      </c>
      <c r="D4" s="114">
        <v>11.875805739116323</v>
      </c>
      <c r="E4" s="114">
        <v>6.1084241814396272</v>
      </c>
      <c r="F4" s="76">
        <v>171864</v>
      </c>
      <c r="G4" s="124">
        <v>7.73813249071027</v>
      </c>
      <c r="H4" s="124">
        <v>79.694694717903303</v>
      </c>
      <c r="I4" s="132">
        <v>18201</v>
      </c>
      <c r="J4" s="124">
        <v>4.5685240963855405</v>
      </c>
      <c r="K4" s="124">
        <v>8.4399475082655933</v>
      </c>
      <c r="L4" s="211">
        <v>7541</v>
      </c>
      <c r="M4" s="114">
        <v>3.1225672877846784</v>
      </c>
      <c r="N4" s="114">
        <v>3.4968212823378297</v>
      </c>
      <c r="O4" s="123">
        <v>2099</v>
      </c>
      <c r="P4" s="114">
        <v>2.7079677985344239</v>
      </c>
      <c r="Q4" s="114">
        <v>0.97332288444862813</v>
      </c>
      <c r="R4" s="76">
        <v>339</v>
      </c>
      <c r="S4" s="114">
        <v>1.5386710239651424</v>
      </c>
      <c r="T4" s="212">
        <v>0.1571969784793163</v>
      </c>
      <c r="U4" s="76">
        <v>2436</v>
      </c>
      <c r="V4" s="114">
        <v>4.8704414587332066</v>
      </c>
      <c r="W4" s="212">
        <v>1.1295924471257066</v>
      </c>
      <c r="X4" s="76">
        <v>215653</v>
      </c>
      <c r="Y4" s="114">
        <v>6.9088904152773232</v>
      </c>
      <c r="Z4" s="73">
        <v>5</v>
      </c>
    </row>
    <row r="5" spans="1:26" s="213" customFormat="1" ht="12.75">
      <c r="A5" s="210" t="s">
        <v>7</v>
      </c>
      <c r="B5" s="75">
        <v>40</v>
      </c>
      <c r="C5" s="76">
        <v>38241</v>
      </c>
      <c r="D5" s="114">
        <v>34.475266626398493</v>
      </c>
      <c r="E5" s="114">
        <v>2.5584586492574708</v>
      </c>
      <c r="F5" s="76">
        <v>938029</v>
      </c>
      <c r="G5" s="114">
        <v>42.234514977705999</v>
      </c>
      <c r="H5" s="124">
        <v>62.757469948598001</v>
      </c>
      <c r="I5" s="123">
        <v>242307</v>
      </c>
      <c r="J5" s="114">
        <v>60.820030120481938</v>
      </c>
      <c r="K5" s="124">
        <v>16.211198449978557</v>
      </c>
      <c r="L5" s="76">
        <v>176010</v>
      </c>
      <c r="M5" s="114">
        <v>72.881987577639762</v>
      </c>
      <c r="N5" s="114">
        <v>11.775693806537681</v>
      </c>
      <c r="O5" s="123">
        <v>58332</v>
      </c>
      <c r="P5" s="114">
        <v>75.25544431829907</v>
      </c>
      <c r="Q5" s="114">
        <v>3.9026178690015114</v>
      </c>
      <c r="R5" s="76">
        <v>18315</v>
      </c>
      <c r="S5" s="114">
        <v>83.129084967320253</v>
      </c>
      <c r="T5" s="212">
        <v>1.2253385152362799</v>
      </c>
      <c r="U5" s="76">
        <v>23455</v>
      </c>
      <c r="V5" s="114">
        <v>46.894993602047364</v>
      </c>
      <c r="W5" s="212">
        <v>1.5692227613904965</v>
      </c>
      <c r="X5" s="76">
        <v>1494689</v>
      </c>
      <c r="Y5" s="114">
        <v>47.885457220258701</v>
      </c>
      <c r="Z5" s="73">
        <v>17</v>
      </c>
    </row>
    <row r="6" spans="1:26" s="213" customFormat="1" ht="12.75">
      <c r="A6" s="210" t="s">
        <v>11</v>
      </c>
      <c r="B6" s="75">
        <v>74</v>
      </c>
      <c r="C6" s="76">
        <v>20391</v>
      </c>
      <c r="D6" s="114">
        <v>18.383022457019727</v>
      </c>
      <c r="E6" s="114">
        <v>3.3516825804882138</v>
      </c>
      <c r="F6" s="76">
        <v>473227</v>
      </c>
      <c r="G6" s="114">
        <v>21.306924220205222</v>
      </c>
      <c r="H6" s="124">
        <v>77.784644819611401</v>
      </c>
      <c r="I6" s="123">
        <v>64861</v>
      </c>
      <c r="J6" s="114">
        <v>16.280371485943771</v>
      </c>
      <c r="K6" s="124">
        <v>10.661246817372666</v>
      </c>
      <c r="L6" s="76">
        <v>29196</v>
      </c>
      <c r="M6" s="114">
        <v>12.089440993788816</v>
      </c>
      <c r="N6" s="114">
        <v>4.7989664371504039</v>
      </c>
      <c r="O6" s="123">
        <v>9128</v>
      </c>
      <c r="P6" s="114">
        <v>11.776241098152548</v>
      </c>
      <c r="Q6" s="114">
        <v>1.5003755870087987</v>
      </c>
      <c r="R6" s="76">
        <v>1700</v>
      </c>
      <c r="S6" s="114">
        <v>7.7160493827160463</v>
      </c>
      <c r="T6" s="212">
        <v>0.27943015971899188</v>
      </c>
      <c r="U6" s="76">
        <v>9878</v>
      </c>
      <c r="V6" s="114">
        <v>19.749680102367247</v>
      </c>
      <c r="W6" s="212">
        <v>1.6236535986495304</v>
      </c>
      <c r="X6" s="76">
        <v>608381</v>
      </c>
      <c r="Y6" s="114">
        <v>19.490745131005994</v>
      </c>
      <c r="Z6" s="73">
        <v>11</v>
      </c>
    </row>
    <row r="7" spans="1:26" s="213" customFormat="1" ht="12.75">
      <c r="A7" s="210" t="s">
        <v>15</v>
      </c>
      <c r="B7" s="75">
        <v>49</v>
      </c>
      <c r="C7" s="76">
        <v>16064</v>
      </c>
      <c r="D7" s="114">
        <v>14.482118226156883</v>
      </c>
      <c r="E7" s="114">
        <v>4.7103393473435435</v>
      </c>
      <c r="F7" s="76">
        <v>265844</v>
      </c>
      <c r="G7" s="114">
        <v>11.969557870527744</v>
      </c>
      <c r="H7" s="124">
        <v>77.951659204133279</v>
      </c>
      <c r="I7" s="123">
        <v>33196</v>
      </c>
      <c r="J7" s="114">
        <v>8.3323293172690729</v>
      </c>
      <c r="K7" s="124">
        <v>9.7338411961165505</v>
      </c>
      <c r="L7" s="76">
        <v>14449</v>
      </c>
      <c r="M7" s="133">
        <v>5.9830227743271172</v>
      </c>
      <c r="N7" s="114">
        <v>4.2367836920920601</v>
      </c>
      <c r="O7" s="123">
        <v>4577</v>
      </c>
      <c r="P7" s="133">
        <v>5.9048921457322754</v>
      </c>
      <c r="Q7" s="114">
        <v>1.3420831170811378</v>
      </c>
      <c r="R7" s="76">
        <v>1089</v>
      </c>
      <c r="S7" s="133">
        <v>4.9428104575163383</v>
      </c>
      <c r="T7" s="212">
        <v>0.3193201910643127</v>
      </c>
      <c r="U7" s="76">
        <v>5818</v>
      </c>
      <c r="V7" s="133">
        <v>11.632277671145236</v>
      </c>
      <c r="W7" s="212">
        <v>1.7059732521691195</v>
      </c>
      <c r="X7" s="76">
        <v>341037</v>
      </c>
      <c r="Y7" s="114">
        <v>10.925826492350829</v>
      </c>
      <c r="Z7" s="134">
        <v>7</v>
      </c>
    </row>
    <row r="8" spans="1:26" s="213" customFormat="1" ht="12.75">
      <c r="A8" s="203" t="s">
        <v>23</v>
      </c>
      <c r="B8" s="75">
        <v>9</v>
      </c>
      <c r="C8" s="76">
        <v>2271</v>
      </c>
      <c r="D8" s="133">
        <v>2.0473661909612977</v>
      </c>
      <c r="E8" s="114">
        <v>4.6286482961030488</v>
      </c>
      <c r="F8" s="76">
        <v>36514</v>
      </c>
      <c r="G8" s="114">
        <v>1.6440334785981636</v>
      </c>
      <c r="H8" s="124">
        <v>74.421164193706176</v>
      </c>
      <c r="I8" s="123">
        <v>6208</v>
      </c>
      <c r="J8" s="114">
        <v>1.5582329317269075</v>
      </c>
      <c r="K8" s="124">
        <v>12.652861568563509</v>
      </c>
      <c r="L8" s="76">
        <v>2548</v>
      </c>
      <c r="M8" s="133">
        <v>1.0550724637681159</v>
      </c>
      <c r="N8" s="114">
        <v>5.1932170226642755</v>
      </c>
      <c r="O8" s="123">
        <v>528</v>
      </c>
      <c r="P8" s="133">
        <v>0.68118484879760555</v>
      </c>
      <c r="Q8" s="114">
        <v>1.0761454426871027</v>
      </c>
      <c r="R8" s="76">
        <v>108</v>
      </c>
      <c r="S8" s="133">
        <v>0.49019607843137253</v>
      </c>
      <c r="T8" s="212">
        <v>0.22012065873145278</v>
      </c>
      <c r="U8" s="76">
        <v>887</v>
      </c>
      <c r="V8" s="133">
        <v>1.7734325015994881</v>
      </c>
      <c r="W8" s="212">
        <v>1.8078428175444317</v>
      </c>
      <c r="X8" s="76">
        <v>49064</v>
      </c>
      <c r="Y8" s="114">
        <v>1.5718668385562302</v>
      </c>
      <c r="Z8" s="134">
        <v>2</v>
      </c>
    </row>
    <row r="9" spans="1:26" s="213" customFormat="1" ht="12.75">
      <c r="A9" s="214" t="s">
        <v>29</v>
      </c>
      <c r="B9" s="75">
        <v>62</v>
      </c>
      <c r="C9" s="76">
        <v>7708</v>
      </c>
      <c r="D9" s="133">
        <v>6.948964597062826</v>
      </c>
      <c r="E9" s="114">
        <v>4.1095963446558716</v>
      </c>
      <c r="F9" s="76">
        <v>155410</v>
      </c>
      <c r="G9" s="114">
        <v>6.9972953636671029</v>
      </c>
      <c r="H9" s="124">
        <v>82.85837674143346</v>
      </c>
      <c r="I9" s="123">
        <v>15210</v>
      </c>
      <c r="J9" s="114">
        <v>3.8177710843373487</v>
      </c>
      <c r="K9" s="124">
        <v>8.1093617543092655</v>
      </c>
      <c r="L9" s="76">
        <v>4791</v>
      </c>
      <c r="M9" s="133">
        <v>1.9838509316770185</v>
      </c>
      <c r="N9" s="114">
        <v>2.5543689786256203</v>
      </c>
      <c r="O9" s="123">
        <v>1111</v>
      </c>
      <c r="P9" s="133">
        <v>1.4333264526782947</v>
      </c>
      <c r="Q9" s="114">
        <v>0.59234062518327368</v>
      </c>
      <c r="R9" s="76">
        <v>215</v>
      </c>
      <c r="S9" s="133">
        <v>0.97585330428467676</v>
      </c>
      <c r="T9" s="212">
        <v>0.11462937391035449</v>
      </c>
      <c r="U9" s="76">
        <v>3116</v>
      </c>
      <c r="V9" s="133">
        <v>6.2300063979526534</v>
      </c>
      <c r="W9" s="212">
        <v>1.661326181882161</v>
      </c>
      <c r="X9" s="76">
        <v>187561</v>
      </c>
      <c r="Y9" s="114">
        <v>6.0089050241815816</v>
      </c>
      <c r="Z9" s="134">
        <v>3</v>
      </c>
    </row>
    <row r="10" spans="1:26" s="213" customFormat="1" ht="12.75">
      <c r="A10" s="214" t="s">
        <v>31</v>
      </c>
      <c r="B10" s="75">
        <v>36</v>
      </c>
      <c r="C10" s="76">
        <v>7540</v>
      </c>
      <c r="D10" s="133">
        <v>6.7975081813510263</v>
      </c>
      <c r="E10" s="114">
        <v>5.8804719975667012</v>
      </c>
      <c r="F10" s="76">
        <v>101014</v>
      </c>
      <c r="G10" s="114">
        <v>4.548129424525249</v>
      </c>
      <c r="H10" s="124">
        <v>78.781166891538831</v>
      </c>
      <c r="I10" s="123">
        <v>11469</v>
      </c>
      <c r="J10" s="114">
        <v>2.8787650602409625</v>
      </c>
      <c r="K10" s="124">
        <v>8.9447126445746008</v>
      </c>
      <c r="L10" s="76">
        <v>4450</v>
      </c>
      <c r="M10" s="133">
        <v>1.8426501035196687</v>
      </c>
      <c r="N10" s="114">
        <v>3.4705703433914881</v>
      </c>
      <c r="O10" s="123">
        <v>1010</v>
      </c>
      <c r="P10" s="133">
        <v>1.3030240478893589</v>
      </c>
      <c r="Q10" s="114">
        <v>0.78770248243267482</v>
      </c>
      <c r="R10" s="76">
        <v>177</v>
      </c>
      <c r="S10" s="133">
        <v>0.80337690631808278</v>
      </c>
      <c r="T10" s="212">
        <v>0.13804291028770638</v>
      </c>
      <c r="U10" s="76">
        <v>2561</v>
      </c>
      <c r="V10" s="133">
        <v>5.1203614843250156</v>
      </c>
      <c r="W10" s="212">
        <v>1.9973327302080002</v>
      </c>
      <c r="X10" s="76">
        <v>128221</v>
      </c>
      <c r="Y10" s="114">
        <v>4.1078252467495178</v>
      </c>
      <c r="Z10" s="134">
        <v>3</v>
      </c>
    </row>
    <row r="11" spans="1:26" s="213" customFormat="1" ht="12.75">
      <c r="A11" s="214" t="s">
        <v>63</v>
      </c>
      <c r="B11" s="75">
        <v>36</v>
      </c>
      <c r="C11" s="76">
        <v>5281</v>
      </c>
      <c r="D11" s="133">
        <v>4.7609603057977141</v>
      </c>
      <c r="E11" s="114">
        <v>5.9159599852129006</v>
      </c>
      <c r="F11" s="76">
        <v>72717</v>
      </c>
      <c r="G11" s="114">
        <v>3.274064262015191</v>
      </c>
      <c r="H11" s="124">
        <v>81.460114039902763</v>
      </c>
      <c r="I11" s="123">
        <v>6394</v>
      </c>
      <c r="J11" s="114">
        <v>1.6049196787148594</v>
      </c>
      <c r="K11" s="124">
        <v>7.1627813189644547</v>
      </c>
      <c r="L11" s="76">
        <v>2321</v>
      </c>
      <c r="M11" s="133">
        <v>0.96107660455486532</v>
      </c>
      <c r="N11" s="114">
        <v>2.6000649736184704</v>
      </c>
      <c r="O11" s="123">
        <v>681</v>
      </c>
      <c r="P11" s="133">
        <v>0.87857364021054773</v>
      </c>
      <c r="Q11" s="114">
        <v>0.76287989962696179</v>
      </c>
      <c r="R11" s="76">
        <v>77</v>
      </c>
      <c r="S11" s="133">
        <v>0.3494916485112563</v>
      </c>
      <c r="T11" s="212">
        <v>8.6258079693503756E-2</v>
      </c>
      <c r="U11" s="76">
        <v>1796</v>
      </c>
      <c r="V11" s="133">
        <v>3.5908509277031353</v>
      </c>
      <c r="W11" s="212">
        <v>2.0119417029809448</v>
      </c>
      <c r="X11" s="76">
        <v>89267</v>
      </c>
      <c r="Y11" s="114">
        <v>2.8598531933270621</v>
      </c>
      <c r="Z11" s="134">
        <v>3</v>
      </c>
    </row>
    <row r="12" spans="1:26" s="213" customFormat="1" ht="12.75">
      <c r="A12" s="203" t="s">
        <v>266</v>
      </c>
      <c r="B12" s="75">
        <v>6</v>
      </c>
      <c r="C12" s="76">
        <v>254</v>
      </c>
      <c r="D12" s="133">
        <v>0.22898767613569776</v>
      </c>
      <c r="E12" s="114">
        <v>3.3817068299826922</v>
      </c>
      <c r="F12" s="76">
        <v>6382</v>
      </c>
      <c r="G12" s="114">
        <v>0.28734791204506438</v>
      </c>
      <c r="H12" s="124">
        <v>84.968712554919449</v>
      </c>
      <c r="I12" s="123">
        <v>554</v>
      </c>
      <c r="J12" s="135">
        <v>0.13905622489959837</v>
      </c>
      <c r="K12" s="124">
        <v>7.3758487551591001</v>
      </c>
      <c r="L12" s="136">
        <v>194</v>
      </c>
      <c r="M12" s="133">
        <v>8.0331262939958584E-2</v>
      </c>
      <c r="N12" s="114">
        <v>2.5828784449474105</v>
      </c>
      <c r="O12" s="137">
        <v>46</v>
      </c>
      <c r="P12" s="133">
        <v>5.9345649705852002E-2</v>
      </c>
      <c r="Q12" s="114">
        <v>0.61243509519371586</v>
      </c>
      <c r="R12" s="136">
        <v>12</v>
      </c>
      <c r="S12" s="133">
        <v>5.4466230936819168E-2</v>
      </c>
      <c r="T12" s="212">
        <v>0.15976567700705632</v>
      </c>
      <c r="U12" s="136">
        <v>69</v>
      </c>
      <c r="V12" s="133">
        <v>0.13795585412667946</v>
      </c>
      <c r="W12" s="212">
        <v>0.91865264279057379</v>
      </c>
      <c r="X12" s="136">
        <v>7511</v>
      </c>
      <c r="Y12" s="135">
        <v>0.24063043829275732</v>
      </c>
      <c r="Z12" s="134">
        <v>0</v>
      </c>
    </row>
    <row r="13" spans="1:26" s="220" customFormat="1" ht="12.75">
      <c r="A13" s="218" t="s">
        <v>442</v>
      </c>
      <c r="B13" s="115">
        <v>399</v>
      </c>
      <c r="C13" s="116">
        <v>110923</v>
      </c>
      <c r="D13" s="125">
        <v>99.999999999999986</v>
      </c>
      <c r="E13" s="117">
        <v>3.553647997170486</v>
      </c>
      <c r="F13" s="116">
        <v>2221001</v>
      </c>
      <c r="G13" s="125">
        <v>99.999999999999986</v>
      </c>
      <c r="H13" s="126">
        <v>71.154366140148085</v>
      </c>
      <c r="I13" s="116">
        <v>398400</v>
      </c>
      <c r="J13" s="125">
        <v>100.00000000000001</v>
      </c>
      <c r="K13" s="126">
        <v>12.763568980939224</v>
      </c>
      <c r="L13" s="219">
        <v>241500</v>
      </c>
      <c r="M13" s="125">
        <v>100</v>
      </c>
      <c r="N13" s="117">
        <v>7.7369525825723464</v>
      </c>
      <c r="O13" s="127">
        <v>77512</v>
      </c>
      <c r="P13" s="125">
        <v>99.999999999999986</v>
      </c>
      <c r="Q13" s="117">
        <v>2.4832574268337377</v>
      </c>
      <c r="R13" s="127">
        <v>22032</v>
      </c>
      <c r="S13" s="125">
        <v>100</v>
      </c>
      <c r="T13" s="222">
        <v>0.70584074243989203</v>
      </c>
      <c r="U13" s="127">
        <v>50016</v>
      </c>
      <c r="V13" s="125">
        <v>100</v>
      </c>
      <c r="W13" s="222">
        <v>1.6023661298962255</v>
      </c>
      <c r="X13" s="127">
        <v>3121384</v>
      </c>
      <c r="Y13" s="125">
        <v>100</v>
      </c>
      <c r="Z13" s="128">
        <v>51</v>
      </c>
    </row>
    <row r="14" spans="1:26">
      <c r="A14" s="3" t="s">
        <v>563</v>
      </c>
    </row>
    <row r="15" spans="1:26">
      <c r="A15" s="3" t="s">
        <v>426</v>
      </c>
    </row>
  </sheetData>
  <mergeCells count="10">
    <mergeCell ref="L2:N2"/>
    <mergeCell ref="O2:Q2"/>
    <mergeCell ref="R2:T2"/>
    <mergeCell ref="U2:W2"/>
    <mergeCell ref="X2:Z2"/>
    <mergeCell ref="A2:A3"/>
    <mergeCell ref="B2:B3"/>
    <mergeCell ref="C2:E2"/>
    <mergeCell ref="F2:H2"/>
    <mergeCell ref="I2:K2"/>
  </mergeCell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6"/>
  <sheetViews>
    <sheetView zoomScale="85" zoomScaleNormal="85" workbookViewId="0">
      <selection activeCell="B16" sqref="B16"/>
    </sheetView>
  </sheetViews>
  <sheetFormatPr defaultColWidth="21.85546875" defaultRowHeight="14.25"/>
  <cols>
    <col min="1" max="1" width="21.85546875" style="37"/>
    <col min="2" max="2" width="50.140625" style="37" customWidth="1"/>
    <col min="3" max="3" width="13" style="37" customWidth="1"/>
    <col min="4" max="4" width="13.7109375" style="37" customWidth="1"/>
    <col min="5" max="6" width="11.140625" style="37" customWidth="1"/>
    <col min="7" max="7" width="11.28515625" style="37" customWidth="1"/>
    <col min="8" max="9" width="11.140625" style="37" customWidth="1"/>
    <col min="10" max="10" width="10.5703125" style="37" customWidth="1"/>
    <col min="11" max="11" width="11.140625" style="37" customWidth="1"/>
    <col min="12" max="12" width="9.28515625" style="37" customWidth="1"/>
    <col min="13" max="13" width="10.7109375" style="37" customWidth="1"/>
    <col min="14" max="15" width="11.140625" style="37" customWidth="1"/>
    <col min="16" max="16" width="9.85546875" style="37" customWidth="1"/>
    <col min="17" max="18" width="11.140625" style="37" customWidth="1"/>
    <col min="19" max="19" width="10.7109375" style="37" customWidth="1"/>
    <col min="20" max="21" width="11.140625" style="37" customWidth="1"/>
    <col min="22" max="22" width="10.7109375" style="37" customWidth="1"/>
    <col min="23" max="24" width="11.140625" style="37" customWidth="1"/>
    <col min="25" max="260" width="21.85546875" style="37"/>
    <col min="261" max="261" width="46.5703125" style="37" customWidth="1"/>
    <col min="262" max="262" width="15.42578125" style="37" customWidth="1"/>
    <col min="263" max="263" width="13.7109375" style="37" customWidth="1"/>
    <col min="264" max="277" width="11.140625" style="37" customWidth="1"/>
    <col min="278" max="516" width="21.85546875" style="37"/>
    <col min="517" max="517" width="46.5703125" style="37" customWidth="1"/>
    <col min="518" max="518" width="15.42578125" style="37" customWidth="1"/>
    <col min="519" max="519" width="13.7109375" style="37" customWidth="1"/>
    <col min="520" max="533" width="11.140625" style="37" customWidth="1"/>
    <col min="534" max="772" width="21.85546875" style="37"/>
    <col min="773" max="773" width="46.5703125" style="37" customWidth="1"/>
    <col min="774" max="774" width="15.42578125" style="37" customWidth="1"/>
    <col min="775" max="775" width="13.7109375" style="37" customWidth="1"/>
    <col min="776" max="789" width="11.140625" style="37" customWidth="1"/>
    <col min="790" max="1028" width="21.85546875" style="37"/>
    <col min="1029" max="1029" width="46.5703125" style="37" customWidth="1"/>
    <col min="1030" max="1030" width="15.42578125" style="37" customWidth="1"/>
    <col min="1031" max="1031" width="13.7109375" style="37" customWidth="1"/>
    <col min="1032" max="1045" width="11.140625" style="37" customWidth="1"/>
    <col min="1046" max="1284" width="21.85546875" style="37"/>
    <col min="1285" max="1285" width="46.5703125" style="37" customWidth="1"/>
    <col min="1286" max="1286" width="15.42578125" style="37" customWidth="1"/>
    <col min="1287" max="1287" width="13.7109375" style="37" customWidth="1"/>
    <col min="1288" max="1301" width="11.140625" style="37" customWidth="1"/>
    <col min="1302" max="1540" width="21.85546875" style="37"/>
    <col min="1541" max="1541" width="46.5703125" style="37" customWidth="1"/>
    <col min="1542" max="1542" width="15.42578125" style="37" customWidth="1"/>
    <col min="1543" max="1543" width="13.7109375" style="37" customWidth="1"/>
    <col min="1544" max="1557" width="11.140625" style="37" customWidth="1"/>
    <col min="1558" max="1796" width="21.85546875" style="37"/>
    <col min="1797" max="1797" width="46.5703125" style="37" customWidth="1"/>
    <col min="1798" max="1798" width="15.42578125" style="37" customWidth="1"/>
    <col min="1799" max="1799" width="13.7109375" style="37" customWidth="1"/>
    <col min="1800" max="1813" width="11.140625" style="37" customWidth="1"/>
    <col min="1814" max="2052" width="21.85546875" style="37"/>
    <col min="2053" max="2053" width="46.5703125" style="37" customWidth="1"/>
    <col min="2054" max="2054" width="15.42578125" style="37" customWidth="1"/>
    <col min="2055" max="2055" width="13.7109375" style="37" customWidth="1"/>
    <col min="2056" max="2069" width="11.140625" style="37" customWidth="1"/>
    <col min="2070" max="2308" width="21.85546875" style="37"/>
    <col min="2309" max="2309" width="46.5703125" style="37" customWidth="1"/>
    <col min="2310" max="2310" width="15.42578125" style="37" customWidth="1"/>
    <col min="2311" max="2311" width="13.7109375" style="37" customWidth="1"/>
    <col min="2312" max="2325" width="11.140625" style="37" customWidth="1"/>
    <col min="2326" max="2564" width="21.85546875" style="37"/>
    <col min="2565" max="2565" width="46.5703125" style="37" customWidth="1"/>
    <col min="2566" max="2566" width="15.42578125" style="37" customWidth="1"/>
    <col min="2567" max="2567" width="13.7109375" style="37" customWidth="1"/>
    <col min="2568" max="2581" width="11.140625" style="37" customWidth="1"/>
    <col min="2582" max="2820" width="21.85546875" style="37"/>
    <col min="2821" max="2821" width="46.5703125" style="37" customWidth="1"/>
    <col min="2822" max="2822" width="15.42578125" style="37" customWidth="1"/>
    <col min="2823" max="2823" width="13.7109375" style="37" customWidth="1"/>
    <col min="2824" max="2837" width="11.140625" style="37" customWidth="1"/>
    <col min="2838" max="3076" width="21.85546875" style="37"/>
    <col min="3077" max="3077" width="46.5703125" style="37" customWidth="1"/>
    <col min="3078" max="3078" width="15.42578125" style="37" customWidth="1"/>
    <col min="3079" max="3079" width="13.7109375" style="37" customWidth="1"/>
    <col min="3080" max="3093" width="11.140625" style="37" customWidth="1"/>
    <col min="3094" max="3332" width="21.85546875" style="37"/>
    <col min="3333" max="3333" width="46.5703125" style="37" customWidth="1"/>
    <col min="3334" max="3334" width="15.42578125" style="37" customWidth="1"/>
    <col min="3335" max="3335" width="13.7109375" style="37" customWidth="1"/>
    <col min="3336" max="3349" width="11.140625" style="37" customWidth="1"/>
    <col min="3350" max="3588" width="21.85546875" style="37"/>
    <col min="3589" max="3589" width="46.5703125" style="37" customWidth="1"/>
    <col min="3590" max="3590" width="15.42578125" style="37" customWidth="1"/>
    <col min="3591" max="3591" width="13.7109375" style="37" customWidth="1"/>
    <col min="3592" max="3605" width="11.140625" style="37" customWidth="1"/>
    <col min="3606" max="3844" width="21.85546875" style="37"/>
    <col min="3845" max="3845" width="46.5703125" style="37" customWidth="1"/>
    <col min="3846" max="3846" width="15.42578125" style="37" customWidth="1"/>
    <col min="3847" max="3847" width="13.7109375" style="37" customWidth="1"/>
    <col min="3848" max="3861" width="11.140625" style="37" customWidth="1"/>
    <col min="3862" max="4100" width="21.85546875" style="37"/>
    <col min="4101" max="4101" width="46.5703125" style="37" customWidth="1"/>
    <col min="4102" max="4102" width="15.42578125" style="37" customWidth="1"/>
    <col min="4103" max="4103" width="13.7109375" style="37" customWidth="1"/>
    <col min="4104" max="4117" width="11.140625" style="37" customWidth="1"/>
    <col min="4118" max="4356" width="21.85546875" style="37"/>
    <col min="4357" max="4357" width="46.5703125" style="37" customWidth="1"/>
    <col min="4358" max="4358" width="15.42578125" style="37" customWidth="1"/>
    <col min="4359" max="4359" width="13.7109375" style="37" customWidth="1"/>
    <col min="4360" max="4373" width="11.140625" style="37" customWidth="1"/>
    <col min="4374" max="4612" width="21.85546875" style="37"/>
    <col min="4613" max="4613" width="46.5703125" style="37" customWidth="1"/>
    <col min="4614" max="4614" width="15.42578125" style="37" customWidth="1"/>
    <col min="4615" max="4615" width="13.7109375" style="37" customWidth="1"/>
    <col min="4616" max="4629" width="11.140625" style="37" customWidth="1"/>
    <col min="4630" max="4868" width="21.85546875" style="37"/>
    <col min="4869" max="4869" width="46.5703125" style="37" customWidth="1"/>
    <col min="4870" max="4870" width="15.42578125" style="37" customWidth="1"/>
    <col min="4871" max="4871" width="13.7109375" style="37" customWidth="1"/>
    <col min="4872" max="4885" width="11.140625" style="37" customWidth="1"/>
    <col min="4886" max="5124" width="21.85546875" style="37"/>
    <col min="5125" max="5125" width="46.5703125" style="37" customWidth="1"/>
    <col min="5126" max="5126" width="15.42578125" style="37" customWidth="1"/>
    <col min="5127" max="5127" width="13.7109375" style="37" customWidth="1"/>
    <col min="5128" max="5141" width="11.140625" style="37" customWidth="1"/>
    <col min="5142" max="5380" width="21.85546875" style="37"/>
    <col min="5381" max="5381" width="46.5703125" style="37" customWidth="1"/>
    <col min="5382" max="5382" width="15.42578125" style="37" customWidth="1"/>
    <col min="5383" max="5383" width="13.7109375" style="37" customWidth="1"/>
    <col min="5384" max="5397" width="11.140625" style="37" customWidth="1"/>
    <col min="5398" max="5636" width="21.85546875" style="37"/>
    <col min="5637" max="5637" width="46.5703125" style="37" customWidth="1"/>
    <col min="5638" max="5638" width="15.42578125" style="37" customWidth="1"/>
    <col min="5639" max="5639" width="13.7109375" style="37" customWidth="1"/>
    <col min="5640" max="5653" width="11.140625" style="37" customWidth="1"/>
    <col min="5654" max="5892" width="21.85546875" style="37"/>
    <col min="5893" max="5893" width="46.5703125" style="37" customWidth="1"/>
    <col min="5894" max="5894" width="15.42578125" style="37" customWidth="1"/>
    <col min="5895" max="5895" width="13.7109375" style="37" customWidth="1"/>
    <col min="5896" max="5909" width="11.140625" style="37" customWidth="1"/>
    <col min="5910" max="6148" width="21.85546875" style="37"/>
    <col min="6149" max="6149" width="46.5703125" style="37" customWidth="1"/>
    <col min="6150" max="6150" width="15.42578125" style="37" customWidth="1"/>
    <col min="6151" max="6151" width="13.7109375" style="37" customWidth="1"/>
    <col min="6152" max="6165" width="11.140625" style="37" customWidth="1"/>
    <col min="6166" max="6404" width="21.85546875" style="37"/>
    <col min="6405" max="6405" width="46.5703125" style="37" customWidth="1"/>
    <col min="6406" max="6406" width="15.42578125" style="37" customWidth="1"/>
    <col min="6407" max="6407" width="13.7109375" style="37" customWidth="1"/>
    <col min="6408" max="6421" width="11.140625" style="37" customWidth="1"/>
    <col min="6422" max="6660" width="21.85546875" style="37"/>
    <col min="6661" max="6661" width="46.5703125" style="37" customWidth="1"/>
    <col min="6662" max="6662" width="15.42578125" style="37" customWidth="1"/>
    <col min="6663" max="6663" width="13.7109375" style="37" customWidth="1"/>
    <col min="6664" max="6677" width="11.140625" style="37" customWidth="1"/>
    <col min="6678" max="6916" width="21.85546875" style="37"/>
    <col min="6917" max="6917" width="46.5703125" style="37" customWidth="1"/>
    <col min="6918" max="6918" width="15.42578125" style="37" customWidth="1"/>
    <col min="6919" max="6919" width="13.7109375" style="37" customWidth="1"/>
    <col min="6920" max="6933" width="11.140625" style="37" customWidth="1"/>
    <col min="6934" max="7172" width="21.85546875" style="37"/>
    <col min="7173" max="7173" width="46.5703125" style="37" customWidth="1"/>
    <col min="7174" max="7174" width="15.42578125" style="37" customWidth="1"/>
    <col min="7175" max="7175" width="13.7109375" style="37" customWidth="1"/>
    <col min="7176" max="7189" width="11.140625" style="37" customWidth="1"/>
    <col min="7190" max="7428" width="21.85546875" style="37"/>
    <col min="7429" max="7429" width="46.5703125" style="37" customWidth="1"/>
    <col min="7430" max="7430" width="15.42578125" style="37" customWidth="1"/>
    <col min="7431" max="7431" width="13.7109375" style="37" customWidth="1"/>
    <col min="7432" max="7445" width="11.140625" style="37" customWidth="1"/>
    <col min="7446" max="7684" width="21.85546875" style="37"/>
    <col min="7685" max="7685" width="46.5703125" style="37" customWidth="1"/>
    <col min="7686" max="7686" width="15.42578125" style="37" customWidth="1"/>
    <col min="7687" max="7687" width="13.7109375" style="37" customWidth="1"/>
    <col min="7688" max="7701" width="11.140625" style="37" customWidth="1"/>
    <col min="7702" max="7940" width="21.85546875" style="37"/>
    <col min="7941" max="7941" width="46.5703125" style="37" customWidth="1"/>
    <col min="7942" max="7942" width="15.42578125" style="37" customWidth="1"/>
    <col min="7943" max="7943" width="13.7109375" style="37" customWidth="1"/>
    <col min="7944" max="7957" width="11.140625" style="37" customWidth="1"/>
    <col min="7958" max="8196" width="21.85546875" style="37"/>
    <col min="8197" max="8197" width="46.5703125" style="37" customWidth="1"/>
    <col min="8198" max="8198" width="15.42578125" style="37" customWidth="1"/>
    <col min="8199" max="8199" width="13.7109375" style="37" customWidth="1"/>
    <col min="8200" max="8213" width="11.140625" style="37" customWidth="1"/>
    <col min="8214" max="8452" width="21.85546875" style="37"/>
    <col min="8453" max="8453" width="46.5703125" style="37" customWidth="1"/>
    <col min="8454" max="8454" width="15.42578125" style="37" customWidth="1"/>
    <col min="8455" max="8455" width="13.7109375" style="37" customWidth="1"/>
    <col min="8456" max="8469" width="11.140625" style="37" customWidth="1"/>
    <col min="8470" max="8708" width="21.85546875" style="37"/>
    <col min="8709" max="8709" width="46.5703125" style="37" customWidth="1"/>
    <col min="8710" max="8710" width="15.42578125" style="37" customWidth="1"/>
    <col min="8711" max="8711" width="13.7109375" style="37" customWidth="1"/>
    <col min="8712" max="8725" width="11.140625" style="37" customWidth="1"/>
    <col min="8726" max="8964" width="21.85546875" style="37"/>
    <col min="8965" max="8965" width="46.5703125" style="37" customWidth="1"/>
    <col min="8966" max="8966" width="15.42578125" style="37" customWidth="1"/>
    <col min="8967" max="8967" width="13.7109375" style="37" customWidth="1"/>
    <col min="8968" max="8981" width="11.140625" style="37" customWidth="1"/>
    <col min="8982" max="9220" width="21.85546875" style="37"/>
    <col min="9221" max="9221" width="46.5703125" style="37" customWidth="1"/>
    <col min="9222" max="9222" width="15.42578125" style="37" customWidth="1"/>
    <col min="9223" max="9223" width="13.7109375" style="37" customWidth="1"/>
    <col min="9224" max="9237" width="11.140625" style="37" customWidth="1"/>
    <col min="9238" max="9476" width="21.85546875" style="37"/>
    <col min="9477" max="9477" width="46.5703125" style="37" customWidth="1"/>
    <col min="9478" max="9478" width="15.42578125" style="37" customWidth="1"/>
    <col min="9479" max="9479" width="13.7109375" style="37" customWidth="1"/>
    <col min="9480" max="9493" width="11.140625" style="37" customWidth="1"/>
    <col min="9494" max="9732" width="21.85546875" style="37"/>
    <col min="9733" max="9733" width="46.5703125" style="37" customWidth="1"/>
    <col min="9734" max="9734" width="15.42578125" style="37" customWidth="1"/>
    <col min="9735" max="9735" width="13.7109375" style="37" customWidth="1"/>
    <col min="9736" max="9749" width="11.140625" style="37" customWidth="1"/>
    <col min="9750" max="9988" width="21.85546875" style="37"/>
    <col min="9989" max="9989" width="46.5703125" style="37" customWidth="1"/>
    <col min="9990" max="9990" width="15.42578125" style="37" customWidth="1"/>
    <col min="9991" max="9991" width="13.7109375" style="37" customWidth="1"/>
    <col min="9992" max="10005" width="11.140625" style="37" customWidth="1"/>
    <col min="10006" max="10244" width="21.85546875" style="37"/>
    <col min="10245" max="10245" width="46.5703125" style="37" customWidth="1"/>
    <col min="10246" max="10246" width="15.42578125" style="37" customWidth="1"/>
    <col min="10247" max="10247" width="13.7109375" style="37" customWidth="1"/>
    <col min="10248" max="10261" width="11.140625" style="37" customWidth="1"/>
    <col min="10262" max="10500" width="21.85546875" style="37"/>
    <col min="10501" max="10501" width="46.5703125" style="37" customWidth="1"/>
    <col min="10502" max="10502" width="15.42578125" style="37" customWidth="1"/>
    <col min="10503" max="10503" width="13.7109375" style="37" customWidth="1"/>
    <col min="10504" max="10517" width="11.140625" style="37" customWidth="1"/>
    <col min="10518" max="10756" width="21.85546875" style="37"/>
    <col min="10757" max="10757" width="46.5703125" style="37" customWidth="1"/>
    <col min="10758" max="10758" width="15.42578125" style="37" customWidth="1"/>
    <col min="10759" max="10759" width="13.7109375" style="37" customWidth="1"/>
    <col min="10760" max="10773" width="11.140625" style="37" customWidth="1"/>
    <col min="10774" max="11012" width="21.85546875" style="37"/>
    <col min="11013" max="11013" width="46.5703125" style="37" customWidth="1"/>
    <col min="11014" max="11014" width="15.42578125" style="37" customWidth="1"/>
    <col min="11015" max="11015" width="13.7109375" style="37" customWidth="1"/>
    <col min="11016" max="11029" width="11.140625" style="37" customWidth="1"/>
    <col min="11030" max="11268" width="21.85546875" style="37"/>
    <col min="11269" max="11269" width="46.5703125" style="37" customWidth="1"/>
    <col min="11270" max="11270" width="15.42578125" style="37" customWidth="1"/>
    <col min="11271" max="11271" width="13.7109375" style="37" customWidth="1"/>
    <col min="11272" max="11285" width="11.140625" style="37" customWidth="1"/>
    <col min="11286" max="11524" width="21.85546875" style="37"/>
    <col min="11525" max="11525" width="46.5703125" style="37" customWidth="1"/>
    <col min="11526" max="11526" width="15.42578125" style="37" customWidth="1"/>
    <col min="11527" max="11527" width="13.7109375" style="37" customWidth="1"/>
    <col min="11528" max="11541" width="11.140625" style="37" customWidth="1"/>
    <col min="11542" max="11780" width="21.85546875" style="37"/>
    <col min="11781" max="11781" width="46.5703125" style="37" customWidth="1"/>
    <col min="11782" max="11782" width="15.42578125" style="37" customWidth="1"/>
    <col min="11783" max="11783" width="13.7109375" style="37" customWidth="1"/>
    <col min="11784" max="11797" width="11.140625" style="37" customWidth="1"/>
    <col min="11798" max="12036" width="21.85546875" style="37"/>
    <col min="12037" max="12037" width="46.5703125" style="37" customWidth="1"/>
    <col min="12038" max="12038" width="15.42578125" style="37" customWidth="1"/>
    <col min="12039" max="12039" width="13.7109375" style="37" customWidth="1"/>
    <col min="12040" max="12053" width="11.140625" style="37" customWidth="1"/>
    <col min="12054" max="12292" width="21.85546875" style="37"/>
    <col min="12293" max="12293" width="46.5703125" style="37" customWidth="1"/>
    <col min="12294" max="12294" width="15.42578125" style="37" customWidth="1"/>
    <col min="12295" max="12295" width="13.7109375" style="37" customWidth="1"/>
    <col min="12296" max="12309" width="11.140625" style="37" customWidth="1"/>
    <col min="12310" max="12548" width="21.85546875" style="37"/>
    <col min="12549" max="12549" width="46.5703125" style="37" customWidth="1"/>
    <col min="12550" max="12550" width="15.42578125" style="37" customWidth="1"/>
    <col min="12551" max="12551" width="13.7109375" style="37" customWidth="1"/>
    <col min="12552" max="12565" width="11.140625" style="37" customWidth="1"/>
    <col min="12566" max="12804" width="21.85546875" style="37"/>
    <col min="12805" max="12805" width="46.5703125" style="37" customWidth="1"/>
    <col min="12806" max="12806" width="15.42578125" style="37" customWidth="1"/>
    <col min="12807" max="12807" width="13.7109375" style="37" customWidth="1"/>
    <col min="12808" max="12821" width="11.140625" style="37" customWidth="1"/>
    <col min="12822" max="13060" width="21.85546875" style="37"/>
    <col min="13061" max="13061" width="46.5703125" style="37" customWidth="1"/>
    <col min="13062" max="13062" width="15.42578125" style="37" customWidth="1"/>
    <col min="13063" max="13063" width="13.7109375" style="37" customWidth="1"/>
    <col min="13064" max="13077" width="11.140625" style="37" customWidth="1"/>
    <col min="13078" max="13316" width="21.85546875" style="37"/>
    <col min="13317" max="13317" width="46.5703125" style="37" customWidth="1"/>
    <col min="13318" max="13318" width="15.42578125" style="37" customWidth="1"/>
    <col min="13319" max="13319" width="13.7109375" style="37" customWidth="1"/>
    <col min="13320" max="13333" width="11.140625" style="37" customWidth="1"/>
    <col min="13334" max="13572" width="21.85546875" style="37"/>
    <col min="13573" max="13573" width="46.5703125" style="37" customWidth="1"/>
    <col min="13574" max="13574" width="15.42578125" style="37" customWidth="1"/>
    <col min="13575" max="13575" width="13.7109375" style="37" customWidth="1"/>
    <col min="13576" max="13589" width="11.140625" style="37" customWidth="1"/>
    <col min="13590" max="13828" width="21.85546875" style="37"/>
    <col min="13829" max="13829" width="46.5703125" style="37" customWidth="1"/>
    <col min="13830" max="13830" width="15.42578125" style="37" customWidth="1"/>
    <col min="13831" max="13831" width="13.7109375" style="37" customWidth="1"/>
    <col min="13832" max="13845" width="11.140625" style="37" customWidth="1"/>
    <col min="13846" max="14084" width="21.85546875" style="37"/>
    <col min="14085" max="14085" width="46.5703125" style="37" customWidth="1"/>
    <col min="14086" max="14086" width="15.42578125" style="37" customWidth="1"/>
    <col min="14087" max="14087" width="13.7109375" style="37" customWidth="1"/>
    <col min="14088" max="14101" width="11.140625" style="37" customWidth="1"/>
    <col min="14102" max="14340" width="21.85546875" style="37"/>
    <col min="14341" max="14341" width="46.5703125" style="37" customWidth="1"/>
    <col min="14342" max="14342" width="15.42578125" style="37" customWidth="1"/>
    <col min="14343" max="14343" width="13.7109375" style="37" customWidth="1"/>
    <col min="14344" max="14357" width="11.140625" style="37" customWidth="1"/>
    <col min="14358" max="14596" width="21.85546875" style="37"/>
    <col min="14597" max="14597" width="46.5703125" style="37" customWidth="1"/>
    <col min="14598" max="14598" width="15.42578125" style="37" customWidth="1"/>
    <col min="14599" max="14599" width="13.7109375" style="37" customWidth="1"/>
    <col min="14600" max="14613" width="11.140625" style="37" customWidth="1"/>
    <col min="14614" max="14852" width="21.85546875" style="37"/>
    <col min="14853" max="14853" width="46.5703125" style="37" customWidth="1"/>
    <col min="14854" max="14854" width="15.42578125" style="37" customWidth="1"/>
    <col min="14855" max="14855" width="13.7109375" style="37" customWidth="1"/>
    <col min="14856" max="14869" width="11.140625" style="37" customWidth="1"/>
    <col min="14870" max="15108" width="21.85546875" style="37"/>
    <col min="15109" max="15109" width="46.5703125" style="37" customWidth="1"/>
    <col min="15110" max="15110" width="15.42578125" style="37" customWidth="1"/>
    <col min="15111" max="15111" width="13.7109375" style="37" customWidth="1"/>
    <col min="15112" max="15125" width="11.140625" style="37" customWidth="1"/>
    <col min="15126" max="15364" width="21.85546875" style="37"/>
    <col min="15365" max="15365" width="46.5703125" style="37" customWidth="1"/>
    <col min="15366" max="15366" width="15.42578125" style="37" customWidth="1"/>
    <col min="15367" max="15367" width="13.7109375" style="37" customWidth="1"/>
    <col min="15368" max="15381" width="11.140625" style="37" customWidth="1"/>
    <col min="15382" max="15620" width="21.85546875" style="37"/>
    <col min="15621" max="15621" width="46.5703125" style="37" customWidth="1"/>
    <col min="15622" max="15622" width="15.42578125" style="37" customWidth="1"/>
    <col min="15623" max="15623" width="13.7109375" style="37" customWidth="1"/>
    <col min="15624" max="15637" width="11.140625" style="37" customWidth="1"/>
    <col min="15638" max="15876" width="21.85546875" style="37"/>
    <col min="15877" max="15877" width="46.5703125" style="37" customWidth="1"/>
    <col min="15878" max="15878" width="15.42578125" style="37" customWidth="1"/>
    <col min="15879" max="15879" width="13.7109375" style="37" customWidth="1"/>
    <col min="15880" max="15893" width="11.140625" style="37" customWidth="1"/>
    <col min="15894" max="16132" width="21.85546875" style="37"/>
    <col min="16133" max="16133" width="46.5703125" style="37" customWidth="1"/>
    <col min="16134" max="16134" width="15.42578125" style="37" customWidth="1"/>
    <col min="16135" max="16135" width="13.7109375" style="37" customWidth="1"/>
    <col min="16136" max="16149" width="11.140625" style="37" customWidth="1"/>
    <col min="16150" max="16384" width="21.85546875" style="37"/>
  </cols>
  <sheetData>
    <row r="1" spans="1:24" ht="17.25" customHeight="1">
      <c r="A1" s="37" t="s">
        <v>621</v>
      </c>
    </row>
    <row r="2" spans="1:24" ht="24" customHeight="1">
      <c r="A2" s="251" t="s">
        <v>415</v>
      </c>
      <c r="B2" s="253" t="s">
        <v>1</v>
      </c>
      <c r="C2" s="291" t="s">
        <v>2</v>
      </c>
      <c r="D2" s="253" t="s">
        <v>3</v>
      </c>
      <c r="E2" s="295" t="s">
        <v>564</v>
      </c>
      <c r="F2" s="318"/>
      <c r="G2" s="319"/>
      <c r="H2" s="295" t="s">
        <v>565</v>
      </c>
      <c r="I2" s="318"/>
      <c r="J2" s="319"/>
      <c r="K2" s="295" t="s">
        <v>566</v>
      </c>
      <c r="L2" s="318"/>
      <c r="M2" s="319"/>
      <c r="N2" s="295" t="s">
        <v>567</v>
      </c>
      <c r="O2" s="318"/>
      <c r="P2" s="319"/>
      <c r="Q2" s="295" t="s">
        <v>578</v>
      </c>
      <c r="R2" s="318"/>
      <c r="S2" s="319"/>
      <c r="T2" s="295" t="s">
        <v>579</v>
      </c>
      <c r="U2" s="318"/>
      <c r="V2" s="319"/>
      <c r="W2" s="260" t="s">
        <v>435</v>
      </c>
      <c r="X2" s="295"/>
    </row>
    <row r="3" spans="1:24" s="139" customFormat="1" ht="45.75" customHeight="1">
      <c r="A3" s="252"/>
      <c r="B3" s="254"/>
      <c r="C3" s="293"/>
      <c r="D3" s="254"/>
      <c r="E3" s="143" t="s">
        <v>568</v>
      </c>
      <c r="F3" s="143" t="s">
        <v>602</v>
      </c>
      <c r="G3" s="143" t="s">
        <v>601</v>
      </c>
      <c r="H3" s="143" t="s">
        <v>568</v>
      </c>
      <c r="I3" s="143" t="s">
        <v>602</v>
      </c>
      <c r="J3" s="186" t="s">
        <v>601</v>
      </c>
      <c r="K3" s="186" t="s">
        <v>568</v>
      </c>
      <c r="L3" s="186" t="s">
        <v>602</v>
      </c>
      <c r="M3" s="186" t="s">
        <v>601</v>
      </c>
      <c r="N3" s="186" t="s">
        <v>568</v>
      </c>
      <c r="O3" s="186" t="s">
        <v>602</v>
      </c>
      <c r="P3" s="186" t="s">
        <v>601</v>
      </c>
      <c r="Q3" s="186" t="s">
        <v>568</v>
      </c>
      <c r="R3" s="186" t="s">
        <v>602</v>
      </c>
      <c r="S3" s="186" t="s">
        <v>601</v>
      </c>
      <c r="T3" s="186" t="s">
        <v>568</v>
      </c>
      <c r="U3" s="186" t="s">
        <v>602</v>
      </c>
      <c r="V3" s="186" t="s">
        <v>601</v>
      </c>
      <c r="W3" s="186" t="s">
        <v>568</v>
      </c>
      <c r="X3" s="328" t="s">
        <v>602</v>
      </c>
    </row>
    <row r="4" spans="1:24">
      <c r="A4" s="3" t="s">
        <v>367</v>
      </c>
      <c r="B4" s="11" t="s">
        <v>63</v>
      </c>
      <c r="C4" s="7">
        <v>4100103</v>
      </c>
      <c r="D4" s="7">
        <v>86460</v>
      </c>
      <c r="E4" s="37">
        <v>153</v>
      </c>
      <c r="F4" s="140">
        <v>0.15</v>
      </c>
      <c r="G4" s="140">
        <v>16.739606126914662</v>
      </c>
      <c r="H4" s="37">
        <v>141</v>
      </c>
      <c r="I4" s="140">
        <v>0.02</v>
      </c>
      <c r="J4" s="140">
        <v>15.426695842450766</v>
      </c>
      <c r="K4" s="37">
        <v>4</v>
      </c>
      <c r="L4" s="140">
        <v>0</v>
      </c>
      <c r="M4" s="140">
        <v>0.43763676148796499</v>
      </c>
      <c r="N4" s="37">
        <v>130</v>
      </c>
      <c r="O4" s="140">
        <v>0.02</v>
      </c>
      <c r="P4" s="140">
        <v>14.223194748358862</v>
      </c>
      <c r="Q4" s="27">
        <v>486</v>
      </c>
      <c r="R4" s="140">
        <v>0.02</v>
      </c>
      <c r="S4" s="140">
        <v>53.172866520787743</v>
      </c>
      <c r="T4" s="37">
        <v>253</v>
      </c>
      <c r="U4" s="140">
        <v>0.05</v>
      </c>
      <c r="V4" s="140">
        <v>27.680525164113785</v>
      </c>
      <c r="W4" s="37">
        <v>914</v>
      </c>
      <c r="X4" s="140">
        <v>0.03</v>
      </c>
    </row>
    <row r="5" spans="1:24">
      <c r="A5" s="3" t="s">
        <v>341</v>
      </c>
      <c r="B5" s="11" t="s">
        <v>266</v>
      </c>
      <c r="C5" s="7">
        <v>4100202</v>
      </c>
      <c r="D5" s="7">
        <v>83490</v>
      </c>
      <c r="E5" s="37">
        <v>220</v>
      </c>
      <c r="F5" s="140">
        <v>0.21</v>
      </c>
      <c r="G5" s="140">
        <v>23.965141612200437</v>
      </c>
      <c r="H5" s="37">
        <v>179</v>
      </c>
      <c r="I5" s="140">
        <v>0.02</v>
      </c>
      <c r="J5" s="140">
        <v>19.498910675381264</v>
      </c>
      <c r="K5" s="37">
        <v>13</v>
      </c>
      <c r="L5" s="140">
        <v>0.01</v>
      </c>
      <c r="M5" s="140">
        <v>1.4161220043572984</v>
      </c>
      <c r="N5" s="37">
        <v>127</v>
      </c>
      <c r="O5" s="140">
        <v>0.02</v>
      </c>
      <c r="P5" s="140">
        <v>13.83442265795207</v>
      </c>
      <c r="Q5" s="27">
        <v>379</v>
      </c>
      <c r="R5" s="140">
        <v>0.01</v>
      </c>
      <c r="S5" s="140">
        <v>41.285403050108933</v>
      </c>
      <c r="T5" s="37">
        <v>278</v>
      </c>
      <c r="U5" s="140">
        <v>0.06</v>
      </c>
      <c r="V5" s="140">
        <v>30.283224400871461</v>
      </c>
      <c r="W5" s="37">
        <v>918</v>
      </c>
      <c r="X5" s="140">
        <v>0.03</v>
      </c>
    </row>
    <row r="6" spans="1:24">
      <c r="A6" s="3" t="s">
        <v>376</v>
      </c>
      <c r="B6" s="6" t="s">
        <v>7</v>
      </c>
      <c r="C6" s="7">
        <v>4100301</v>
      </c>
      <c r="D6" s="7">
        <v>83850</v>
      </c>
      <c r="E6" s="37">
        <v>44</v>
      </c>
      <c r="F6" s="140">
        <v>0.04</v>
      </c>
      <c r="G6" s="140">
        <v>5.67741935483871</v>
      </c>
      <c r="H6" s="37">
        <v>8</v>
      </c>
      <c r="I6" s="140">
        <v>0</v>
      </c>
      <c r="J6" s="140">
        <v>1.032258064516129</v>
      </c>
      <c r="K6" s="37">
        <v>13</v>
      </c>
      <c r="L6" s="140">
        <v>0.01</v>
      </c>
      <c r="M6" s="140">
        <v>1.6774193548387097</v>
      </c>
      <c r="N6" s="37">
        <v>342</v>
      </c>
      <c r="O6" s="140">
        <v>0.05</v>
      </c>
      <c r="P6" s="140">
        <v>44.12903225806452</v>
      </c>
      <c r="Q6" s="27">
        <v>368</v>
      </c>
      <c r="R6" s="140">
        <v>0.01</v>
      </c>
      <c r="S6" s="140">
        <v>47.483870967741936</v>
      </c>
      <c r="T6" s="37">
        <v>283</v>
      </c>
      <c r="U6" s="140">
        <v>0.06</v>
      </c>
      <c r="V6" s="140">
        <v>36.516129032258064</v>
      </c>
      <c r="W6" s="37">
        <v>775</v>
      </c>
      <c r="X6" s="140">
        <v>0.02</v>
      </c>
    </row>
    <row r="7" spans="1:24">
      <c r="A7" s="3" t="s">
        <v>64</v>
      </c>
      <c r="B7" s="6" t="s">
        <v>7</v>
      </c>
      <c r="C7" s="7">
        <v>4100400</v>
      </c>
      <c r="D7" s="7">
        <v>83500</v>
      </c>
      <c r="E7" s="37">
        <v>169</v>
      </c>
      <c r="F7" s="140">
        <v>0.16</v>
      </c>
      <c r="G7" s="140">
        <v>1.3163018926707688</v>
      </c>
      <c r="H7" s="141">
        <v>4842</v>
      </c>
      <c r="I7" s="140">
        <v>0.65</v>
      </c>
      <c r="J7" s="140">
        <v>37.713217540306879</v>
      </c>
      <c r="K7" s="37">
        <v>788</v>
      </c>
      <c r="L7" s="140">
        <v>0.54</v>
      </c>
      <c r="M7" s="140">
        <v>6.1375496533997973</v>
      </c>
      <c r="N7" s="141">
        <v>2746</v>
      </c>
      <c r="O7" s="140">
        <v>0.41</v>
      </c>
      <c r="P7" s="140">
        <v>21.38795856375107</v>
      </c>
      <c r="Q7" s="27">
        <v>4294</v>
      </c>
      <c r="R7" s="140">
        <v>0.24</v>
      </c>
      <c r="S7" s="140">
        <v>33.444972349871485</v>
      </c>
      <c r="T7" s="141">
        <v>1929</v>
      </c>
      <c r="U7" s="140">
        <v>0.41</v>
      </c>
      <c r="V7" s="140">
        <v>15.024534621076407</v>
      </c>
      <c r="W7" s="141">
        <v>12839</v>
      </c>
      <c r="X7" s="140">
        <v>0.41</v>
      </c>
    </row>
    <row r="8" spans="1:24">
      <c r="A8" s="3" t="s">
        <v>379</v>
      </c>
      <c r="B8" s="11" t="s">
        <v>21</v>
      </c>
      <c r="C8" s="7">
        <v>4100459</v>
      </c>
      <c r="D8" s="7">
        <v>85280</v>
      </c>
      <c r="E8" s="37">
        <v>44</v>
      </c>
      <c r="F8" s="140">
        <v>0.04</v>
      </c>
      <c r="G8" s="140">
        <v>9.8876404494382015</v>
      </c>
      <c r="H8" s="37">
        <v>1</v>
      </c>
      <c r="I8" s="140">
        <v>0</v>
      </c>
      <c r="J8" s="140">
        <v>0.2247191011235955</v>
      </c>
      <c r="K8" s="37">
        <v>1</v>
      </c>
      <c r="L8" s="140">
        <v>0</v>
      </c>
      <c r="M8" s="140">
        <v>0.2247191011235955</v>
      </c>
      <c r="N8" s="37">
        <v>81</v>
      </c>
      <c r="O8" s="140">
        <v>0.01</v>
      </c>
      <c r="P8" s="140">
        <v>18.202247191011235</v>
      </c>
      <c r="Q8" s="27">
        <v>318</v>
      </c>
      <c r="R8" s="140">
        <v>0</v>
      </c>
      <c r="S8" s="140">
        <v>71.460674157303373</v>
      </c>
      <c r="T8" s="37">
        <v>293</v>
      </c>
      <c r="U8" s="140">
        <v>0.06</v>
      </c>
      <c r="V8" s="140">
        <v>65.842696629213478</v>
      </c>
      <c r="W8" s="37">
        <v>445</v>
      </c>
      <c r="X8" s="140">
        <v>0.01</v>
      </c>
    </row>
    <row r="9" spans="1:24">
      <c r="A9" s="3" t="s">
        <v>284</v>
      </c>
      <c r="B9" s="11" t="s">
        <v>29</v>
      </c>
      <c r="C9" s="7">
        <v>4128625</v>
      </c>
      <c r="D9" s="7">
        <v>87528</v>
      </c>
      <c r="E9" s="37">
        <v>198</v>
      </c>
      <c r="F9" s="140">
        <v>0.19</v>
      </c>
      <c r="G9" s="140">
        <v>27.160493827160494</v>
      </c>
      <c r="H9" s="37">
        <v>134</v>
      </c>
      <c r="I9" s="140">
        <v>0.02</v>
      </c>
      <c r="J9" s="140">
        <v>18.381344307270233</v>
      </c>
      <c r="K9" s="37">
        <v>12</v>
      </c>
      <c r="L9" s="140">
        <v>0.01</v>
      </c>
      <c r="M9" s="140">
        <v>1.6460905349794239</v>
      </c>
      <c r="N9" s="37">
        <v>49</v>
      </c>
      <c r="O9" s="140">
        <v>0.01</v>
      </c>
      <c r="P9" s="140">
        <v>6.7215363511659811</v>
      </c>
      <c r="Q9" s="27">
        <v>336</v>
      </c>
      <c r="R9" s="140">
        <v>0</v>
      </c>
      <c r="S9" s="140">
        <v>46.090534979423872</v>
      </c>
      <c r="T9" s="37">
        <v>312</v>
      </c>
      <c r="U9" s="140">
        <v>7.0000000000000007E-2</v>
      </c>
      <c r="V9" s="140">
        <v>42.798353909465021</v>
      </c>
      <c r="W9" s="37">
        <v>729</v>
      </c>
      <c r="X9" s="140">
        <v>0.02</v>
      </c>
    </row>
    <row r="10" spans="1:24">
      <c r="A10" s="3" t="s">
        <v>212</v>
      </c>
      <c r="B10" s="11" t="s">
        <v>29</v>
      </c>
      <c r="C10" s="7">
        <v>4100608</v>
      </c>
      <c r="D10" s="7">
        <v>87750</v>
      </c>
      <c r="E10" s="37">
        <v>360</v>
      </c>
      <c r="F10" s="140">
        <v>0.35</v>
      </c>
      <c r="G10" s="140">
        <v>14.336917562724015</v>
      </c>
      <c r="H10" s="37">
        <v>582</v>
      </c>
      <c r="I10" s="140">
        <v>0.08</v>
      </c>
      <c r="J10" s="140">
        <v>23.178016726403822</v>
      </c>
      <c r="K10" s="37">
        <v>32</v>
      </c>
      <c r="L10" s="140">
        <v>0.02</v>
      </c>
      <c r="M10" s="140">
        <v>1.2743926722421346</v>
      </c>
      <c r="N10" s="37">
        <v>510</v>
      </c>
      <c r="O10" s="140">
        <v>0.08</v>
      </c>
      <c r="P10" s="140">
        <v>20.31063321385902</v>
      </c>
      <c r="Q10" s="27">
        <v>1027</v>
      </c>
      <c r="R10" s="140">
        <v>7.0000000000000007E-2</v>
      </c>
      <c r="S10" s="140">
        <v>40.900039824771007</v>
      </c>
      <c r="T10" s="37">
        <v>379</v>
      </c>
      <c r="U10" s="140">
        <v>0.08</v>
      </c>
      <c r="V10" s="140">
        <v>15.093588211867782</v>
      </c>
      <c r="W10" s="141">
        <v>2511</v>
      </c>
      <c r="X10" s="140">
        <v>0.08</v>
      </c>
    </row>
    <row r="11" spans="1:24">
      <c r="A11" s="3" t="s">
        <v>199</v>
      </c>
      <c r="B11" s="11" t="s">
        <v>29</v>
      </c>
      <c r="C11" s="7">
        <v>4100707</v>
      </c>
      <c r="D11" s="7">
        <v>87580</v>
      </c>
      <c r="E11" s="37">
        <v>110</v>
      </c>
      <c r="F11" s="140">
        <v>0.11</v>
      </c>
      <c r="G11" s="140">
        <v>8.89967637540453</v>
      </c>
      <c r="H11" s="37">
        <v>322</v>
      </c>
      <c r="I11" s="140">
        <v>0.04</v>
      </c>
      <c r="J11" s="140">
        <v>26.051779935275082</v>
      </c>
      <c r="K11" s="37">
        <v>6</v>
      </c>
      <c r="L11" s="140">
        <v>0</v>
      </c>
      <c r="M11" s="140">
        <v>0.4854368932038835</v>
      </c>
      <c r="N11" s="37">
        <v>343</v>
      </c>
      <c r="O11" s="140">
        <v>0.05</v>
      </c>
      <c r="P11" s="140">
        <v>27.750809061488674</v>
      </c>
      <c r="Q11" s="27">
        <v>455</v>
      </c>
      <c r="R11" s="140">
        <v>0.02</v>
      </c>
      <c r="S11" s="140">
        <v>36.812297734627833</v>
      </c>
      <c r="T11" s="37">
        <v>303</v>
      </c>
      <c r="U11" s="140">
        <v>0.06</v>
      </c>
      <c r="V11" s="140">
        <v>24.514563106796118</v>
      </c>
      <c r="W11" s="141">
        <v>1236</v>
      </c>
      <c r="X11" s="140">
        <v>0.04</v>
      </c>
    </row>
    <row r="12" spans="1:24">
      <c r="A12" s="3" t="s">
        <v>189</v>
      </c>
      <c r="B12" s="11" t="s">
        <v>29</v>
      </c>
      <c r="C12" s="7">
        <v>4100509</v>
      </c>
      <c r="D12" s="7">
        <v>87550</v>
      </c>
      <c r="E12" s="37">
        <v>158</v>
      </c>
      <c r="F12" s="140">
        <v>0.15</v>
      </c>
      <c r="G12" s="140">
        <v>3.6346905912123302</v>
      </c>
      <c r="H12" s="141">
        <v>2380</v>
      </c>
      <c r="I12" s="140">
        <v>0.32</v>
      </c>
      <c r="J12" s="140">
        <v>54.750402576489535</v>
      </c>
      <c r="K12" s="37">
        <v>18</v>
      </c>
      <c r="L12" s="140">
        <v>0.01</v>
      </c>
      <c r="M12" s="140">
        <v>0.41407867494824019</v>
      </c>
      <c r="N12" s="37">
        <v>676</v>
      </c>
      <c r="O12" s="140">
        <v>0.1</v>
      </c>
      <c r="P12" s="140">
        <v>15.550954681389465</v>
      </c>
      <c r="Q12" s="27">
        <v>1115</v>
      </c>
      <c r="R12" s="140">
        <v>0.06</v>
      </c>
      <c r="S12" s="140">
        <v>25.649873475960433</v>
      </c>
      <c r="T12" s="37">
        <v>550</v>
      </c>
      <c r="U12" s="140">
        <v>0.12</v>
      </c>
      <c r="V12" s="140">
        <v>12.652403956751783</v>
      </c>
      <c r="W12" s="141">
        <v>4347</v>
      </c>
      <c r="X12" s="140">
        <v>0.14000000000000001</v>
      </c>
    </row>
    <row r="13" spans="1:24">
      <c r="A13" s="3" t="s">
        <v>181</v>
      </c>
      <c r="B13" s="6" t="s">
        <v>11</v>
      </c>
      <c r="C13" s="7">
        <v>4100806</v>
      </c>
      <c r="D13" s="7">
        <v>86150</v>
      </c>
      <c r="E13" s="37">
        <v>206</v>
      </c>
      <c r="F13" s="140">
        <v>0.2</v>
      </c>
      <c r="G13" s="140">
        <v>11.990686845168801</v>
      </c>
      <c r="H13" s="37">
        <v>330</v>
      </c>
      <c r="I13" s="140">
        <v>0.04</v>
      </c>
      <c r="J13" s="140">
        <v>19.208381839348078</v>
      </c>
      <c r="K13" s="37">
        <v>31</v>
      </c>
      <c r="L13" s="140">
        <v>0.02</v>
      </c>
      <c r="M13" s="140">
        <v>1.8044237485448196</v>
      </c>
      <c r="N13" s="37">
        <v>332</v>
      </c>
      <c r="O13" s="140">
        <v>0.05</v>
      </c>
      <c r="P13" s="140">
        <v>19.324796274738066</v>
      </c>
      <c r="Q13" s="27">
        <v>819</v>
      </c>
      <c r="R13" s="140">
        <v>0.04</v>
      </c>
      <c r="S13" s="140">
        <v>47.671711292200236</v>
      </c>
      <c r="T13" s="37">
        <v>463</v>
      </c>
      <c r="U13" s="140">
        <v>0.1</v>
      </c>
      <c r="V13" s="140">
        <v>26.949941792782305</v>
      </c>
      <c r="W13" s="141">
        <v>1718</v>
      </c>
      <c r="X13" s="140">
        <v>0.06</v>
      </c>
    </row>
    <row r="14" spans="1:24">
      <c r="A14" s="3" t="s">
        <v>293</v>
      </c>
      <c r="B14" s="11" t="s">
        <v>29</v>
      </c>
      <c r="C14" s="7">
        <v>4100905</v>
      </c>
      <c r="D14" s="7">
        <v>87850</v>
      </c>
      <c r="E14" s="37">
        <v>152</v>
      </c>
      <c r="F14" s="140">
        <v>0.15</v>
      </c>
      <c r="G14" s="140">
        <v>24.165341812400637</v>
      </c>
      <c r="H14" s="37">
        <v>147</v>
      </c>
      <c r="I14" s="140">
        <v>0.02</v>
      </c>
      <c r="J14" s="140">
        <v>23.370429252782195</v>
      </c>
      <c r="K14" s="37">
        <v>3</v>
      </c>
      <c r="L14" s="140">
        <v>0</v>
      </c>
      <c r="M14" s="140">
        <v>0.47694753577106519</v>
      </c>
      <c r="N14" s="37">
        <v>43</v>
      </c>
      <c r="O14" s="140">
        <v>0.01</v>
      </c>
      <c r="P14" s="140">
        <v>6.8362480127186007</v>
      </c>
      <c r="Q14" s="27">
        <v>284</v>
      </c>
      <c r="R14" s="140">
        <v>0</v>
      </c>
      <c r="S14" s="140">
        <v>45.151033386327505</v>
      </c>
      <c r="T14" s="37">
        <v>247</v>
      </c>
      <c r="U14" s="140">
        <v>0.05</v>
      </c>
      <c r="V14" s="140">
        <v>39.268680445151034</v>
      </c>
      <c r="W14" s="37">
        <v>629</v>
      </c>
      <c r="X14" s="140">
        <v>0.02</v>
      </c>
    </row>
    <row r="15" spans="1:24">
      <c r="A15" s="3" t="s">
        <v>127</v>
      </c>
      <c r="B15" s="11" t="s">
        <v>31</v>
      </c>
      <c r="C15" s="7">
        <v>4101002</v>
      </c>
      <c r="D15" s="7">
        <v>85640</v>
      </c>
      <c r="E15" s="37">
        <v>61</v>
      </c>
      <c r="F15" s="140">
        <v>0.06</v>
      </c>
      <c r="G15" s="140">
        <v>1.2151394422310757</v>
      </c>
      <c r="H15" s="141">
        <v>2989</v>
      </c>
      <c r="I15" s="140">
        <v>0.4</v>
      </c>
      <c r="J15" s="140">
        <v>59.541832669322709</v>
      </c>
      <c r="K15" s="37">
        <v>29</v>
      </c>
      <c r="L15" s="140">
        <v>0.02</v>
      </c>
      <c r="M15" s="140">
        <v>0.57768924302788849</v>
      </c>
      <c r="N15" s="37">
        <v>823</v>
      </c>
      <c r="O15" s="140">
        <v>0.12</v>
      </c>
      <c r="P15" s="140">
        <v>16.394422310756973</v>
      </c>
      <c r="Q15" s="27">
        <v>1118</v>
      </c>
      <c r="R15" s="140">
        <v>0.06</v>
      </c>
      <c r="S15" s="140">
        <v>22.270916334661354</v>
      </c>
      <c r="T15" s="37">
        <v>534</v>
      </c>
      <c r="U15" s="140">
        <v>0.11</v>
      </c>
      <c r="V15" s="140">
        <v>10.637450199203187</v>
      </c>
      <c r="W15" s="141">
        <v>5020</v>
      </c>
      <c r="X15" s="140">
        <v>0.16</v>
      </c>
    </row>
    <row r="16" spans="1:24">
      <c r="A16" s="3" t="s">
        <v>361</v>
      </c>
      <c r="B16" s="6" t="s">
        <v>15</v>
      </c>
      <c r="C16" s="7">
        <v>4101051</v>
      </c>
      <c r="D16" s="7">
        <v>85425</v>
      </c>
      <c r="E16" s="37">
        <v>37</v>
      </c>
      <c r="F16" s="140">
        <v>0.04</v>
      </c>
      <c r="G16" s="140">
        <v>9.6605744125326378</v>
      </c>
      <c r="H16" s="37">
        <v>22</v>
      </c>
      <c r="I16" s="140">
        <v>0</v>
      </c>
      <c r="J16" s="140">
        <v>5.7441253263707575</v>
      </c>
      <c r="K16" s="37">
        <v>0</v>
      </c>
      <c r="L16" s="140">
        <v>0</v>
      </c>
      <c r="M16" s="140">
        <v>0</v>
      </c>
      <c r="N16" s="37">
        <v>85</v>
      </c>
      <c r="O16" s="140">
        <v>0.01</v>
      </c>
      <c r="P16" s="140">
        <v>22.193211488250654</v>
      </c>
      <c r="Q16" s="27">
        <v>239</v>
      </c>
      <c r="R16" s="140">
        <v>0</v>
      </c>
      <c r="S16" s="140">
        <v>62.40208877284595</v>
      </c>
      <c r="T16" s="37">
        <v>215</v>
      </c>
      <c r="U16" s="140">
        <v>0.05</v>
      </c>
      <c r="V16" s="140">
        <v>56.135770234986943</v>
      </c>
      <c r="W16" s="37">
        <v>383</v>
      </c>
      <c r="X16" s="140">
        <v>0.01</v>
      </c>
    </row>
    <row r="17" spans="1:24">
      <c r="A17" s="3" t="s">
        <v>78</v>
      </c>
      <c r="B17" s="11" t="s">
        <v>63</v>
      </c>
      <c r="C17" s="7">
        <v>4101101</v>
      </c>
      <c r="D17" s="7">
        <v>86380</v>
      </c>
      <c r="E17" s="37">
        <v>210</v>
      </c>
      <c r="F17" s="140">
        <v>0.2</v>
      </c>
      <c r="G17" s="140">
        <v>5.4773082942097027</v>
      </c>
      <c r="H17" s="141">
        <v>1166</v>
      </c>
      <c r="I17" s="140">
        <v>0.16</v>
      </c>
      <c r="J17" s="140">
        <v>30.41210224308816</v>
      </c>
      <c r="K17" s="37">
        <v>96</v>
      </c>
      <c r="L17" s="140">
        <v>7.0000000000000007E-2</v>
      </c>
      <c r="M17" s="140">
        <v>2.5039123630672928</v>
      </c>
      <c r="N17" s="37">
        <v>786</v>
      </c>
      <c r="O17" s="140">
        <v>0.12</v>
      </c>
      <c r="P17" s="140">
        <v>20.500782472613459</v>
      </c>
      <c r="Q17" s="27">
        <v>1576</v>
      </c>
      <c r="R17" s="140">
        <v>0.09</v>
      </c>
      <c r="S17" s="140">
        <v>41.105894627021385</v>
      </c>
      <c r="T17" s="37">
        <v>709</v>
      </c>
      <c r="U17" s="140">
        <v>0.15</v>
      </c>
      <c r="V17" s="140">
        <v>18.492436098069902</v>
      </c>
      <c r="W17" s="141">
        <v>3834</v>
      </c>
      <c r="X17" s="140">
        <v>0.12</v>
      </c>
    </row>
    <row r="18" spans="1:24">
      <c r="A18" s="3" t="s">
        <v>314</v>
      </c>
      <c r="B18" s="6" t="s">
        <v>11</v>
      </c>
      <c r="C18" s="7">
        <v>4101150</v>
      </c>
      <c r="D18" s="7">
        <v>86755</v>
      </c>
      <c r="E18" s="37">
        <v>39</v>
      </c>
      <c r="F18" s="140">
        <v>0.04</v>
      </c>
      <c r="G18" s="140">
        <v>9.0069284064665123</v>
      </c>
      <c r="H18" s="37">
        <v>69</v>
      </c>
      <c r="I18" s="140">
        <v>0.01</v>
      </c>
      <c r="J18" s="140">
        <v>15.935334872979215</v>
      </c>
      <c r="K18" s="37">
        <v>0</v>
      </c>
      <c r="L18" s="140">
        <v>0</v>
      </c>
      <c r="M18" s="140">
        <v>0</v>
      </c>
      <c r="N18" s="37">
        <v>63</v>
      </c>
      <c r="O18" s="140">
        <v>0.01</v>
      </c>
      <c r="P18" s="140">
        <v>14.549653579676674</v>
      </c>
      <c r="Q18" s="27">
        <v>262</v>
      </c>
      <c r="R18" s="140">
        <v>0</v>
      </c>
      <c r="S18" s="140">
        <v>60.508083140877595</v>
      </c>
      <c r="T18" s="37">
        <v>237</v>
      </c>
      <c r="U18" s="140">
        <v>0.05</v>
      </c>
      <c r="V18" s="140">
        <v>54.734411085450347</v>
      </c>
      <c r="W18" s="37">
        <v>433</v>
      </c>
      <c r="X18" s="140">
        <v>0.01</v>
      </c>
    </row>
    <row r="19" spans="1:24">
      <c r="A19" s="3" t="s">
        <v>192</v>
      </c>
      <c r="B19" s="6" t="s">
        <v>7</v>
      </c>
      <c r="C19" s="7">
        <v>4101200</v>
      </c>
      <c r="D19" s="7">
        <v>83370</v>
      </c>
      <c r="E19" s="37">
        <v>91</v>
      </c>
      <c r="F19" s="140">
        <v>0.09</v>
      </c>
      <c r="G19" s="140">
        <v>2.8715683180814136</v>
      </c>
      <c r="H19" s="37">
        <v>183</v>
      </c>
      <c r="I19" s="140">
        <v>0.02</v>
      </c>
      <c r="J19" s="140">
        <v>5.7746923319659196</v>
      </c>
      <c r="K19" s="37">
        <v>40</v>
      </c>
      <c r="L19" s="140">
        <v>0.03</v>
      </c>
      <c r="M19" s="140">
        <v>1.2622278321236984</v>
      </c>
      <c r="N19" s="37">
        <v>604</v>
      </c>
      <c r="O19" s="140">
        <v>0.09</v>
      </c>
      <c r="P19" s="140">
        <v>19.059640265067845</v>
      </c>
      <c r="Q19" s="27">
        <v>2251</v>
      </c>
      <c r="R19" s="140">
        <v>0.16</v>
      </c>
      <c r="S19" s="140">
        <v>71.031871252761121</v>
      </c>
      <c r="T19" s="37">
        <v>665</v>
      </c>
      <c r="U19" s="140">
        <v>0.14000000000000001</v>
      </c>
      <c r="V19" s="140">
        <v>20.984537709056486</v>
      </c>
      <c r="W19" s="141">
        <v>3169</v>
      </c>
      <c r="X19" s="140">
        <v>0.1</v>
      </c>
    </row>
    <row r="20" spans="1:24">
      <c r="A20" s="3" t="s">
        <v>260</v>
      </c>
      <c r="B20" s="6" t="s">
        <v>7</v>
      </c>
      <c r="C20" s="7">
        <v>4101309</v>
      </c>
      <c r="D20" s="7">
        <v>83980</v>
      </c>
      <c r="E20" s="37">
        <v>139</v>
      </c>
      <c r="F20" s="140">
        <v>0.13</v>
      </c>
      <c r="G20" s="140">
        <v>22.204472843450478</v>
      </c>
      <c r="H20" s="37">
        <v>101</v>
      </c>
      <c r="I20" s="140">
        <v>0.01</v>
      </c>
      <c r="J20" s="140">
        <v>16.134185303514379</v>
      </c>
      <c r="K20" s="37">
        <v>0</v>
      </c>
      <c r="L20" s="140">
        <v>0</v>
      </c>
      <c r="M20" s="140">
        <v>0</v>
      </c>
      <c r="N20" s="37">
        <v>78</v>
      </c>
      <c r="O20" s="140">
        <v>0.01</v>
      </c>
      <c r="P20" s="140">
        <v>12.460063897763579</v>
      </c>
      <c r="Q20" s="27">
        <v>308</v>
      </c>
      <c r="R20" s="140">
        <v>0</v>
      </c>
      <c r="S20" s="140">
        <v>49.201277955271564</v>
      </c>
      <c r="T20" s="37">
        <v>275</v>
      </c>
      <c r="U20" s="140">
        <v>0.06</v>
      </c>
      <c r="V20" s="140">
        <v>43.929712460063897</v>
      </c>
      <c r="W20" s="37">
        <v>626</v>
      </c>
      <c r="X20" s="140">
        <v>0.02</v>
      </c>
    </row>
    <row r="21" spans="1:24">
      <c r="A21" s="3" t="s">
        <v>34</v>
      </c>
      <c r="B21" s="6" t="s">
        <v>11</v>
      </c>
      <c r="C21" s="7">
        <v>4101408</v>
      </c>
      <c r="D21" s="7">
        <v>86800</v>
      </c>
      <c r="E21" s="37">
        <v>461</v>
      </c>
      <c r="F21" s="140">
        <v>0.44</v>
      </c>
      <c r="G21" s="140">
        <v>1.2778932778932779</v>
      </c>
      <c r="H21" s="141">
        <v>14664</v>
      </c>
      <c r="I21" s="140">
        <v>1.97</v>
      </c>
      <c r="J21" s="140">
        <v>40.648648648648646</v>
      </c>
      <c r="K21" s="141">
        <v>2256</v>
      </c>
      <c r="L21" s="140">
        <v>1.53</v>
      </c>
      <c r="M21" s="140">
        <v>6.253638253638254</v>
      </c>
      <c r="N21" s="141">
        <v>7414</v>
      </c>
      <c r="O21" s="140">
        <v>1.1100000000000001</v>
      </c>
      <c r="P21" s="140">
        <v>20.55162855162855</v>
      </c>
      <c r="Q21" s="27">
        <v>11280</v>
      </c>
      <c r="R21" s="140">
        <v>0.98</v>
      </c>
      <c r="S21" s="140">
        <v>31.26819126819127</v>
      </c>
      <c r="T21" s="141">
        <v>1639</v>
      </c>
      <c r="U21" s="140">
        <v>0.35</v>
      </c>
      <c r="V21" s="140">
        <v>4.5433125433125436</v>
      </c>
      <c r="W21" s="141">
        <v>36075</v>
      </c>
      <c r="X21" s="140">
        <v>1.1599999999999999</v>
      </c>
    </row>
    <row r="22" spans="1:24">
      <c r="A22" s="3" t="s">
        <v>24</v>
      </c>
      <c r="B22" s="6" t="s">
        <v>11</v>
      </c>
      <c r="C22" s="7">
        <v>4101507</v>
      </c>
      <c r="D22" s="7">
        <v>86700</v>
      </c>
      <c r="E22" s="37">
        <v>934</v>
      </c>
      <c r="F22" s="140">
        <v>0.9</v>
      </c>
      <c r="G22" s="140">
        <v>2.4464351197024463</v>
      </c>
      <c r="H22" s="141">
        <v>18836</v>
      </c>
      <c r="I22" s="140">
        <v>2.5299999999999998</v>
      </c>
      <c r="J22" s="140">
        <v>49.337314683849335</v>
      </c>
      <c r="K22" s="37">
        <v>471</v>
      </c>
      <c r="L22" s="140">
        <v>0.32</v>
      </c>
      <c r="M22" s="140">
        <v>1.2336947980512336</v>
      </c>
      <c r="N22" s="141">
        <v>7853</v>
      </c>
      <c r="O22" s="140">
        <v>1.17</v>
      </c>
      <c r="P22" s="140">
        <v>20.56943789617057</v>
      </c>
      <c r="Q22" s="27">
        <v>10084</v>
      </c>
      <c r="R22" s="140">
        <v>0.68</v>
      </c>
      <c r="S22" s="140">
        <v>26.413117502226413</v>
      </c>
      <c r="T22" s="141">
        <v>3351</v>
      </c>
      <c r="U22" s="140">
        <v>0.71</v>
      </c>
      <c r="V22" s="140">
        <v>8.7773063020587774</v>
      </c>
      <c r="W22" s="141">
        <v>38178</v>
      </c>
      <c r="X22" s="140">
        <v>1.22</v>
      </c>
    </row>
    <row r="23" spans="1:24">
      <c r="A23" s="3" t="s">
        <v>54</v>
      </c>
      <c r="B23" s="11" t="s">
        <v>23</v>
      </c>
      <c r="C23" s="7">
        <v>4101606</v>
      </c>
      <c r="D23" s="7">
        <v>86510</v>
      </c>
      <c r="E23" s="141">
        <v>1177</v>
      </c>
      <c r="F23" s="140">
        <v>1.1299999999999999</v>
      </c>
      <c r="G23" s="140">
        <v>19.584026622296172</v>
      </c>
      <c r="H23" s="141">
        <v>1306</v>
      </c>
      <c r="I23" s="140">
        <v>0.18</v>
      </c>
      <c r="J23" s="140">
        <v>21.730449251247919</v>
      </c>
      <c r="K23" s="37">
        <v>92</v>
      </c>
      <c r="L23" s="140">
        <v>0.06</v>
      </c>
      <c r="M23" s="140">
        <v>1.5307820299500832</v>
      </c>
      <c r="N23" s="141">
        <v>1531</v>
      </c>
      <c r="O23" s="140">
        <v>0.23</v>
      </c>
      <c r="P23" s="140">
        <v>25.474209650582363</v>
      </c>
      <c r="Q23" s="27">
        <v>1904</v>
      </c>
      <c r="R23" s="140">
        <v>0.12</v>
      </c>
      <c r="S23" s="140">
        <v>31.680532445923461</v>
      </c>
      <c r="T23" s="37">
        <v>729</v>
      </c>
      <c r="U23" s="140">
        <v>0.15</v>
      </c>
      <c r="V23" s="140">
        <v>12.129783693843594</v>
      </c>
      <c r="W23" s="141">
        <v>6010</v>
      </c>
      <c r="X23" s="140">
        <v>0.19</v>
      </c>
    </row>
    <row r="24" spans="1:24">
      <c r="A24" s="3" t="s">
        <v>344</v>
      </c>
      <c r="B24" s="11" t="s">
        <v>21</v>
      </c>
      <c r="C24" s="7">
        <v>4101655</v>
      </c>
      <c r="D24" s="7">
        <v>86884</v>
      </c>
      <c r="E24" s="37">
        <v>73</v>
      </c>
      <c r="F24" s="140">
        <v>7.0000000000000007E-2</v>
      </c>
      <c r="G24" s="140">
        <v>19.261213720316622</v>
      </c>
      <c r="H24" s="37">
        <v>9</v>
      </c>
      <c r="I24" s="140">
        <v>0</v>
      </c>
      <c r="J24" s="140">
        <v>2.3746701846965701</v>
      </c>
      <c r="K24" s="37">
        <v>0</v>
      </c>
      <c r="L24" s="140">
        <v>0</v>
      </c>
      <c r="M24" s="140">
        <v>0</v>
      </c>
      <c r="N24" s="37">
        <v>61</v>
      </c>
      <c r="O24" s="140">
        <v>0.01</v>
      </c>
      <c r="P24" s="140">
        <v>16.094986807387862</v>
      </c>
      <c r="Q24" s="27">
        <v>236</v>
      </c>
      <c r="R24" s="140">
        <v>0</v>
      </c>
      <c r="S24" s="140">
        <v>62.269129287598943</v>
      </c>
      <c r="T24" s="37">
        <v>218</v>
      </c>
      <c r="U24" s="140">
        <v>0.05</v>
      </c>
      <c r="V24" s="140">
        <v>57.519788918205805</v>
      </c>
      <c r="W24" s="37">
        <v>379</v>
      </c>
      <c r="X24" s="140">
        <v>0.01</v>
      </c>
    </row>
    <row r="25" spans="1:24">
      <c r="A25" s="3" t="s">
        <v>97</v>
      </c>
      <c r="B25" s="11" t="s">
        <v>29</v>
      </c>
      <c r="C25" s="7">
        <v>4101705</v>
      </c>
      <c r="D25" s="7">
        <v>87260</v>
      </c>
      <c r="E25" s="37">
        <v>134</v>
      </c>
      <c r="F25" s="140">
        <v>0.13</v>
      </c>
      <c r="G25" s="140">
        <v>3.7757114680191601</v>
      </c>
      <c r="H25" s="141">
        <v>2266</v>
      </c>
      <c r="I25" s="140">
        <v>0.3</v>
      </c>
      <c r="J25" s="140">
        <v>63.848971541279234</v>
      </c>
      <c r="K25" s="37">
        <v>49</v>
      </c>
      <c r="L25" s="140">
        <v>0.03</v>
      </c>
      <c r="M25" s="140">
        <v>1.3806706114398422</v>
      </c>
      <c r="N25" s="37">
        <v>392</v>
      </c>
      <c r="O25" s="140">
        <v>0.06</v>
      </c>
      <c r="P25" s="140">
        <v>11.045364891518737</v>
      </c>
      <c r="Q25" s="27">
        <v>708</v>
      </c>
      <c r="R25" s="140">
        <v>0.03</v>
      </c>
      <c r="S25" s="140">
        <v>19.949281487743026</v>
      </c>
      <c r="T25" s="37">
        <v>452</v>
      </c>
      <c r="U25" s="140">
        <v>0.1</v>
      </c>
      <c r="V25" s="140">
        <v>12.735981966751197</v>
      </c>
      <c r="W25" s="141">
        <v>3549</v>
      </c>
      <c r="X25" s="140">
        <v>0.11</v>
      </c>
    </row>
    <row r="26" spans="1:24">
      <c r="A26" s="3" t="s">
        <v>9</v>
      </c>
      <c r="B26" s="6" t="s">
        <v>7</v>
      </c>
      <c r="C26" s="7">
        <v>4101804</v>
      </c>
      <c r="D26" s="7">
        <v>83700</v>
      </c>
      <c r="E26" s="37">
        <v>357</v>
      </c>
      <c r="F26" s="140">
        <v>0.34</v>
      </c>
      <c r="G26" s="140">
        <v>0.81777574161035393</v>
      </c>
      <c r="H26" s="141">
        <v>20160</v>
      </c>
      <c r="I26" s="140">
        <v>2.71</v>
      </c>
      <c r="J26" s="140">
        <v>46.180277173290577</v>
      </c>
      <c r="K26" s="141">
        <v>1770</v>
      </c>
      <c r="L26" s="140">
        <v>1.2</v>
      </c>
      <c r="M26" s="140">
        <v>4.0545183827740239</v>
      </c>
      <c r="N26" s="141">
        <v>6643</v>
      </c>
      <c r="O26" s="140">
        <v>0.99</v>
      </c>
      <c r="P26" s="140">
        <v>15.217042721337762</v>
      </c>
      <c r="Q26" s="27">
        <v>14725</v>
      </c>
      <c r="R26" s="140">
        <v>0.95</v>
      </c>
      <c r="S26" s="140">
        <v>33.730385980987286</v>
      </c>
      <c r="T26" s="141">
        <v>5389</v>
      </c>
      <c r="U26" s="140">
        <v>1.1399999999999999</v>
      </c>
      <c r="V26" s="140">
        <v>12.3445195281182</v>
      </c>
      <c r="W26" s="141">
        <v>43655</v>
      </c>
      <c r="X26" s="140">
        <v>1.4</v>
      </c>
    </row>
    <row r="27" spans="1:24">
      <c r="A27" s="3" t="s">
        <v>371</v>
      </c>
      <c r="B27" s="11" t="s">
        <v>21</v>
      </c>
      <c r="C27" s="7">
        <v>4101853</v>
      </c>
      <c r="D27" s="7">
        <v>86880</v>
      </c>
      <c r="E27" s="37">
        <v>41</v>
      </c>
      <c r="F27" s="140">
        <v>0.04</v>
      </c>
      <c r="G27" s="140">
        <v>15.708812260536398</v>
      </c>
      <c r="H27" s="37">
        <v>9</v>
      </c>
      <c r="I27" s="140">
        <v>0</v>
      </c>
      <c r="J27" s="140">
        <v>3.4482758620689653</v>
      </c>
      <c r="K27" s="37">
        <v>0</v>
      </c>
      <c r="L27" s="140">
        <v>0</v>
      </c>
      <c r="M27" s="140">
        <v>0</v>
      </c>
      <c r="N27" s="37">
        <v>22</v>
      </c>
      <c r="O27" s="140">
        <v>0</v>
      </c>
      <c r="P27" s="140">
        <v>8.4291187739463602</v>
      </c>
      <c r="Q27" s="27">
        <v>189</v>
      </c>
      <c r="R27" s="140">
        <v>0</v>
      </c>
      <c r="S27" s="140">
        <v>72.41379310344827</v>
      </c>
      <c r="T27" s="37">
        <v>185</v>
      </c>
      <c r="U27" s="140">
        <v>0.04</v>
      </c>
      <c r="V27" s="140">
        <v>70.88122605363985</v>
      </c>
      <c r="W27" s="37">
        <v>261</v>
      </c>
      <c r="X27" s="140">
        <v>0.01</v>
      </c>
    </row>
    <row r="28" spans="1:24">
      <c r="A28" s="3" t="s">
        <v>137</v>
      </c>
      <c r="B28" s="6" t="s">
        <v>11</v>
      </c>
      <c r="C28" s="7">
        <v>4101903</v>
      </c>
      <c r="D28" s="7">
        <v>86220</v>
      </c>
      <c r="E28" s="37">
        <v>143</v>
      </c>
      <c r="F28" s="140">
        <v>0.14000000000000001</v>
      </c>
      <c r="G28" s="140">
        <v>4.4534412955465585</v>
      </c>
      <c r="H28" s="141">
        <v>1366</v>
      </c>
      <c r="I28" s="140">
        <v>0.18</v>
      </c>
      <c r="J28" s="140">
        <v>42.54126440361258</v>
      </c>
      <c r="K28" s="37">
        <v>8</v>
      </c>
      <c r="L28" s="140">
        <v>0.01</v>
      </c>
      <c r="M28" s="140">
        <v>0.24914356898162565</v>
      </c>
      <c r="N28" s="37">
        <v>597</v>
      </c>
      <c r="O28" s="140">
        <v>0.09</v>
      </c>
      <c r="P28" s="140">
        <v>18.592338835253816</v>
      </c>
      <c r="Q28" s="27">
        <v>1097</v>
      </c>
      <c r="R28" s="140">
        <v>0.04</v>
      </c>
      <c r="S28" s="140">
        <v>34.163811896605417</v>
      </c>
      <c r="T28" s="37">
        <v>673</v>
      </c>
      <c r="U28" s="140">
        <v>0.14000000000000001</v>
      </c>
      <c r="V28" s="140">
        <v>20.959202740579258</v>
      </c>
      <c r="W28" s="141">
        <v>3211</v>
      </c>
      <c r="X28" s="140">
        <v>0.1</v>
      </c>
    </row>
    <row r="29" spans="1:24">
      <c r="A29" s="3" t="s">
        <v>49</v>
      </c>
      <c r="B29" s="6" t="s">
        <v>15</v>
      </c>
      <c r="C29" s="7">
        <v>4102000</v>
      </c>
      <c r="D29" s="7">
        <v>85935</v>
      </c>
      <c r="E29" s="37">
        <v>344</v>
      </c>
      <c r="F29" s="140">
        <v>0.33</v>
      </c>
      <c r="G29" s="140">
        <v>5.7941721408118578</v>
      </c>
      <c r="H29" s="37">
        <v>759</v>
      </c>
      <c r="I29" s="140">
        <v>0.1</v>
      </c>
      <c r="J29" s="140">
        <v>12.784234461849419</v>
      </c>
      <c r="K29" s="37">
        <v>138</v>
      </c>
      <c r="L29" s="140">
        <v>0.09</v>
      </c>
      <c r="M29" s="140">
        <v>2.3244062657908033</v>
      </c>
      <c r="N29" s="141">
        <v>2263</v>
      </c>
      <c r="O29" s="140">
        <v>0.34</v>
      </c>
      <c r="P29" s="140">
        <v>38.116894054236148</v>
      </c>
      <c r="Q29" s="27">
        <v>2433</v>
      </c>
      <c r="R29" s="140">
        <v>0.13</v>
      </c>
      <c r="S29" s="140">
        <v>40.980293077311771</v>
      </c>
      <c r="T29" s="141">
        <v>1153</v>
      </c>
      <c r="U29" s="140">
        <v>0.24</v>
      </c>
      <c r="V29" s="140">
        <v>19.420582785918814</v>
      </c>
      <c r="W29" s="141">
        <v>5937</v>
      </c>
      <c r="X29" s="140">
        <v>0.19</v>
      </c>
    </row>
    <row r="30" spans="1:24">
      <c r="A30" s="3" t="s">
        <v>94</v>
      </c>
      <c r="B30" s="6" t="s">
        <v>11</v>
      </c>
      <c r="C30" s="7">
        <v>4102109</v>
      </c>
      <c r="D30" s="7">
        <v>86730</v>
      </c>
      <c r="E30" s="37">
        <v>291</v>
      </c>
      <c r="F30" s="140">
        <v>0.28000000000000003</v>
      </c>
      <c r="G30" s="140">
        <v>4.7255602468333873</v>
      </c>
      <c r="H30" s="141">
        <v>2574</v>
      </c>
      <c r="I30" s="140">
        <v>0.35</v>
      </c>
      <c r="J30" s="140">
        <v>41.799285482299446</v>
      </c>
      <c r="K30" s="37">
        <v>206</v>
      </c>
      <c r="L30" s="140">
        <v>0.14000000000000001</v>
      </c>
      <c r="M30" s="140">
        <v>3.3452419616758688</v>
      </c>
      <c r="N30" s="141">
        <v>1302</v>
      </c>
      <c r="O30" s="140">
        <v>0.19</v>
      </c>
      <c r="P30" s="140">
        <v>21.143228320883402</v>
      </c>
      <c r="Q30" s="27">
        <v>1785</v>
      </c>
      <c r="R30" s="140">
        <v>0.1</v>
      </c>
      <c r="S30" s="140">
        <v>28.986683988307892</v>
      </c>
      <c r="T30" s="37">
        <v>834</v>
      </c>
      <c r="U30" s="140">
        <v>0.18</v>
      </c>
      <c r="V30" s="140">
        <v>13.543358233192595</v>
      </c>
      <c r="W30" s="141">
        <v>6158</v>
      </c>
      <c r="X30" s="140">
        <v>0.2</v>
      </c>
    </row>
    <row r="31" spans="1:24">
      <c r="A31" s="3" t="s">
        <v>318</v>
      </c>
      <c r="B31" s="6" t="s">
        <v>11</v>
      </c>
      <c r="C31" s="7">
        <v>4102208</v>
      </c>
      <c r="D31" s="7">
        <v>87630</v>
      </c>
      <c r="E31" s="37">
        <v>133</v>
      </c>
      <c r="F31" s="140">
        <v>0.13</v>
      </c>
      <c r="G31" s="140">
        <v>17.29518855656697</v>
      </c>
      <c r="H31" s="37">
        <v>229</v>
      </c>
      <c r="I31" s="140">
        <v>0.03</v>
      </c>
      <c r="J31" s="140">
        <v>29.778933680104032</v>
      </c>
      <c r="K31" s="37">
        <v>10</v>
      </c>
      <c r="L31" s="140">
        <v>0.01</v>
      </c>
      <c r="M31" s="140">
        <v>1.3003901170351104</v>
      </c>
      <c r="N31" s="37">
        <v>119</v>
      </c>
      <c r="O31" s="140">
        <v>0.02</v>
      </c>
      <c r="P31" s="140">
        <v>15.474642392717815</v>
      </c>
      <c r="Q31" s="27">
        <v>278</v>
      </c>
      <c r="R31" s="140">
        <v>0.01</v>
      </c>
      <c r="S31" s="140">
        <v>36.150845253576072</v>
      </c>
      <c r="T31" s="37">
        <v>207</v>
      </c>
      <c r="U31" s="140">
        <v>0.04</v>
      </c>
      <c r="V31" s="140">
        <v>26.918075422626789</v>
      </c>
      <c r="W31" s="37">
        <v>769</v>
      </c>
      <c r="X31" s="140">
        <v>0.02</v>
      </c>
    </row>
    <row r="32" spans="1:24">
      <c r="A32" s="3" t="s">
        <v>59</v>
      </c>
      <c r="B32" s="6" t="s">
        <v>7</v>
      </c>
      <c r="C32" s="7">
        <v>4102307</v>
      </c>
      <c r="D32" s="7">
        <v>83650</v>
      </c>
      <c r="E32" s="37">
        <v>132</v>
      </c>
      <c r="F32" s="140">
        <v>0.13</v>
      </c>
      <c r="G32" s="140">
        <v>4.4519392917369309</v>
      </c>
      <c r="H32" s="141">
        <v>1478</v>
      </c>
      <c r="I32" s="140">
        <v>0.2</v>
      </c>
      <c r="J32" s="140">
        <v>49.848229342327151</v>
      </c>
      <c r="K32" s="37">
        <v>18</v>
      </c>
      <c r="L32" s="140">
        <v>0.01</v>
      </c>
      <c r="M32" s="140">
        <v>0.60708263069139967</v>
      </c>
      <c r="N32" s="37">
        <v>345</v>
      </c>
      <c r="O32" s="140">
        <v>0.05</v>
      </c>
      <c r="P32" s="140">
        <v>11.635750421585159</v>
      </c>
      <c r="Q32" s="27">
        <v>992</v>
      </c>
      <c r="R32" s="140">
        <v>0.04</v>
      </c>
      <c r="S32" s="140">
        <v>33.456998313659362</v>
      </c>
      <c r="T32" s="37">
        <v>614</v>
      </c>
      <c r="U32" s="140">
        <v>0.13</v>
      </c>
      <c r="V32" s="140">
        <v>20.708263069139967</v>
      </c>
      <c r="W32" s="141">
        <v>2965</v>
      </c>
      <c r="X32" s="140">
        <v>0.09</v>
      </c>
    </row>
    <row r="33" spans="1:24">
      <c r="A33" s="3" t="s">
        <v>122</v>
      </c>
      <c r="B33" s="11" t="s">
        <v>63</v>
      </c>
      <c r="C33" s="7">
        <v>4102406</v>
      </c>
      <c r="D33" s="7">
        <v>86360</v>
      </c>
      <c r="E33" s="141">
        <v>2213</v>
      </c>
      <c r="F33" s="140">
        <v>2.12</v>
      </c>
      <c r="G33" s="140">
        <v>31.4480602529487</v>
      </c>
      <c r="H33" s="37">
        <v>879</v>
      </c>
      <c r="I33" s="140">
        <v>0.12</v>
      </c>
      <c r="J33" s="140">
        <v>12.491118374307232</v>
      </c>
      <c r="K33" s="37">
        <v>73</v>
      </c>
      <c r="L33" s="140">
        <v>0.05</v>
      </c>
      <c r="M33" s="140">
        <v>1.0373738809151627</v>
      </c>
      <c r="N33" s="141">
        <v>1549</v>
      </c>
      <c r="O33" s="140">
        <v>0.23</v>
      </c>
      <c r="P33" s="140">
        <v>22.012221116953246</v>
      </c>
      <c r="Q33" s="27">
        <v>2323</v>
      </c>
      <c r="R33" s="140">
        <v>0.14000000000000001</v>
      </c>
      <c r="S33" s="140">
        <v>33.011226374875655</v>
      </c>
      <c r="T33" s="37">
        <v>920</v>
      </c>
      <c r="U33" s="140">
        <v>0.2</v>
      </c>
      <c r="V33" s="140">
        <v>13.073753019752736</v>
      </c>
      <c r="W33" s="141">
        <v>7037</v>
      </c>
      <c r="X33" s="140">
        <v>0.23</v>
      </c>
    </row>
    <row r="34" spans="1:24">
      <c r="A34" s="3" t="s">
        <v>287</v>
      </c>
      <c r="B34" s="11" t="s">
        <v>21</v>
      </c>
      <c r="C34" s="7">
        <v>4102505</v>
      </c>
      <c r="D34" s="7">
        <v>86960</v>
      </c>
      <c r="E34" s="37">
        <v>108</v>
      </c>
      <c r="F34" s="140">
        <v>0.1</v>
      </c>
      <c r="G34" s="140">
        <v>8.3656080557707195</v>
      </c>
      <c r="H34" s="37">
        <v>199</v>
      </c>
      <c r="I34" s="140">
        <v>0.03</v>
      </c>
      <c r="J34" s="140">
        <v>15.414407436096049</v>
      </c>
      <c r="K34" s="37">
        <v>15</v>
      </c>
      <c r="L34" s="140">
        <v>0.01</v>
      </c>
      <c r="M34" s="140">
        <v>1.1618900077459333</v>
      </c>
      <c r="N34" s="37">
        <v>392</v>
      </c>
      <c r="O34" s="140">
        <v>0.06</v>
      </c>
      <c r="P34" s="140">
        <v>30.364058869093725</v>
      </c>
      <c r="Q34" s="27">
        <v>577</v>
      </c>
      <c r="R34" s="140">
        <v>0.02</v>
      </c>
      <c r="S34" s="140">
        <v>44.694035631293573</v>
      </c>
      <c r="T34" s="37">
        <v>403</v>
      </c>
      <c r="U34" s="140">
        <v>0.09</v>
      </c>
      <c r="V34" s="140">
        <v>31.216111541440743</v>
      </c>
      <c r="W34" s="141">
        <v>1291</v>
      </c>
      <c r="X34" s="140">
        <v>0.04</v>
      </c>
    </row>
    <row r="35" spans="1:24">
      <c r="A35" s="3" t="s">
        <v>332</v>
      </c>
      <c r="B35" s="11" t="s">
        <v>63</v>
      </c>
      <c r="C35" s="7">
        <v>4102703</v>
      </c>
      <c r="D35" s="7">
        <v>86385</v>
      </c>
      <c r="E35" s="37">
        <v>71</v>
      </c>
      <c r="F35" s="140">
        <v>7.0000000000000007E-2</v>
      </c>
      <c r="G35" s="140">
        <v>22.683706070287538</v>
      </c>
      <c r="H35" s="37">
        <v>18</v>
      </c>
      <c r="I35" s="140">
        <v>0</v>
      </c>
      <c r="J35" s="140">
        <v>5.7507987220447285</v>
      </c>
      <c r="K35" s="37">
        <v>1</v>
      </c>
      <c r="L35" s="140">
        <v>0</v>
      </c>
      <c r="M35" s="140">
        <v>0.31948881789137379</v>
      </c>
      <c r="N35" s="37">
        <v>15</v>
      </c>
      <c r="O35" s="140">
        <v>0</v>
      </c>
      <c r="P35" s="140">
        <v>4.7923322683706067</v>
      </c>
      <c r="Q35" s="27">
        <v>208</v>
      </c>
      <c r="R35" s="140">
        <v>0</v>
      </c>
      <c r="S35" s="140">
        <v>66.453674121405754</v>
      </c>
      <c r="T35" s="37">
        <v>188</v>
      </c>
      <c r="U35" s="140">
        <v>0.04</v>
      </c>
      <c r="V35" s="140">
        <v>60.063897763578275</v>
      </c>
      <c r="W35" s="37">
        <v>313</v>
      </c>
      <c r="X35" s="140">
        <v>0.01</v>
      </c>
    </row>
    <row r="36" spans="1:24">
      <c r="A36" s="3" t="s">
        <v>208</v>
      </c>
      <c r="B36" s="11" t="s">
        <v>31</v>
      </c>
      <c r="C36" s="7">
        <v>4102604</v>
      </c>
      <c r="D36" s="7">
        <v>85700</v>
      </c>
      <c r="E36" s="37">
        <v>15</v>
      </c>
      <c r="F36" s="140">
        <v>0.01</v>
      </c>
      <c r="G36" s="140">
        <v>0.71599045346062051</v>
      </c>
      <c r="H36" s="37">
        <v>331</v>
      </c>
      <c r="I36" s="140">
        <v>0.04</v>
      </c>
      <c r="J36" s="140">
        <v>15.799522673031026</v>
      </c>
      <c r="K36" s="37">
        <v>35</v>
      </c>
      <c r="L36" s="140">
        <v>0.02</v>
      </c>
      <c r="M36" s="140">
        <v>1.6706443914081146</v>
      </c>
      <c r="N36" s="37">
        <v>589</v>
      </c>
      <c r="O36" s="140">
        <v>0.09</v>
      </c>
      <c r="P36" s="140">
        <v>28.1145584725537</v>
      </c>
      <c r="Q36" s="27">
        <v>1125</v>
      </c>
      <c r="R36" s="140">
        <v>0.08</v>
      </c>
      <c r="S36" s="140">
        <v>53.699284009546538</v>
      </c>
      <c r="T36" s="37">
        <v>292</v>
      </c>
      <c r="U36" s="140">
        <v>0.06</v>
      </c>
      <c r="V36" s="140">
        <v>13.937947494033413</v>
      </c>
      <c r="W36" s="141">
        <v>2095</v>
      </c>
      <c r="X36" s="140">
        <v>7.0000000000000007E-2</v>
      </c>
    </row>
    <row r="37" spans="1:24">
      <c r="A37" s="3" t="s">
        <v>405</v>
      </c>
      <c r="B37" s="11" t="s">
        <v>31</v>
      </c>
      <c r="C37" s="7">
        <v>4102752</v>
      </c>
      <c r="D37" s="7">
        <v>85745</v>
      </c>
      <c r="E37" s="37">
        <v>0</v>
      </c>
      <c r="F37" s="140">
        <v>0</v>
      </c>
      <c r="G37" s="140">
        <v>0</v>
      </c>
      <c r="H37" s="37">
        <v>40</v>
      </c>
      <c r="I37" s="140">
        <v>0.01</v>
      </c>
      <c r="J37" s="140">
        <v>11.527377521613833</v>
      </c>
      <c r="K37" s="37">
        <v>0</v>
      </c>
      <c r="L37" s="140">
        <v>0</v>
      </c>
      <c r="M37" s="140">
        <v>0</v>
      </c>
      <c r="N37" s="37">
        <v>29</v>
      </c>
      <c r="O37" s="140">
        <v>0</v>
      </c>
      <c r="P37" s="140">
        <v>8.3573487031700289</v>
      </c>
      <c r="Q37" s="27">
        <v>278</v>
      </c>
      <c r="R37" s="140">
        <v>0</v>
      </c>
      <c r="S37" s="140">
        <v>80.115273775216139</v>
      </c>
      <c r="T37" s="37">
        <v>231</v>
      </c>
      <c r="U37" s="140">
        <v>0.05</v>
      </c>
      <c r="V37" s="140">
        <v>66.570605187319885</v>
      </c>
      <c r="W37" s="37">
        <v>347</v>
      </c>
      <c r="X37" s="140">
        <v>0.01</v>
      </c>
    </row>
    <row r="38" spans="1:24">
      <c r="A38" s="3" t="s">
        <v>198</v>
      </c>
      <c r="B38" s="6" t="s">
        <v>11</v>
      </c>
      <c r="C38" s="7">
        <v>4102802</v>
      </c>
      <c r="D38" s="7">
        <v>86130</v>
      </c>
      <c r="E38" s="37">
        <v>209</v>
      </c>
      <c r="F38" s="140">
        <v>0.2</v>
      </c>
      <c r="G38" s="140">
        <v>9.3679964141640522</v>
      </c>
      <c r="H38" s="37">
        <v>436</v>
      </c>
      <c r="I38" s="140">
        <v>0.06</v>
      </c>
      <c r="J38" s="140">
        <v>19.542805916629312</v>
      </c>
      <c r="K38" s="37">
        <v>22</v>
      </c>
      <c r="L38" s="140">
        <v>0.01</v>
      </c>
      <c r="M38" s="140">
        <v>0.98610488570147914</v>
      </c>
      <c r="N38" s="37">
        <v>634</v>
      </c>
      <c r="O38" s="140">
        <v>0.09</v>
      </c>
      <c r="P38" s="140">
        <v>28.417749887942627</v>
      </c>
      <c r="Q38" s="27">
        <v>930</v>
      </c>
      <c r="R38" s="140">
        <v>0.06</v>
      </c>
      <c r="S38" s="140">
        <v>41.685342895562528</v>
      </c>
      <c r="T38" s="37">
        <v>359</v>
      </c>
      <c r="U38" s="140">
        <v>0.08</v>
      </c>
      <c r="V38" s="140">
        <v>16.091438816674138</v>
      </c>
      <c r="W38" s="141">
        <v>2231</v>
      </c>
      <c r="X38" s="140">
        <v>7.0000000000000007E-2</v>
      </c>
    </row>
    <row r="39" spans="1:24">
      <c r="A39" s="3" t="s">
        <v>125</v>
      </c>
      <c r="B39" s="11" t="s">
        <v>21</v>
      </c>
      <c r="C39" s="7">
        <v>4102901</v>
      </c>
      <c r="D39" s="7">
        <v>84640</v>
      </c>
      <c r="E39" s="37">
        <v>323</v>
      </c>
      <c r="F39" s="140">
        <v>0.31</v>
      </c>
      <c r="G39" s="140">
        <v>10.642504118616145</v>
      </c>
      <c r="H39" s="141">
        <v>1498</v>
      </c>
      <c r="I39" s="140">
        <v>0.2</v>
      </c>
      <c r="J39" s="140">
        <v>49.357495881383855</v>
      </c>
      <c r="K39" s="37">
        <v>7</v>
      </c>
      <c r="L39" s="140">
        <v>0</v>
      </c>
      <c r="M39" s="140">
        <v>0.23064250411861614</v>
      </c>
      <c r="N39" s="37">
        <v>362</v>
      </c>
      <c r="O39" s="140">
        <v>0.05</v>
      </c>
      <c r="P39" s="140">
        <v>11.927512355848435</v>
      </c>
      <c r="Q39" s="27">
        <v>845</v>
      </c>
      <c r="R39" s="140">
        <v>0.04</v>
      </c>
      <c r="S39" s="140">
        <v>27.841845140032948</v>
      </c>
      <c r="T39" s="37">
        <v>419</v>
      </c>
      <c r="U39" s="140">
        <v>0.09</v>
      </c>
      <c r="V39" s="140">
        <v>13.805601317957166</v>
      </c>
      <c r="W39" s="141">
        <v>3035</v>
      </c>
      <c r="X39" s="140">
        <v>0.1</v>
      </c>
    </row>
    <row r="40" spans="1:24">
      <c r="A40" s="3" t="s">
        <v>204</v>
      </c>
      <c r="B40" s="11" t="s">
        <v>21</v>
      </c>
      <c r="C40" s="7">
        <v>4103008</v>
      </c>
      <c r="D40" s="7">
        <v>87390</v>
      </c>
      <c r="E40" s="37">
        <v>125</v>
      </c>
      <c r="F40" s="140">
        <v>0.12</v>
      </c>
      <c r="G40" s="140">
        <v>19.623233908948194</v>
      </c>
      <c r="H40" s="37">
        <v>9</v>
      </c>
      <c r="I40" s="140">
        <v>0</v>
      </c>
      <c r="J40" s="140">
        <v>1.4128728414442699</v>
      </c>
      <c r="K40" s="37">
        <v>3</v>
      </c>
      <c r="L40" s="140">
        <v>0</v>
      </c>
      <c r="M40" s="140">
        <v>0.47095761381475665</v>
      </c>
      <c r="N40" s="37">
        <v>191</v>
      </c>
      <c r="O40" s="140">
        <v>0.03</v>
      </c>
      <c r="P40" s="140">
        <v>29.984301412872842</v>
      </c>
      <c r="Q40" s="27">
        <v>309</v>
      </c>
      <c r="R40" s="140">
        <v>0.01</v>
      </c>
      <c r="S40" s="140">
        <v>48.508634222919937</v>
      </c>
      <c r="T40" s="37">
        <v>254</v>
      </c>
      <c r="U40" s="140">
        <v>0.05</v>
      </c>
      <c r="V40" s="140">
        <v>39.874411302982729</v>
      </c>
      <c r="W40" s="37">
        <v>637</v>
      </c>
      <c r="X40" s="140">
        <v>0.02</v>
      </c>
    </row>
    <row r="41" spans="1:24">
      <c r="A41" s="3" t="s">
        <v>316</v>
      </c>
      <c r="B41" s="11" t="s">
        <v>31</v>
      </c>
      <c r="C41" s="7">
        <v>4103024</v>
      </c>
      <c r="D41" s="7">
        <v>85595</v>
      </c>
      <c r="E41" s="37">
        <v>10</v>
      </c>
      <c r="F41" s="140">
        <v>0.01</v>
      </c>
      <c r="G41" s="140">
        <v>2.2026431718061672</v>
      </c>
      <c r="H41" s="37">
        <v>31</v>
      </c>
      <c r="I41" s="140">
        <v>0</v>
      </c>
      <c r="J41" s="140">
        <v>6.8281938325991192</v>
      </c>
      <c r="K41" s="37">
        <v>0</v>
      </c>
      <c r="L41" s="140">
        <v>0</v>
      </c>
      <c r="M41" s="140">
        <v>0</v>
      </c>
      <c r="N41" s="37">
        <v>161</v>
      </c>
      <c r="O41" s="140">
        <v>0.02</v>
      </c>
      <c r="P41" s="140">
        <v>35.462555066079297</v>
      </c>
      <c r="Q41" s="27">
        <v>252</v>
      </c>
      <c r="R41" s="140">
        <v>0</v>
      </c>
      <c r="S41" s="140">
        <v>55.506607929515418</v>
      </c>
      <c r="T41" s="37">
        <v>205</v>
      </c>
      <c r="U41" s="140">
        <v>0.04</v>
      </c>
      <c r="V41" s="140">
        <v>45.154185022026432</v>
      </c>
      <c r="W41" s="37">
        <v>454</v>
      </c>
      <c r="X41" s="140">
        <v>0.01</v>
      </c>
    </row>
    <row r="42" spans="1:24">
      <c r="A42" s="3" t="s">
        <v>203</v>
      </c>
      <c r="B42" s="11" t="s">
        <v>21</v>
      </c>
      <c r="C42" s="7">
        <v>4103040</v>
      </c>
      <c r="D42" s="7">
        <v>85225</v>
      </c>
      <c r="E42" s="37">
        <v>137</v>
      </c>
      <c r="F42" s="140">
        <v>0.13</v>
      </c>
      <c r="G42" s="140">
        <v>15.783410138248849</v>
      </c>
      <c r="H42" s="37">
        <v>193</v>
      </c>
      <c r="I42" s="140">
        <v>0.03</v>
      </c>
      <c r="J42" s="140">
        <v>22.235023041474655</v>
      </c>
      <c r="K42" s="37">
        <v>3</v>
      </c>
      <c r="L42" s="140">
        <v>0</v>
      </c>
      <c r="M42" s="140">
        <v>0.34562211981566821</v>
      </c>
      <c r="N42" s="37">
        <v>154</v>
      </c>
      <c r="O42" s="140">
        <v>0.02</v>
      </c>
      <c r="P42" s="140">
        <v>17.741935483870968</v>
      </c>
      <c r="Q42" s="27">
        <v>381</v>
      </c>
      <c r="R42" s="140">
        <v>0.01</v>
      </c>
      <c r="S42" s="140">
        <v>43.894009216589865</v>
      </c>
      <c r="T42" s="37">
        <v>323</v>
      </c>
      <c r="U42" s="140">
        <v>7.0000000000000007E-2</v>
      </c>
      <c r="V42" s="140">
        <v>37.211981566820278</v>
      </c>
      <c r="W42" s="37">
        <v>868</v>
      </c>
      <c r="X42" s="140">
        <v>0.03</v>
      </c>
    </row>
    <row r="43" spans="1:24">
      <c r="A43" s="3" t="s">
        <v>238</v>
      </c>
      <c r="B43" s="6" t="s">
        <v>15</v>
      </c>
      <c r="C43" s="7">
        <v>4103057</v>
      </c>
      <c r="D43" s="7">
        <v>85780</v>
      </c>
      <c r="E43" s="37">
        <v>31</v>
      </c>
      <c r="F43" s="140">
        <v>0.03</v>
      </c>
      <c r="G43" s="140">
        <v>3.4949267192784665</v>
      </c>
      <c r="H43" s="37">
        <v>169</v>
      </c>
      <c r="I43" s="140">
        <v>0.02</v>
      </c>
      <c r="J43" s="140">
        <v>19.052987598647125</v>
      </c>
      <c r="K43" s="37">
        <v>12</v>
      </c>
      <c r="L43" s="140">
        <v>0.01</v>
      </c>
      <c r="M43" s="140">
        <v>1.3528748590755355</v>
      </c>
      <c r="N43" s="37">
        <v>146</v>
      </c>
      <c r="O43" s="140">
        <v>0.02</v>
      </c>
      <c r="P43" s="140">
        <v>16.459977452085681</v>
      </c>
      <c r="Q43" s="27">
        <v>529</v>
      </c>
      <c r="R43" s="140">
        <v>0.01</v>
      </c>
      <c r="S43" s="140">
        <v>59.639233370913189</v>
      </c>
      <c r="T43" s="37">
        <v>458</v>
      </c>
      <c r="U43" s="140">
        <v>0.1</v>
      </c>
      <c r="V43" s="140">
        <v>51.634723788049605</v>
      </c>
      <c r="W43" s="37">
        <v>887</v>
      </c>
      <c r="X43" s="140">
        <v>0.03</v>
      </c>
    </row>
    <row r="44" spans="1:24">
      <c r="A44" s="3" t="s">
        <v>338</v>
      </c>
      <c r="B44" s="11" t="s">
        <v>266</v>
      </c>
      <c r="C44" s="7">
        <v>4103107</v>
      </c>
      <c r="D44" s="7">
        <v>83450</v>
      </c>
      <c r="E44" s="37">
        <v>136</v>
      </c>
      <c r="F44" s="140">
        <v>0.13</v>
      </c>
      <c r="G44" s="140">
        <v>7.7316657191586131</v>
      </c>
      <c r="H44" s="37">
        <v>656</v>
      </c>
      <c r="I44" s="140">
        <v>0.09</v>
      </c>
      <c r="J44" s="140">
        <v>37.293916998294485</v>
      </c>
      <c r="K44" s="37">
        <v>16</v>
      </c>
      <c r="L44" s="140">
        <v>0.01</v>
      </c>
      <c r="M44" s="140">
        <v>0.90960773166571918</v>
      </c>
      <c r="N44" s="37">
        <v>260</v>
      </c>
      <c r="O44" s="140">
        <v>0.04</v>
      </c>
      <c r="P44" s="140">
        <v>14.781125639567936</v>
      </c>
      <c r="Q44" s="27">
        <v>691</v>
      </c>
      <c r="R44" s="140">
        <v>0.03</v>
      </c>
      <c r="S44" s="140">
        <v>39.283683911313247</v>
      </c>
      <c r="T44" s="37">
        <v>376</v>
      </c>
      <c r="U44" s="140">
        <v>0.08</v>
      </c>
      <c r="V44" s="140">
        <v>21.375781694144401</v>
      </c>
      <c r="W44" s="141">
        <v>1759</v>
      </c>
      <c r="X44" s="140">
        <v>0.06</v>
      </c>
    </row>
    <row r="45" spans="1:24">
      <c r="A45" s="3" t="s">
        <v>404</v>
      </c>
      <c r="B45" s="11" t="s">
        <v>31</v>
      </c>
      <c r="C45" s="7">
        <v>4103156</v>
      </c>
      <c r="D45" s="7">
        <v>85708</v>
      </c>
      <c r="E45" s="37">
        <v>6</v>
      </c>
      <c r="F45" s="140">
        <v>0.01</v>
      </c>
      <c r="G45" s="140">
        <v>1.7191977077363896</v>
      </c>
      <c r="H45" s="37">
        <v>105</v>
      </c>
      <c r="I45" s="140">
        <v>0.01</v>
      </c>
      <c r="J45" s="140">
        <v>30.085959885386821</v>
      </c>
      <c r="K45" s="37">
        <v>4</v>
      </c>
      <c r="L45" s="140">
        <v>0</v>
      </c>
      <c r="M45" s="140">
        <v>1.1461318051575931</v>
      </c>
      <c r="N45" s="37">
        <v>59</v>
      </c>
      <c r="O45" s="140">
        <v>0.01</v>
      </c>
      <c r="P45" s="140">
        <v>16.905444126074499</v>
      </c>
      <c r="Q45" s="27">
        <v>175</v>
      </c>
      <c r="R45" s="140">
        <v>0</v>
      </c>
      <c r="S45" s="140">
        <v>50.143266475644701</v>
      </c>
      <c r="T45" s="37">
        <v>151</v>
      </c>
      <c r="U45" s="140">
        <v>0.03</v>
      </c>
      <c r="V45" s="140">
        <v>43.266475644699142</v>
      </c>
      <c r="W45" s="37">
        <v>349</v>
      </c>
      <c r="X45" s="140">
        <v>0.01</v>
      </c>
    </row>
    <row r="46" spans="1:24">
      <c r="A46" s="3" t="s">
        <v>303</v>
      </c>
      <c r="B46" s="6" t="s">
        <v>11</v>
      </c>
      <c r="C46" s="7">
        <v>4103206</v>
      </c>
      <c r="D46" s="7">
        <v>86940</v>
      </c>
      <c r="E46" s="37">
        <v>180</v>
      </c>
      <c r="F46" s="140">
        <v>0.17</v>
      </c>
      <c r="G46" s="140">
        <v>18.672199170124482</v>
      </c>
      <c r="H46" s="37">
        <v>77</v>
      </c>
      <c r="I46" s="140">
        <v>0.01</v>
      </c>
      <c r="J46" s="140">
        <v>7.9875518672199171</v>
      </c>
      <c r="K46" s="37">
        <v>47</v>
      </c>
      <c r="L46" s="140">
        <v>0.03</v>
      </c>
      <c r="M46" s="140">
        <v>4.8755186721991706</v>
      </c>
      <c r="N46" s="37">
        <v>134</v>
      </c>
      <c r="O46" s="140">
        <v>0.02</v>
      </c>
      <c r="P46" s="140">
        <v>13.900414937759336</v>
      </c>
      <c r="Q46" s="27">
        <v>526</v>
      </c>
      <c r="R46" s="140">
        <v>0.02</v>
      </c>
      <c r="S46" s="140">
        <v>54.564315352697093</v>
      </c>
      <c r="T46" s="37">
        <v>343</v>
      </c>
      <c r="U46" s="140">
        <v>7.0000000000000007E-2</v>
      </c>
      <c r="V46" s="140">
        <v>35.580912863070537</v>
      </c>
      <c r="W46" s="37">
        <v>964</v>
      </c>
      <c r="X46" s="140">
        <v>0.03</v>
      </c>
    </row>
    <row r="47" spans="1:24">
      <c r="A47" s="3" t="s">
        <v>197</v>
      </c>
      <c r="B47" s="11" t="s">
        <v>31</v>
      </c>
      <c r="C47" s="7">
        <v>4103222</v>
      </c>
      <c r="D47" s="7">
        <v>85515</v>
      </c>
      <c r="E47" s="37">
        <v>71</v>
      </c>
      <c r="F47" s="140">
        <v>7.0000000000000007E-2</v>
      </c>
      <c r="G47" s="140">
        <v>10.956790123456789</v>
      </c>
      <c r="H47" s="37">
        <v>222</v>
      </c>
      <c r="I47" s="140">
        <v>0.03</v>
      </c>
      <c r="J47" s="140">
        <v>34.25925925925926</v>
      </c>
      <c r="K47" s="37">
        <v>0</v>
      </c>
      <c r="L47" s="140">
        <v>0</v>
      </c>
      <c r="M47" s="140">
        <v>0</v>
      </c>
      <c r="N47" s="37">
        <v>142</v>
      </c>
      <c r="O47" s="140">
        <v>0.02</v>
      </c>
      <c r="P47" s="140">
        <v>21.913580246913579</v>
      </c>
      <c r="Q47" s="27">
        <v>213</v>
      </c>
      <c r="R47" s="140">
        <v>0</v>
      </c>
      <c r="S47" s="140">
        <v>32.870370370370374</v>
      </c>
      <c r="T47" s="37">
        <v>170</v>
      </c>
      <c r="U47" s="140">
        <v>0.04</v>
      </c>
      <c r="V47" s="140">
        <v>26.234567901234566</v>
      </c>
      <c r="W47" s="37">
        <v>648</v>
      </c>
      <c r="X47" s="140">
        <v>0.02</v>
      </c>
    </row>
    <row r="48" spans="1:24">
      <c r="A48" s="3" t="s">
        <v>269</v>
      </c>
      <c r="B48" s="11" t="s">
        <v>21</v>
      </c>
      <c r="C48" s="7">
        <v>4103305</v>
      </c>
      <c r="D48" s="7">
        <v>86925</v>
      </c>
      <c r="E48" s="37">
        <v>89</v>
      </c>
      <c r="F48" s="140">
        <v>0.09</v>
      </c>
      <c r="G48" s="140">
        <v>9.4279661016949152</v>
      </c>
      <c r="H48" s="37">
        <v>120</v>
      </c>
      <c r="I48" s="140">
        <v>0.02</v>
      </c>
      <c r="J48" s="140">
        <v>12.711864406779661</v>
      </c>
      <c r="K48" s="37">
        <v>13</v>
      </c>
      <c r="L48" s="140">
        <v>0.01</v>
      </c>
      <c r="M48" s="140">
        <v>1.3771186440677967</v>
      </c>
      <c r="N48" s="37">
        <v>265</v>
      </c>
      <c r="O48" s="140">
        <v>0.04</v>
      </c>
      <c r="P48" s="140">
        <v>28.072033898305083</v>
      </c>
      <c r="Q48" s="27">
        <v>457</v>
      </c>
      <c r="R48" s="140">
        <v>0.01</v>
      </c>
      <c r="S48" s="140">
        <v>48.41101694915254</v>
      </c>
      <c r="T48" s="37">
        <v>343</v>
      </c>
      <c r="U48" s="140">
        <v>7.0000000000000007E-2</v>
      </c>
      <c r="V48" s="140">
        <v>36.334745762711862</v>
      </c>
      <c r="W48" s="37">
        <v>944</v>
      </c>
      <c r="X48" s="140">
        <v>0.03</v>
      </c>
    </row>
    <row r="49" spans="1:24">
      <c r="A49" s="3" t="s">
        <v>249</v>
      </c>
      <c r="B49" s="6" t="s">
        <v>15</v>
      </c>
      <c r="C49" s="7">
        <v>4103354</v>
      </c>
      <c r="D49" s="7">
        <v>85430</v>
      </c>
      <c r="E49" s="37">
        <v>64</v>
      </c>
      <c r="F49" s="140">
        <v>0.06</v>
      </c>
      <c r="G49" s="140">
        <v>10.305958132045088</v>
      </c>
      <c r="H49" s="37">
        <v>76</v>
      </c>
      <c r="I49" s="140">
        <v>0.01</v>
      </c>
      <c r="J49" s="140">
        <v>12.238325281803542</v>
      </c>
      <c r="K49" s="37">
        <v>1</v>
      </c>
      <c r="L49" s="140">
        <v>0</v>
      </c>
      <c r="M49" s="140">
        <v>0.1610305958132045</v>
      </c>
      <c r="N49" s="37">
        <v>144</v>
      </c>
      <c r="O49" s="140">
        <v>0.02</v>
      </c>
      <c r="P49" s="140">
        <v>23.188405797101449</v>
      </c>
      <c r="Q49" s="27">
        <v>336</v>
      </c>
      <c r="R49" s="140">
        <v>0.01</v>
      </c>
      <c r="S49" s="140">
        <v>54.106280193236714</v>
      </c>
      <c r="T49" s="37">
        <v>253</v>
      </c>
      <c r="U49" s="140">
        <v>0.05</v>
      </c>
      <c r="V49" s="140">
        <v>40.74074074074074</v>
      </c>
      <c r="W49" s="37">
        <v>621</v>
      </c>
      <c r="X49" s="140">
        <v>0.02</v>
      </c>
    </row>
    <row r="50" spans="1:24">
      <c r="A50" s="3" t="s">
        <v>235</v>
      </c>
      <c r="B50" s="11" t="s">
        <v>29</v>
      </c>
      <c r="C50" s="7">
        <v>4103370</v>
      </c>
      <c r="D50" s="7">
        <v>87595</v>
      </c>
      <c r="E50" s="37">
        <v>47</v>
      </c>
      <c r="F50" s="140">
        <v>0.05</v>
      </c>
      <c r="G50" s="140">
        <v>11.270983213429256</v>
      </c>
      <c r="H50" s="37">
        <v>18</v>
      </c>
      <c r="I50" s="140">
        <v>0</v>
      </c>
      <c r="J50" s="140">
        <v>4.3165467625899279</v>
      </c>
      <c r="K50" s="37">
        <v>0</v>
      </c>
      <c r="L50" s="140">
        <v>0</v>
      </c>
      <c r="M50" s="140">
        <v>0</v>
      </c>
      <c r="N50" s="37">
        <v>97</v>
      </c>
      <c r="O50" s="140">
        <v>0.01</v>
      </c>
      <c r="P50" s="140">
        <v>23.261390887290169</v>
      </c>
      <c r="Q50" s="27">
        <v>255</v>
      </c>
      <c r="R50" s="140">
        <v>0</v>
      </c>
      <c r="S50" s="140">
        <v>61.151079136690647</v>
      </c>
      <c r="T50" s="37">
        <v>223</v>
      </c>
      <c r="U50" s="140">
        <v>0.05</v>
      </c>
      <c r="V50" s="140">
        <v>53.477218225419662</v>
      </c>
      <c r="W50" s="37">
        <v>417</v>
      </c>
      <c r="X50" s="140">
        <v>0.01</v>
      </c>
    </row>
    <row r="51" spans="1:24">
      <c r="A51" s="3" t="s">
        <v>368</v>
      </c>
      <c r="B51" s="6" t="s">
        <v>11</v>
      </c>
      <c r="C51" s="7">
        <v>4103404</v>
      </c>
      <c r="D51" s="7">
        <v>86640</v>
      </c>
      <c r="E51" s="37">
        <v>67</v>
      </c>
      <c r="F51" s="140">
        <v>0.06</v>
      </c>
      <c r="G51" s="140">
        <v>17.631578947368421</v>
      </c>
      <c r="H51" s="37">
        <v>94</v>
      </c>
      <c r="I51" s="140">
        <v>0.01</v>
      </c>
      <c r="J51" s="140">
        <v>24.736842105263158</v>
      </c>
      <c r="K51" s="37">
        <v>11</v>
      </c>
      <c r="L51" s="140">
        <v>0.01</v>
      </c>
      <c r="M51" s="140">
        <v>2.8947368421052633</v>
      </c>
      <c r="N51" s="37">
        <v>36</v>
      </c>
      <c r="O51" s="140">
        <v>0.01</v>
      </c>
      <c r="P51" s="140">
        <v>9.473684210526315</v>
      </c>
      <c r="Q51" s="27">
        <v>172</v>
      </c>
      <c r="R51" s="140">
        <v>0</v>
      </c>
      <c r="S51" s="140">
        <v>45.263157894736842</v>
      </c>
      <c r="T51" s="37">
        <v>150</v>
      </c>
      <c r="U51" s="140">
        <v>0.03</v>
      </c>
      <c r="V51" s="140">
        <v>39.473684210526315</v>
      </c>
      <c r="W51" s="37">
        <v>380</v>
      </c>
      <c r="X51" s="140">
        <v>0.01</v>
      </c>
    </row>
    <row r="52" spans="1:24">
      <c r="A52" s="3" t="s">
        <v>51</v>
      </c>
      <c r="B52" s="6" t="s">
        <v>15</v>
      </c>
      <c r="C52" s="7">
        <v>4103453</v>
      </c>
      <c r="D52" s="7">
        <v>85415</v>
      </c>
      <c r="E52" s="37">
        <v>200</v>
      </c>
      <c r="F52" s="140">
        <v>0.19</v>
      </c>
      <c r="G52" s="140">
        <v>1.9221528111484862</v>
      </c>
      <c r="H52" s="141">
        <v>4620</v>
      </c>
      <c r="I52" s="140">
        <v>0.62</v>
      </c>
      <c r="J52" s="140">
        <v>44.401729937530035</v>
      </c>
      <c r="K52" s="37">
        <v>417</v>
      </c>
      <c r="L52" s="140">
        <v>0.28000000000000003</v>
      </c>
      <c r="M52" s="140">
        <v>4.0076886112445935</v>
      </c>
      <c r="N52" s="37">
        <v>815</v>
      </c>
      <c r="O52" s="140">
        <v>0.12</v>
      </c>
      <c r="P52" s="140">
        <v>7.8327727054300817</v>
      </c>
      <c r="Q52" s="27">
        <v>4353</v>
      </c>
      <c r="R52" s="140">
        <v>0.38</v>
      </c>
      <c r="S52" s="140">
        <v>41.835655934646802</v>
      </c>
      <c r="T52" s="37">
        <v>611</v>
      </c>
      <c r="U52" s="140">
        <v>0.13</v>
      </c>
      <c r="V52" s="140">
        <v>5.8721768380586257</v>
      </c>
      <c r="W52" s="141">
        <v>10405</v>
      </c>
      <c r="X52" s="140">
        <v>0.33</v>
      </c>
    </row>
    <row r="53" spans="1:24">
      <c r="A53" s="3" t="s">
        <v>356</v>
      </c>
      <c r="B53" s="11" t="s">
        <v>29</v>
      </c>
      <c r="C53" s="7">
        <v>4103479</v>
      </c>
      <c r="D53" s="7">
        <v>87565</v>
      </c>
      <c r="E53" s="37">
        <v>64</v>
      </c>
      <c r="F53" s="140">
        <v>0.06</v>
      </c>
      <c r="G53" s="140">
        <v>11.347517730496454</v>
      </c>
      <c r="H53" s="37">
        <v>170</v>
      </c>
      <c r="I53" s="140">
        <v>0.02</v>
      </c>
      <c r="J53" s="140">
        <v>30.141843971631207</v>
      </c>
      <c r="K53" s="37">
        <v>2</v>
      </c>
      <c r="L53" s="140">
        <v>0</v>
      </c>
      <c r="M53" s="140">
        <v>0.3546099290780142</v>
      </c>
      <c r="N53" s="37">
        <v>49</v>
      </c>
      <c r="O53" s="140">
        <v>0.01</v>
      </c>
      <c r="P53" s="140">
        <v>8.6879432624113484</v>
      </c>
      <c r="Q53" s="27">
        <v>279</v>
      </c>
      <c r="R53" s="140">
        <v>0</v>
      </c>
      <c r="S53" s="140">
        <v>49.468085106382979</v>
      </c>
      <c r="T53" s="37">
        <v>263</v>
      </c>
      <c r="U53" s="140">
        <v>0.06</v>
      </c>
      <c r="V53" s="140">
        <v>46.631205673758863</v>
      </c>
      <c r="W53" s="37">
        <v>564</v>
      </c>
      <c r="X53" s="140">
        <v>0.02</v>
      </c>
    </row>
    <row r="54" spans="1:24">
      <c r="A54" s="3" t="s">
        <v>317</v>
      </c>
      <c r="B54" s="6" t="s">
        <v>11</v>
      </c>
      <c r="C54" s="7">
        <v>4103503</v>
      </c>
      <c r="D54" s="7">
        <v>86820</v>
      </c>
      <c r="E54" s="37">
        <v>46</v>
      </c>
      <c r="F54" s="140">
        <v>0.04</v>
      </c>
      <c r="G54" s="140">
        <v>3.6450079239302693</v>
      </c>
      <c r="H54" s="37">
        <v>489</v>
      </c>
      <c r="I54" s="140">
        <v>7.0000000000000007E-2</v>
      </c>
      <c r="J54" s="140">
        <v>38.748019017432647</v>
      </c>
      <c r="K54" s="37">
        <v>12</v>
      </c>
      <c r="L54" s="140">
        <v>0.01</v>
      </c>
      <c r="M54" s="140">
        <v>0.95087163232963545</v>
      </c>
      <c r="N54" s="37">
        <v>200</v>
      </c>
      <c r="O54" s="140">
        <v>0.03</v>
      </c>
      <c r="P54" s="140">
        <v>15.847860538827259</v>
      </c>
      <c r="Q54" s="27">
        <v>515</v>
      </c>
      <c r="R54" s="140">
        <v>0.02</v>
      </c>
      <c r="S54" s="140">
        <v>40.808240887480189</v>
      </c>
      <c r="T54" s="37">
        <v>324</v>
      </c>
      <c r="U54" s="140">
        <v>7.0000000000000007E-2</v>
      </c>
      <c r="V54" s="140">
        <v>25.673534072900157</v>
      </c>
      <c r="W54" s="141">
        <v>1262</v>
      </c>
      <c r="X54" s="140">
        <v>0.04</v>
      </c>
    </row>
    <row r="55" spans="1:24">
      <c r="A55" s="3" t="s">
        <v>92</v>
      </c>
      <c r="B55" s="11" t="s">
        <v>63</v>
      </c>
      <c r="C55" s="7">
        <v>4103602</v>
      </c>
      <c r="D55" s="7">
        <v>86390</v>
      </c>
      <c r="E55" s="37">
        <v>470</v>
      </c>
      <c r="F55" s="140">
        <v>0.45</v>
      </c>
      <c r="G55" s="140">
        <v>8.4184130395844523</v>
      </c>
      <c r="H55" s="141">
        <v>2153</v>
      </c>
      <c r="I55" s="140">
        <v>0.28999999999999998</v>
      </c>
      <c r="J55" s="140">
        <v>38.563496328138996</v>
      </c>
      <c r="K55" s="37">
        <v>144</v>
      </c>
      <c r="L55" s="140">
        <v>0.1</v>
      </c>
      <c r="M55" s="140">
        <v>2.5792584631918323</v>
      </c>
      <c r="N55" s="141">
        <v>1070</v>
      </c>
      <c r="O55" s="140">
        <v>0.16</v>
      </c>
      <c r="P55" s="140">
        <v>19.165323302883753</v>
      </c>
      <c r="Q55" s="27">
        <v>1746</v>
      </c>
      <c r="R55" s="140">
        <v>0.09</v>
      </c>
      <c r="S55" s="140">
        <v>31.273508866200967</v>
      </c>
      <c r="T55" s="37">
        <v>852</v>
      </c>
      <c r="U55" s="140">
        <v>0.18</v>
      </c>
      <c r="V55" s="140">
        <v>15.260612573885009</v>
      </c>
      <c r="W55" s="141">
        <v>5583</v>
      </c>
      <c r="X55" s="140">
        <v>0.18</v>
      </c>
    </row>
    <row r="56" spans="1:24">
      <c r="A56" s="3" t="s">
        <v>25</v>
      </c>
      <c r="B56" s="6" t="s">
        <v>11</v>
      </c>
      <c r="C56" s="7">
        <v>4103701</v>
      </c>
      <c r="D56" s="7">
        <v>86180</v>
      </c>
      <c r="E56" s="37">
        <v>547</v>
      </c>
      <c r="F56" s="140">
        <v>0.52</v>
      </c>
      <c r="G56" s="140">
        <v>2.3182877728332274</v>
      </c>
      <c r="H56" s="141">
        <v>8953</v>
      </c>
      <c r="I56" s="140">
        <v>1.2</v>
      </c>
      <c r="J56" s="140">
        <v>37.94447976266158</v>
      </c>
      <c r="K56" s="141">
        <v>1149</v>
      </c>
      <c r="L56" s="140">
        <v>0.78</v>
      </c>
      <c r="M56" s="140">
        <v>4.8696757787666876</v>
      </c>
      <c r="N56" s="141">
        <v>6171</v>
      </c>
      <c r="O56" s="140">
        <v>0.92</v>
      </c>
      <c r="P56" s="140">
        <v>26.153846153846153</v>
      </c>
      <c r="Q56" s="27">
        <v>6775</v>
      </c>
      <c r="R56" s="140">
        <v>0.43</v>
      </c>
      <c r="S56" s="140">
        <v>28.71371053189235</v>
      </c>
      <c r="T56" s="141">
        <v>2504</v>
      </c>
      <c r="U56" s="140">
        <v>0.53</v>
      </c>
      <c r="V56" s="140">
        <v>10.612417885145158</v>
      </c>
      <c r="W56" s="141">
        <v>23595</v>
      </c>
      <c r="X56" s="140">
        <v>0.76</v>
      </c>
    </row>
    <row r="57" spans="1:24">
      <c r="A57" s="3" t="s">
        <v>234</v>
      </c>
      <c r="B57" s="6" t="s">
        <v>11</v>
      </c>
      <c r="C57" s="7">
        <v>4103800</v>
      </c>
      <c r="D57" s="7">
        <v>86890</v>
      </c>
      <c r="E57" s="37">
        <v>102</v>
      </c>
      <c r="F57" s="140">
        <v>0.1</v>
      </c>
      <c r="G57" s="140">
        <v>6.9293478260869561</v>
      </c>
      <c r="H57" s="37">
        <v>675</v>
      </c>
      <c r="I57" s="140">
        <v>0.09</v>
      </c>
      <c r="J57" s="140">
        <v>45.855978260869563</v>
      </c>
      <c r="K57" s="37">
        <v>3</v>
      </c>
      <c r="L57" s="140">
        <v>0</v>
      </c>
      <c r="M57" s="140">
        <v>0.20380434782608695</v>
      </c>
      <c r="N57" s="37">
        <v>211</v>
      </c>
      <c r="O57" s="140">
        <v>0.03</v>
      </c>
      <c r="P57" s="140">
        <v>14.334239130434783</v>
      </c>
      <c r="Q57" s="27">
        <v>481</v>
      </c>
      <c r="R57" s="140">
        <v>0.02</v>
      </c>
      <c r="S57" s="140">
        <v>32.676630434782609</v>
      </c>
      <c r="T57" s="37">
        <v>323</v>
      </c>
      <c r="U57" s="140">
        <v>7.0000000000000007E-2</v>
      </c>
      <c r="V57" s="140">
        <v>21.942934782608695</v>
      </c>
      <c r="W57" s="141">
        <v>1472</v>
      </c>
      <c r="X57" s="140">
        <v>0.05</v>
      </c>
    </row>
    <row r="58" spans="1:24">
      <c r="A58" s="3" t="s">
        <v>136</v>
      </c>
      <c r="B58" s="11" t="s">
        <v>21</v>
      </c>
      <c r="C58" s="7">
        <v>4103909</v>
      </c>
      <c r="D58" s="7">
        <v>87345</v>
      </c>
      <c r="E58" s="37">
        <v>260</v>
      </c>
      <c r="F58" s="140">
        <v>0.25</v>
      </c>
      <c r="G58" s="140">
        <v>13.340174448435095</v>
      </c>
      <c r="H58" s="37">
        <v>84</v>
      </c>
      <c r="I58" s="140">
        <v>0.01</v>
      </c>
      <c r="J58" s="140">
        <v>4.3099025141098002</v>
      </c>
      <c r="K58" s="37">
        <v>46</v>
      </c>
      <c r="L58" s="140">
        <v>0.03</v>
      </c>
      <c r="M58" s="140">
        <v>2.3601847101077476</v>
      </c>
      <c r="N58" s="37">
        <v>579</v>
      </c>
      <c r="O58" s="140">
        <v>0.09</v>
      </c>
      <c r="P58" s="140">
        <v>29.707542329399693</v>
      </c>
      <c r="Q58" s="27">
        <v>980</v>
      </c>
      <c r="R58" s="140">
        <v>0.03</v>
      </c>
      <c r="S58" s="140">
        <v>50.282195997947667</v>
      </c>
      <c r="T58" s="37">
        <v>708</v>
      </c>
      <c r="U58" s="140">
        <v>0.15</v>
      </c>
      <c r="V58" s="140">
        <v>36.32632119035403</v>
      </c>
      <c r="W58" s="141">
        <v>1949</v>
      </c>
      <c r="X58" s="140">
        <v>0.06</v>
      </c>
    </row>
    <row r="59" spans="1:24">
      <c r="A59" s="3" t="s">
        <v>350</v>
      </c>
      <c r="B59" s="11" t="s">
        <v>21</v>
      </c>
      <c r="C59" s="7">
        <v>4103958</v>
      </c>
      <c r="D59" s="7">
        <v>85148</v>
      </c>
      <c r="E59" s="37">
        <v>78</v>
      </c>
      <c r="F59" s="140">
        <v>7.0000000000000007E-2</v>
      </c>
      <c r="G59" s="140">
        <v>13.541666666666666</v>
      </c>
      <c r="H59" s="37">
        <v>157</v>
      </c>
      <c r="I59" s="140">
        <v>0.02</v>
      </c>
      <c r="J59" s="140">
        <v>27.256944444444443</v>
      </c>
      <c r="K59" s="37">
        <v>0</v>
      </c>
      <c r="L59" s="140">
        <v>0</v>
      </c>
      <c r="M59" s="140">
        <v>0</v>
      </c>
      <c r="N59" s="37">
        <v>75</v>
      </c>
      <c r="O59" s="140">
        <v>0.01</v>
      </c>
      <c r="P59" s="140">
        <v>13.020833333333334</v>
      </c>
      <c r="Q59" s="27">
        <v>266</v>
      </c>
      <c r="R59" s="140">
        <v>0</v>
      </c>
      <c r="S59" s="140">
        <v>46.180555555555557</v>
      </c>
      <c r="T59" s="37">
        <v>235</v>
      </c>
      <c r="U59" s="140">
        <v>0.05</v>
      </c>
      <c r="V59" s="140">
        <v>40.798611111111114</v>
      </c>
      <c r="W59" s="37">
        <v>576</v>
      </c>
      <c r="X59" s="140">
        <v>0.02</v>
      </c>
    </row>
    <row r="60" spans="1:24">
      <c r="A60" s="3" t="s">
        <v>90</v>
      </c>
      <c r="B60" s="6" t="s">
        <v>7</v>
      </c>
      <c r="C60" s="7">
        <v>4104006</v>
      </c>
      <c r="D60" s="7">
        <v>83430</v>
      </c>
      <c r="E60" s="37">
        <v>84</v>
      </c>
      <c r="F60" s="140">
        <v>0.08</v>
      </c>
      <c r="G60" s="140">
        <v>0.98062106000466964</v>
      </c>
      <c r="H60" s="141">
        <v>1698</v>
      </c>
      <c r="I60" s="140">
        <v>0.23</v>
      </c>
      <c r="J60" s="140">
        <v>19.822554284380107</v>
      </c>
      <c r="K60" s="37">
        <v>562</v>
      </c>
      <c r="L60" s="140">
        <v>0.38</v>
      </c>
      <c r="M60" s="140">
        <v>6.5608218538407659</v>
      </c>
      <c r="N60" s="141">
        <v>2259</v>
      </c>
      <c r="O60" s="140">
        <v>0.34</v>
      </c>
      <c r="P60" s="140">
        <v>26.371702077982722</v>
      </c>
      <c r="Q60" s="27">
        <v>3963</v>
      </c>
      <c r="R60" s="140">
        <v>0.27</v>
      </c>
      <c r="S60" s="140">
        <v>46.264300723791735</v>
      </c>
      <c r="T60" s="141">
        <v>1305</v>
      </c>
      <c r="U60" s="140">
        <v>0.28000000000000003</v>
      </c>
      <c r="V60" s="140">
        <v>15.234648610786831</v>
      </c>
      <c r="W60" s="141">
        <v>8566</v>
      </c>
      <c r="X60" s="140">
        <v>0.27</v>
      </c>
    </row>
    <row r="61" spans="1:24">
      <c r="A61" s="3" t="s">
        <v>285</v>
      </c>
      <c r="B61" s="6" t="s">
        <v>15</v>
      </c>
      <c r="C61" s="7">
        <v>4104055</v>
      </c>
      <c r="D61" s="7">
        <v>85450</v>
      </c>
      <c r="E61" s="37">
        <v>70</v>
      </c>
      <c r="F61" s="140">
        <v>7.0000000000000007E-2</v>
      </c>
      <c r="G61" s="140">
        <v>15.151515151515152</v>
      </c>
      <c r="H61" s="37">
        <v>26</v>
      </c>
      <c r="I61" s="140">
        <v>0</v>
      </c>
      <c r="J61" s="140">
        <v>5.6277056277056277</v>
      </c>
      <c r="K61" s="37">
        <v>8</v>
      </c>
      <c r="L61" s="140">
        <v>0.01</v>
      </c>
      <c r="M61" s="140">
        <v>1.7316017316017316</v>
      </c>
      <c r="N61" s="37">
        <v>75</v>
      </c>
      <c r="O61" s="140">
        <v>0.01</v>
      </c>
      <c r="P61" s="140">
        <v>16.233766233766232</v>
      </c>
      <c r="Q61" s="27">
        <v>283</v>
      </c>
      <c r="R61" s="140">
        <v>0</v>
      </c>
      <c r="S61" s="140">
        <v>61.255411255411254</v>
      </c>
      <c r="T61" s="37">
        <v>244</v>
      </c>
      <c r="U61" s="140">
        <v>0.05</v>
      </c>
      <c r="V61" s="140">
        <v>52.813852813852812</v>
      </c>
      <c r="W61" s="37">
        <v>462</v>
      </c>
      <c r="X61" s="140">
        <v>0.01</v>
      </c>
    </row>
    <row r="62" spans="1:24">
      <c r="A62" s="3" t="s">
        <v>281</v>
      </c>
      <c r="B62" s="6" t="s">
        <v>7</v>
      </c>
      <c r="C62" s="7">
        <v>4104105</v>
      </c>
      <c r="D62" s="7">
        <v>83870</v>
      </c>
      <c r="E62" s="37">
        <v>191</v>
      </c>
      <c r="F62" s="140">
        <v>0.18</v>
      </c>
      <c r="G62" s="140">
        <v>14.013206162876008</v>
      </c>
      <c r="H62" s="37">
        <v>345</v>
      </c>
      <c r="I62" s="140">
        <v>0.05</v>
      </c>
      <c r="J62" s="140">
        <v>25.311812179016876</v>
      </c>
      <c r="K62" s="37">
        <v>32</v>
      </c>
      <c r="L62" s="140">
        <v>0.02</v>
      </c>
      <c r="M62" s="140">
        <v>2.3477622890682319</v>
      </c>
      <c r="N62" s="37">
        <v>231</v>
      </c>
      <c r="O62" s="140">
        <v>0.03</v>
      </c>
      <c r="P62" s="140">
        <v>16.947909024211299</v>
      </c>
      <c r="Q62" s="27">
        <v>564</v>
      </c>
      <c r="R62" s="140">
        <v>0.02</v>
      </c>
      <c r="S62" s="140">
        <v>41.379310344827587</v>
      </c>
      <c r="T62" s="37">
        <v>321</v>
      </c>
      <c r="U62" s="140">
        <v>7.0000000000000007E-2</v>
      </c>
      <c r="V62" s="140">
        <v>23.550990462215701</v>
      </c>
      <c r="W62" s="141">
        <v>1363</v>
      </c>
      <c r="X62" s="140">
        <v>0.04</v>
      </c>
    </row>
    <row r="63" spans="1:24">
      <c r="A63" s="3" t="s">
        <v>27</v>
      </c>
      <c r="B63" s="6" t="s">
        <v>7</v>
      </c>
      <c r="C63" s="7">
        <v>4104204</v>
      </c>
      <c r="D63" s="7">
        <v>83600</v>
      </c>
      <c r="E63" s="37">
        <v>222</v>
      </c>
      <c r="F63" s="140">
        <v>0.21</v>
      </c>
      <c r="G63" s="140">
        <v>0.75116735467280238</v>
      </c>
      <c r="H63" s="141">
        <v>10404</v>
      </c>
      <c r="I63" s="140">
        <v>1.4</v>
      </c>
      <c r="J63" s="140">
        <v>35.203356567638899</v>
      </c>
      <c r="K63" s="141">
        <v>1221</v>
      </c>
      <c r="L63" s="140">
        <v>0.83</v>
      </c>
      <c r="M63" s="140">
        <v>4.1314204507004124</v>
      </c>
      <c r="N63" s="141">
        <v>6576</v>
      </c>
      <c r="O63" s="140">
        <v>0.98</v>
      </c>
      <c r="P63" s="140">
        <v>22.250795154632197</v>
      </c>
      <c r="Q63" s="27">
        <v>11131</v>
      </c>
      <c r="R63" s="140">
        <v>0.82</v>
      </c>
      <c r="S63" s="140">
        <v>37.663260472355688</v>
      </c>
      <c r="T63" s="141">
        <v>3035</v>
      </c>
      <c r="U63" s="140">
        <v>0.64</v>
      </c>
      <c r="V63" s="140">
        <v>10.269337483927725</v>
      </c>
      <c r="W63" s="141">
        <v>29554</v>
      </c>
      <c r="X63" s="140">
        <v>0.95</v>
      </c>
    </row>
    <row r="64" spans="1:24">
      <c r="A64" s="3" t="s">
        <v>258</v>
      </c>
      <c r="B64" s="6" t="s">
        <v>7</v>
      </c>
      <c r="C64" s="7">
        <v>4104253</v>
      </c>
      <c r="D64" s="7">
        <v>83535</v>
      </c>
      <c r="E64" s="37">
        <v>46</v>
      </c>
      <c r="F64" s="140">
        <v>0.04</v>
      </c>
      <c r="G64" s="140">
        <v>1.4388489208633093</v>
      </c>
      <c r="H64" s="37">
        <v>876</v>
      </c>
      <c r="I64" s="140">
        <v>0.12</v>
      </c>
      <c r="J64" s="140">
        <v>27.400688145136066</v>
      </c>
      <c r="K64" s="37">
        <v>132</v>
      </c>
      <c r="L64" s="140">
        <v>0.09</v>
      </c>
      <c r="M64" s="140">
        <v>4.128870816390366</v>
      </c>
      <c r="N64" s="37">
        <v>541</v>
      </c>
      <c r="O64" s="140">
        <v>0.08</v>
      </c>
      <c r="P64" s="140">
        <v>16.922114482327181</v>
      </c>
      <c r="Q64" s="27">
        <v>1602</v>
      </c>
      <c r="R64" s="140">
        <v>0.1</v>
      </c>
      <c r="S64" s="140">
        <v>50.109477635283078</v>
      </c>
      <c r="T64" s="37">
        <v>640</v>
      </c>
      <c r="U64" s="140">
        <v>0.14000000000000001</v>
      </c>
      <c r="V64" s="140">
        <v>20.018767594619955</v>
      </c>
      <c r="W64" s="141">
        <v>3197</v>
      </c>
      <c r="X64" s="140">
        <v>0.1</v>
      </c>
    </row>
    <row r="65" spans="1:24">
      <c r="A65" s="3" t="s">
        <v>33</v>
      </c>
      <c r="B65" s="11" t="s">
        <v>21</v>
      </c>
      <c r="C65" s="7">
        <v>4104303</v>
      </c>
      <c r="D65" s="7">
        <v>87300</v>
      </c>
      <c r="E65" s="37">
        <v>793</v>
      </c>
      <c r="F65" s="140">
        <v>0.76</v>
      </c>
      <c r="G65" s="140">
        <v>3.2549357632475475</v>
      </c>
      <c r="H65" s="141">
        <v>4025</v>
      </c>
      <c r="I65" s="140">
        <v>0.54</v>
      </c>
      <c r="J65" s="140">
        <v>16.520953905512457</v>
      </c>
      <c r="K65" s="141">
        <v>1367</v>
      </c>
      <c r="L65" s="140">
        <v>0.93</v>
      </c>
      <c r="M65" s="140">
        <v>5.6109674506423675</v>
      </c>
      <c r="N65" s="141">
        <v>8296</v>
      </c>
      <c r="O65" s="140">
        <v>1.24</v>
      </c>
      <c r="P65" s="140">
        <v>34.051635677051266</v>
      </c>
      <c r="Q65" s="27">
        <v>9882</v>
      </c>
      <c r="R65" s="140">
        <v>0.75</v>
      </c>
      <c r="S65" s="140">
        <v>40.561507203546363</v>
      </c>
      <c r="T65" s="141">
        <v>2479</v>
      </c>
      <c r="U65" s="140">
        <v>0.53</v>
      </c>
      <c r="V65" s="140">
        <v>10.175265771867176</v>
      </c>
      <c r="W65" s="141">
        <v>24363</v>
      </c>
      <c r="X65" s="140">
        <v>0.78</v>
      </c>
    </row>
    <row r="66" spans="1:24">
      <c r="A66" s="3" t="s">
        <v>215</v>
      </c>
      <c r="B66" s="11" t="s">
        <v>21</v>
      </c>
      <c r="C66" s="7">
        <v>4104402</v>
      </c>
      <c r="D66" s="7">
        <v>84470</v>
      </c>
      <c r="E66" s="37">
        <v>172</v>
      </c>
      <c r="F66" s="140">
        <v>0.16</v>
      </c>
      <c r="G66" s="140">
        <v>12.656364974245768</v>
      </c>
      <c r="H66" s="37">
        <v>319</v>
      </c>
      <c r="I66" s="140">
        <v>0.04</v>
      </c>
      <c r="J66" s="140">
        <v>23.473142016188373</v>
      </c>
      <c r="K66" s="37">
        <v>1</v>
      </c>
      <c r="L66" s="140">
        <v>0</v>
      </c>
      <c r="M66" s="140">
        <v>7.358351729212656E-2</v>
      </c>
      <c r="N66" s="37">
        <v>254</v>
      </c>
      <c r="O66" s="140">
        <v>0.04</v>
      </c>
      <c r="P66" s="140">
        <v>18.690213392200146</v>
      </c>
      <c r="Q66" s="27">
        <v>613</v>
      </c>
      <c r="R66" s="140">
        <v>0.01</v>
      </c>
      <c r="S66" s="140">
        <v>45.106696100073584</v>
      </c>
      <c r="T66" s="37">
        <v>493</v>
      </c>
      <c r="U66" s="140">
        <v>0.1</v>
      </c>
      <c r="V66" s="140">
        <v>36.276674025018394</v>
      </c>
      <c r="W66" s="141">
        <v>1359</v>
      </c>
      <c r="X66" s="140">
        <v>0.04</v>
      </c>
    </row>
    <row r="67" spans="1:24">
      <c r="A67" s="3" t="s">
        <v>81</v>
      </c>
      <c r="B67" s="11" t="s">
        <v>21</v>
      </c>
      <c r="C67" s="7">
        <v>4104428</v>
      </c>
      <c r="D67" s="7">
        <v>85140</v>
      </c>
      <c r="E67" s="37">
        <v>397</v>
      </c>
      <c r="F67" s="140">
        <v>0.38</v>
      </c>
      <c r="G67" s="140">
        <v>19.712015888778549</v>
      </c>
      <c r="H67" s="37">
        <v>238</v>
      </c>
      <c r="I67" s="140">
        <v>0.03</v>
      </c>
      <c r="J67" s="140">
        <v>11.817279046673287</v>
      </c>
      <c r="K67" s="37">
        <v>36</v>
      </c>
      <c r="L67" s="140">
        <v>0.02</v>
      </c>
      <c r="M67" s="140">
        <v>1.7874875868917577</v>
      </c>
      <c r="N67" s="37">
        <v>501</v>
      </c>
      <c r="O67" s="140">
        <v>7.0000000000000007E-2</v>
      </c>
      <c r="P67" s="140">
        <v>24.875868917576963</v>
      </c>
      <c r="Q67" s="27">
        <v>842</v>
      </c>
      <c r="R67" s="140">
        <v>0.03</v>
      </c>
      <c r="S67" s="140">
        <v>41.807348560079447</v>
      </c>
      <c r="T67" s="37">
        <v>583</v>
      </c>
      <c r="U67" s="140">
        <v>0.12</v>
      </c>
      <c r="V67" s="140">
        <v>28.94736842105263</v>
      </c>
      <c r="W67" s="141">
        <v>2014</v>
      </c>
      <c r="X67" s="140">
        <v>0.06</v>
      </c>
    </row>
    <row r="68" spans="1:24">
      <c r="A68" s="3" t="s">
        <v>267</v>
      </c>
      <c r="B68" s="11" t="s">
        <v>21</v>
      </c>
      <c r="C68" s="7">
        <v>4104451</v>
      </c>
      <c r="D68" s="7">
        <v>85160</v>
      </c>
      <c r="E68" s="37">
        <v>81</v>
      </c>
      <c r="F68" s="140">
        <v>0.08</v>
      </c>
      <c r="G68" s="140">
        <v>5.765124555160142</v>
      </c>
      <c r="H68" s="37">
        <v>262</v>
      </c>
      <c r="I68" s="140">
        <v>0.04</v>
      </c>
      <c r="J68" s="140">
        <v>18.647686832740213</v>
      </c>
      <c r="K68" s="37">
        <v>34</v>
      </c>
      <c r="L68" s="140">
        <v>0.02</v>
      </c>
      <c r="M68" s="140">
        <v>2.419928825622776</v>
      </c>
      <c r="N68" s="37">
        <v>376</v>
      </c>
      <c r="O68" s="140">
        <v>0.06</v>
      </c>
      <c r="P68" s="140">
        <v>26.761565836298931</v>
      </c>
      <c r="Q68" s="27">
        <v>652</v>
      </c>
      <c r="R68" s="140">
        <v>0.02</v>
      </c>
      <c r="S68" s="140">
        <v>46.405693950177934</v>
      </c>
      <c r="T68" s="37">
        <v>490</v>
      </c>
      <c r="U68" s="140">
        <v>0.1</v>
      </c>
      <c r="V68" s="140">
        <v>34.87544483985765</v>
      </c>
      <c r="W68" s="141">
        <v>1405</v>
      </c>
      <c r="X68" s="140">
        <v>0.05</v>
      </c>
    </row>
    <row r="69" spans="1:24">
      <c r="A69" s="3" t="s">
        <v>95</v>
      </c>
      <c r="B69" s="11" t="s">
        <v>31</v>
      </c>
      <c r="C69" s="7">
        <v>4104501</v>
      </c>
      <c r="D69" s="7">
        <v>85760</v>
      </c>
      <c r="E69" s="37">
        <v>16</v>
      </c>
      <c r="F69" s="140">
        <v>0.02</v>
      </c>
      <c r="G69" s="140">
        <v>0.37744751120547299</v>
      </c>
      <c r="H69" s="141">
        <v>1094</v>
      </c>
      <c r="I69" s="140">
        <v>0.15</v>
      </c>
      <c r="J69" s="140">
        <v>25.807973578674215</v>
      </c>
      <c r="K69" s="37">
        <v>985</v>
      </c>
      <c r="L69" s="140">
        <v>0.67</v>
      </c>
      <c r="M69" s="140">
        <v>23.236612408586932</v>
      </c>
      <c r="N69" s="37">
        <v>811</v>
      </c>
      <c r="O69" s="140">
        <v>0.12</v>
      </c>
      <c r="P69" s="140">
        <v>19.131870724227412</v>
      </c>
      <c r="Q69" s="27">
        <v>1333</v>
      </c>
      <c r="R69" s="140">
        <v>0.08</v>
      </c>
      <c r="S69" s="140">
        <v>31.446095777305967</v>
      </c>
      <c r="T69" s="37">
        <v>537</v>
      </c>
      <c r="U69" s="140">
        <v>0.11</v>
      </c>
      <c r="V69" s="140">
        <v>12.668082094833688</v>
      </c>
      <c r="W69" s="141">
        <v>4239</v>
      </c>
      <c r="X69" s="140">
        <v>0.14000000000000001</v>
      </c>
    </row>
    <row r="70" spans="1:24">
      <c r="A70" s="3" t="s">
        <v>73</v>
      </c>
      <c r="B70" s="6" t="s">
        <v>15</v>
      </c>
      <c r="C70" s="7">
        <v>4104600</v>
      </c>
      <c r="D70" s="7">
        <v>85790</v>
      </c>
      <c r="E70" s="37">
        <v>42</v>
      </c>
      <c r="F70" s="140">
        <v>0.04</v>
      </c>
      <c r="G70" s="140">
        <v>1.4639247124433601</v>
      </c>
      <c r="H70" s="141">
        <v>1179</v>
      </c>
      <c r="I70" s="140">
        <v>0.16</v>
      </c>
      <c r="J70" s="140">
        <v>41.09445799930289</v>
      </c>
      <c r="K70" s="37">
        <v>48</v>
      </c>
      <c r="L70" s="140">
        <v>0.03</v>
      </c>
      <c r="M70" s="140">
        <v>1.673056814220983</v>
      </c>
      <c r="N70" s="37">
        <v>703</v>
      </c>
      <c r="O70" s="140">
        <v>0.1</v>
      </c>
      <c r="P70" s="140">
        <v>24.503311258278146</v>
      </c>
      <c r="Q70" s="27">
        <v>897</v>
      </c>
      <c r="R70" s="140">
        <v>0.04</v>
      </c>
      <c r="S70" s="140">
        <v>31.265249215754618</v>
      </c>
      <c r="T70" s="37">
        <v>503</v>
      </c>
      <c r="U70" s="140">
        <v>0.11</v>
      </c>
      <c r="V70" s="140">
        <v>17.53224119902405</v>
      </c>
      <c r="W70" s="141">
        <v>2869</v>
      </c>
      <c r="X70" s="140">
        <v>0.09</v>
      </c>
    </row>
    <row r="71" spans="1:24">
      <c r="A71" s="3" t="s">
        <v>46</v>
      </c>
      <c r="B71" s="6" t="s">
        <v>7</v>
      </c>
      <c r="C71" s="7">
        <v>4104659</v>
      </c>
      <c r="D71" s="7">
        <v>84145</v>
      </c>
      <c r="E71" s="141">
        <v>1510</v>
      </c>
      <c r="F71" s="140">
        <v>1.45</v>
      </c>
      <c r="G71" s="140">
        <v>15.116628291120232</v>
      </c>
      <c r="H71" s="141">
        <v>4954</v>
      </c>
      <c r="I71" s="140">
        <v>0.67</v>
      </c>
      <c r="J71" s="140">
        <v>49.594554009410352</v>
      </c>
      <c r="K71" s="37">
        <v>182</v>
      </c>
      <c r="L71" s="140">
        <v>0.12</v>
      </c>
      <c r="M71" s="140">
        <v>1.8220042046250875</v>
      </c>
      <c r="N71" s="141">
        <v>1101</v>
      </c>
      <c r="O71" s="140">
        <v>0.16</v>
      </c>
      <c r="P71" s="140">
        <v>11.022124336770448</v>
      </c>
      <c r="Q71" s="27">
        <v>2242</v>
      </c>
      <c r="R71" s="140">
        <v>0.15</v>
      </c>
      <c r="S71" s="140">
        <v>22.444689158073881</v>
      </c>
      <c r="T71" s="37">
        <v>781</v>
      </c>
      <c r="U71" s="140">
        <v>0.17</v>
      </c>
      <c r="V71" s="140">
        <v>7.8186004605065573</v>
      </c>
      <c r="W71" s="141">
        <v>9989</v>
      </c>
      <c r="X71" s="140">
        <v>0.32</v>
      </c>
    </row>
    <row r="72" spans="1:24">
      <c r="A72" s="3" t="s">
        <v>221</v>
      </c>
      <c r="B72" s="11" t="s">
        <v>63</v>
      </c>
      <c r="C72" s="7">
        <v>4104709</v>
      </c>
      <c r="D72" s="7">
        <v>86420</v>
      </c>
      <c r="E72" s="37">
        <v>348</v>
      </c>
      <c r="F72" s="140">
        <v>0.33</v>
      </c>
      <c r="G72" s="140">
        <v>12.936802973977695</v>
      </c>
      <c r="H72" s="141">
        <v>1188</v>
      </c>
      <c r="I72" s="140">
        <v>0.16</v>
      </c>
      <c r="J72" s="140">
        <v>44.163568773234203</v>
      </c>
      <c r="K72" s="37">
        <v>25</v>
      </c>
      <c r="L72" s="140">
        <v>0.02</v>
      </c>
      <c r="M72" s="140">
        <v>0.92936802973977695</v>
      </c>
      <c r="N72" s="37">
        <v>437</v>
      </c>
      <c r="O72" s="140">
        <v>7.0000000000000007E-2</v>
      </c>
      <c r="P72" s="140">
        <v>16.245353159851302</v>
      </c>
      <c r="Q72" s="27">
        <v>692</v>
      </c>
      <c r="R72" s="140">
        <v>0.03</v>
      </c>
      <c r="S72" s="140">
        <v>25.724907063197026</v>
      </c>
      <c r="T72" s="37">
        <v>444</v>
      </c>
      <c r="U72" s="140">
        <v>0.09</v>
      </c>
      <c r="V72" s="140">
        <v>16.505576208178439</v>
      </c>
      <c r="W72" s="141">
        <v>2690</v>
      </c>
      <c r="X72" s="140">
        <v>0.09</v>
      </c>
    </row>
    <row r="73" spans="1:24">
      <c r="A73" s="3" t="s">
        <v>16</v>
      </c>
      <c r="B73" s="6" t="s">
        <v>15</v>
      </c>
      <c r="C73" s="7">
        <v>4104808</v>
      </c>
      <c r="D73" s="7">
        <v>85800</v>
      </c>
      <c r="E73" s="141">
        <v>3104</v>
      </c>
      <c r="F73" s="140">
        <v>2.98</v>
      </c>
      <c r="G73" s="140">
        <v>3.0969080804956648</v>
      </c>
      <c r="H73" s="141">
        <v>19953</v>
      </c>
      <c r="I73" s="140">
        <v>2.68</v>
      </c>
      <c r="J73" s="140">
        <v>19.907412026459408</v>
      </c>
      <c r="K73" s="141">
        <v>6031</v>
      </c>
      <c r="L73" s="140">
        <v>4.0999999999999996</v>
      </c>
      <c r="M73" s="140">
        <v>6.0172205649063644</v>
      </c>
      <c r="N73" s="141">
        <v>28877</v>
      </c>
      <c r="O73" s="140">
        <v>4.3099999999999996</v>
      </c>
      <c r="P73" s="140">
        <v>28.811022757884444</v>
      </c>
      <c r="Q73" s="27">
        <v>42264</v>
      </c>
      <c r="R73" s="140">
        <v>3.47</v>
      </c>
      <c r="S73" s="140">
        <v>42.167436570254118</v>
      </c>
      <c r="T73" s="141">
        <v>8113</v>
      </c>
      <c r="U73" s="140">
        <v>1.72</v>
      </c>
      <c r="V73" s="140">
        <v>8.0944636781769752</v>
      </c>
      <c r="W73" s="141">
        <v>100229</v>
      </c>
      <c r="X73" s="140">
        <v>3.21</v>
      </c>
    </row>
    <row r="74" spans="1:24">
      <c r="A74" s="3" t="s">
        <v>32</v>
      </c>
      <c r="B74" s="6" t="s">
        <v>7</v>
      </c>
      <c r="C74" s="7">
        <v>4104907</v>
      </c>
      <c r="D74" s="7">
        <v>84160</v>
      </c>
      <c r="E74" s="141">
        <v>2917</v>
      </c>
      <c r="F74" s="140">
        <v>2.8</v>
      </c>
      <c r="G74" s="140">
        <v>18.597386037615557</v>
      </c>
      <c r="H74" s="141">
        <v>2818</v>
      </c>
      <c r="I74" s="140">
        <v>0.38</v>
      </c>
      <c r="J74" s="140">
        <v>17.966209754542557</v>
      </c>
      <c r="K74" s="141">
        <v>1111</v>
      </c>
      <c r="L74" s="140">
        <v>0.76</v>
      </c>
      <c r="M74" s="140">
        <v>7.0832005100414408</v>
      </c>
      <c r="N74" s="141">
        <v>3899</v>
      </c>
      <c r="O74" s="140">
        <v>0.57999999999999996</v>
      </c>
      <c r="P74" s="140">
        <v>24.858144724258846</v>
      </c>
      <c r="Q74" s="27">
        <v>4940</v>
      </c>
      <c r="R74" s="140">
        <v>0.28000000000000003</v>
      </c>
      <c r="S74" s="140">
        <v>31.4950589735416</v>
      </c>
      <c r="T74" s="141">
        <v>2215</v>
      </c>
      <c r="U74" s="140">
        <v>0.47</v>
      </c>
      <c r="V74" s="140">
        <v>14.121772394007014</v>
      </c>
      <c r="W74" s="141">
        <v>15685</v>
      </c>
      <c r="X74" s="140">
        <v>0.5</v>
      </c>
    </row>
    <row r="75" spans="1:24">
      <c r="A75" s="3" t="s">
        <v>211</v>
      </c>
      <c r="B75" s="6" t="s">
        <v>15</v>
      </c>
      <c r="C75" s="7">
        <v>4105003</v>
      </c>
      <c r="D75" s="7">
        <v>85470</v>
      </c>
      <c r="E75" s="37">
        <v>183</v>
      </c>
      <c r="F75" s="140">
        <v>0.18</v>
      </c>
      <c r="G75" s="140">
        <v>14.364207221350078</v>
      </c>
      <c r="H75" s="37">
        <v>304</v>
      </c>
      <c r="I75" s="140">
        <v>0.04</v>
      </c>
      <c r="J75" s="140">
        <v>23.861852433281005</v>
      </c>
      <c r="K75" s="37">
        <v>10</v>
      </c>
      <c r="L75" s="140">
        <v>0.01</v>
      </c>
      <c r="M75" s="140">
        <v>0.78492935635792782</v>
      </c>
      <c r="N75" s="37">
        <v>200</v>
      </c>
      <c r="O75" s="140">
        <v>0.03</v>
      </c>
      <c r="P75" s="140">
        <v>15.698587127158556</v>
      </c>
      <c r="Q75" s="27">
        <v>577</v>
      </c>
      <c r="R75" s="140">
        <v>0.02</v>
      </c>
      <c r="S75" s="140">
        <v>45.290423861852432</v>
      </c>
      <c r="T75" s="37">
        <v>377</v>
      </c>
      <c r="U75" s="140">
        <v>0.08</v>
      </c>
      <c r="V75" s="140">
        <v>29.591836734693878</v>
      </c>
      <c r="W75" s="141">
        <v>1274</v>
      </c>
      <c r="X75" s="140">
        <v>0.04</v>
      </c>
    </row>
    <row r="76" spans="1:24">
      <c r="A76" s="3" t="s">
        <v>259</v>
      </c>
      <c r="B76" s="6" t="s">
        <v>11</v>
      </c>
      <c r="C76" s="7">
        <v>4105102</v>
      </c>
      <c r="D76" s="7">
        <v>86630</v>
      </c>
      <c r="E76" s="37">
        <v>635</v>
      </c>
      <c r="F76" s="140">
        <v>0.61</v>
      </c>
      <c r="G76" s="140">
        <v>37.441037735849058</v>
      </c>
      <c r="H76" s="37">
        <v>177</v>
      </c>
      <c r="I76" s="140">
        <v>0.02</v>
      </c>
      <c r="J76" s="140">
        <v>10.436320754716981</v>
      </c>
      <c r="K76" s="37">
        <v>13</v>
      </c>
      <c r="L76" s="140">
        <v>0.01</v>
      </c>
      <c r="M76" s="140">
        <v>0.76650943396226412</v>
      </c>
      <c r="N76" s="37">
        <v>298</v>
      </c>
      <c r="O76" s="140">
        <v>0.04</v>
      </c>
      <c r="P76" s="140">
        <v>17.570754716981131</v>
      </c>
      <c r="Q76" s="27">
        <v>573</v>
      </c>
      <c r="R76" s="140">
        <v>0.03</v>
      </c>
      <c r="S76" s="140">
        <v>33.785377358490564</v>
      </c>
      <c r="T76" s="37">
        <v>265</v>
      </c>
      <c r="U76" s="140">
        <v>0.06</v>
      </c>
      <c r="V76" s="140">
        <v>15.625</v>
      </c>
      <c r="W76" s="141">
        <v>1696</v>
      </c>
      <c r="X76" s="140">
        <v>0.05</v>
      </c>
    </row>
    <row r="77" spans="1:24">
      <c r="A77" s="3" t="s">
        <v>265</v>
      </c>
      <c r="B77" s="11" t="s">
        <v>266</v>
      </c>
      <c r="C77" s="7">
        <v>4105201</v>
      </c>
      <c r="D77" s="7">
        <v>83570</v>
      </c>
      <c r="E77" s="37">
        <v>189</v>
      </c>
      <c r="F77" s="140">
        <v>0.18</v>
      </c>
      <c r="G77" s="140">
        <v>10.459324847814056</v>
      </c>
      <c r="H77" s="37">
        <v>148</v>
      </c>
      <c r="I77" s="140">
        <v>0.02</v>
      </c>
      <c r="J77" s="140">
        <v>8.1903707802988386</v>
      </c>
      <c r="K77" s="37">
        <v>62</v>
      </c>
      <c r="L77" s="140">
        <v>0.04</v>
      </c>
      <c r="M77" s="140">
        <v>3.4311012728278913</v>
      </c>
      <c r="N77" s="37">
        <v>345</v>
      </c>
      <c r="O77" s="140">
        <v>0.05</v>
      </c>
      <c r="P77" s="140">
        <v>19.092418372993912</v>
      </c>
      <c r="Q77" s="27">
        <v>1063</v>
      </c>
      <c r="R77" s="140">
        <v>0.04</v>
      </c>
      <c r="S77" s="140">
        <v>58.826784726065299</v>
      </c>
      <c r="T77" s="37">
        <v>648</v>
      </c>
      <c r="U77" s="140">
        <v>0.14000000000000001</v>
      </c>
      <c r="V77" s="140">
        <v>35.860542335362481</v>
      </c>
      <c r="W77" s="141">
        <v>1807</v>
      </c>
      <c r="X77" s="140">
        <v>0.06</v>
      </c>
    </row>
    <row r="78" spans="1:24">
      <c r="A78" s="3" t="s">
        <v>104</v>
      </c>
      <c r="B78" s="6" t="s">
        <v>15</v>
      </c>
      <c r="C78" s="7">
        <v>4105300</v>
      </c>
      <c r="D78" s="7">
        <v>85840</v>
      </c>
      <c r="E78" s="37">
        <v>169</v>
      </c>
      <c r="F78" s="140">
        <v>0.16</v>
      </c>
      <c r="G78" s="140">
        <v>6.1121157323688973</v>
      </c>
      <c r="H78" s="141">
        <v>1051</v>
      </c>
      <c r="I78" s="140">
        <v>0.14000000000000001</v>
      </c>
      <c r="J78" s="140">
        <v>38.010849909584088</v>
      </c>
      <c r="K78" s="37">
        <v>28</v>
      </c>
      <c r="L78" s="140">
        <v>0.02</v>
      </c>
      <c r="M78" s="140">
        <v>1.0126582278481013</v>
      </c>
      <c r="N78" s="37">
        <v>459</v>
      </c>
      <c r="O78" s="140">
        <v>7.0000000000000007E-2</v>
      </c>
      <c r="P78" s="140">
        <v>16.600361663652802</v>
      </c>
      <c r="Q78" s="27">
        <v>1058</v>
      </c>
      <c r="R78" s="140">
        <v>0.05</v>
      </c>
      <c r="S78" s="140">
        <v>38.264014466546115</v>
      </c>
      <c r="T78" s="37">
        <v>537</v>
      </c>
      <c r="U78" s="140">
        <v>0.11</v>
      </c>
      <c r="V78" s="140">
        <v>19.421338155515372</v>
      </c>
      <c r="W78" s="141">
        <v>2765</v>
      </c>
      <c r="X78" s="140">
        <v>0.09</v>
      </c>
    </row>
    <row r="79" spans="1:24">
      <c r="A79" s="3" t="s">
        <v>105</v>
      </c>
      <c r="B79" s="11" t="s">
        <v>31</v>
      </c>
      <c r="C79" s="7">
        <v>4105409</v>
      </c>
      <c r="D79" s="7">
        <v>85560</v>
      </c>
      <c r="E79" s="37">
        <v>206</v>
      </c>
      <c r="F79" s="140">
        <v>0.2</v>
      </c>
      <c r="G79" s="140">
        <v>4.9927290353853611</v>
      </c>
      <c r="H79" s="141">
        <v>1045</v>
      </c>
      <c r="I79" s="140">
        <v>0.14000000000000001</v>
      </c>
      <c r="J79" s="140">
        <v>25.327193407658751</v>
      </c>
      <c r="K79" s="37">
        <v>540</v>
      </c>
      <c r="L79" s="140">
        <v>0.37</v>
      </c>
      <c r="M79" s="140">
        <v>13.087736306349976</v>
      </c>
      <c r="N79" s="141">
        <v>1024</v>
      </c>
      <c r="O79" s="140">
        <v>0.15</v>
      </c>
      <c r="P79" s="140">
        <v>24.818225884634028</v>
      </c>
      <c r="Q79" s="27">
        <v>1311</v>
      </c>
      <c r="R79" s="140">
        <v>7.0000000000000007E-2</v>
      </c>
      <c r="S79" s="140">
        <v>31.774115365971884</v>
      </c>
      <c r="T79" s="37">
        <v>661</v>
      </c>
      <c r="U79" s="140">
        <v>0.14000000000000001</v>
      </c>
      <c r="V79" s="140">
        <v>16.02035870092099</v>
      </c>
      <c r="W79" s="141">
        <v>4126</v>
      </c>
      <c r="X79" s="140">
        <v>0.13</v>
      </c>
    </row>
    <row r="80" spans="1:24">
      <c r="A80" s="3" t="s">
        <v>28</v>
      </c>
      <c r="B80" s="11" t="s">
        <v>29</v>
      </c>
      <c r="C80" s="7">
        <v>4105508</v>
      </c>
      <c r="D80" s="7">
        <v>87200</v>
      </c>
      <c r="E80" s="37">
        <v>421</v>
      </c>
      <c r="F80" s="140">
        <v>0.4</v>
      </c>
      <c r="G80" s="140">
        <v>1.795385730734786</v>
      </c>
      <c r="H80" s="141">
        <v>10699</v>
      </c>
      <c r="I80" s="140">
        <v>1.44</v>
      </c>
      <c r="J80" s="140">
        <v>45.626679176084266</v>
      </c>
      <c r="K80" s="37">
        <v>562</v>
      </c>
      <c r="L80" s="140">
        <v>0.38</v>
      </c>
      <c r="M80" s="140">
        <v>2.3966906904345602</v>
      </c>
      <c r="N80" s="141">
        <v>5169</v>
      </c>
      <c r="O80" s="140">
        <v>0.77</v>
      </c>
      <c r="P80" s="140">
        <v>22.043583948142778</v>
      </c>
      <c r="Q80" s="27">
        <v>6598</v>
      </c>
      <c r="R80" s="140">
        <v>0.49</v>
      </c>
      <c r="S80" s="140">
        <v>28.137660454603608</v>
      </c>
      <c r="T80" s="141">
        <v>1771</v>
      </c>
      <c r="U80" s="140">
        <v>0.38</v>
      </c>
      <c r="V80" s="140">
        <v>7.552560876796452</v>
      </c>
      <c r="W80" s="141">
        <v>23449</v>
      </c>
      <c r="X80" s="140">
        <v>0.75</v>
      </c>
    </row>
    <row r="81" spans="1:24">
      <c r="A81" s="3" t="s">
        <v>115</v>
      </c>
      <c r="B81" s="11" t="s">
        <v>29</v>
      </c>
      <c r="C81" s="7">
        <v>4105607</v>
      </c>
      <c r="D81" s="7">
        <v>87820</v>
      </c>
      <c r="E81" s="37">
        <v>201</v>
      </c>
      <c r="F81" s="140">
        <v>0.19</v>
      </c>
      <c r="G81" s="140">
        <v>5.0149700598802394</v>
      </c>
      <c r="H81" s="141">
        <v>2814</v>
      </c>
      <c r="I81" s="140">
        <v>0.38</v>
      </c>
      <c r="J81" s="140">
        <v>70.209580838323348</v>
      </c>
      <c r="K81" s="37">
        <v>7</v>
      </c>
      <c r="L81" s="140">
        <v>0</v>
      </c>
      <c r="M81" s="140">
        <v>0.17465069860279442</v>
      </c>
      <c r="N81" s="37">
        <v>253</v>
      </c>
      <c r="O81" s="140">
        <v>0.04</v>
      </c>
      <c r="P81" s="140">
        <v>6.3123752495009979</v>
      </c>
      <c r="Q81" s="27">
        <v>733</v>
      </c>
      <c r="R81" s="140">
        <v>0.03</v>
      </c>
      <c r="S81" s="140">
        <v>18.288423153692616</v>
      </c>
      <c r="T81" s="37">
        <v>445</v>
      </c>
      <c r="U81" s="140">
        <v>0.09</v>
      </c>
      <c r="V81" s="140">
        <v>11.102794411177644</v>
      </c>
      <c r="W81" s="141">
        <v>4008</v>
      </c>
      <c r="X81" s="140">
        <v>0.13</v>
      </c>
    </row>
    <row r="82" spans="1:24">
      <c r="A82" s="3" t="s">
        <v>153</v>
      </c>
      <c r="B82" s="11" t="s">
        <v>21</v>
      </c>
      <c r="C82" s="7">
        <v>4105706</v>
      </c>
      <c r="D82" s="7">
        <v>85530</v>
      </c>
      <c r="E82" s="37">
        <v>243</v>
      </c>
      <c r="F82" s="140">
        <v>0.23</v>
      </c>
      <c r="G82" s="140">
        <v>9.6620278330019875</v>
      </c>
      <c r="H82" s="37">
        <v>776</v>
      </c>
      <c r="I82" s="140">
        <v>0.1</v>
      </c>
      <c r="J82" s="140">
        <v>30.854870775347912</v>
      </c>
      <c r="K82" s="37">
        <v>3</v>
      </c>
      <c r="L82" s="140">
        <v>0</v>
      </c>
      <c r="M82" s="140">
        <v>0.11928429423459244</v>
      </c>
      <c r="N82" s="37">
        <v>709</v>
      </c>
      <c r="O82" s="140">
        <v>0.11</v>
      </c>
      <c r="P82" s="140">
        <v>28.190854870775347</v>
      </c>
      <c r="Q82" s="27">
        <v>784</v>
      </c>
      <c r="R82" s="140">
        <v>0.04</v>
      </c>
      <c r="S82" s="140">
        <v>31.172962226640159</v>
      </c>
      <c r="T82" s="37">
        <v>421</v>
      </c>
      <c r="U82" s="140">
        <v>0.09</v>
      </c>
      <c r="V82" s="140">
        <v>16.739562624254472</v>
      </c>
      <c r="W82" s="141">
        <v>2515</v>
      </c>
      <c r="X82" s="140">
        <v>0.08</v>
      </c>
    </row>
    <row r="83" spans="1:24">
      <c r="A83" s="3" t="s">
        <v>26</v>
      </c>
      <c r="B83" s="6" t="s">
        <v>7</v>
      </c>
      <c r="C83" s="7">
        <v>4105805</v>
      </c>
      <c r="D83" s="7">
        <v>83400</v>
      </c>
      <c r="E83" s="37">
        <v>689</v>
      </c>
      <c r="F83" s="140">
        <v>0.66</v>
      </c>
      <c r="G83" s="140">
        <v>1.7227153394174273</v>
      </c>
      <c r="H83" s="141">
        <v>11862</v>
      </c>
      <c r="I83" s="140">
        <v>1.59</v>
      </c>
      <c r="J83" s="140">
        <v>29.658707338417301</v>
      </c>
      <c r="K83" s="141">
        <v>3311</v>
      </c>
      <c r="L83" s="140">
        <v>2.25</v>
      </c>
      <c r="M83" s="140">
        <v>8.2785348168521065</v>
      </c>
      <c r="N83" s="141">
        <v>9913</v>
      </c>
      <c r="O83" s="140">
        <v>1.48</v>
      </c>
      <c r="P83" s="140">
        <v>24.78559819977497</v>
      </c>
      <c r="Q83" s="27">
        <v>14220</v>
      </c>
      <c r="R83" s="140">
        <v>1</v>
      </c>
      <c r="S83" s="140">
        <v>35.55444430553819</v>
      </c>
      <c r="T83" s="141">
        <v>4386</v>
      </c>
      <c r="U83" s="140">
        <v>0.93</v>
      </c>
      <c r="V83" s="140">
        <v>10.966370796349544</v>
      </c>
      <c r="W83" s="141">
        <v>39995</v>
      </c>
      <c r="X83" s="140">
        <v>1.28</v>
      </c>
    </row>
    <row r="84" spans="1:24">
      <c r="A84" s="3" t="s">
        <v>79</v>
      </c>
      <c r="B84" s="6" t="s">
        <v>11</v>
      </c>
      <c r="C84" s="7">
        <v>4105904</v>
      </c>
      <c r="D84" s="7">
        <v>86690</v>
      </c>
      <c r="E84" s="37">
        <v>73</v>
      </c>
      <c r="F84" s="140">
        <v>7.0000000000000007E-2</v>
      </c>
      <c r="G84" s="140">
        <v>0.91939546599496225</v>
      </c>
      <c r="H84" s="141">
        <v>4889</v>
      </c>
      <c r="I84" s="140">
        <v>0.66</v>
      </c>
      <c r="J84" s="140">
        <v>61.574307304785897</v>
      </c>
      <c r="K84" s="37">
        <v>87</v>
      </c>
      <c r="L84" s="140">
        <v>0.06</v>
      </c>
      <c r="M84" s="140">
        <v>1.0957178841309825</v>
      </c>
      <c r="N84" s="141">
        <v>1170</v>
      </c>
      <c r="O84" s="140">
        <v>0.17</v>
      </c>
      <c r="P84" s="140">
        <v>14.735516372795971</v>
      </c>
      <c r="Q84" s="27">
        <v>1721</v>
      </c>
      <c r="R84" s="140">
        <v>0.1</v>
      </c>
      <c r="S84" s="140">
        <v>21.675062972292192</v>
      </c>
      <c r="T84" s="37">
        <v>778</v>
      </c>
      <c r="U84" s="140">
        <v>0.17</v>
      </c>
      <c r="V84" s="140">
        <v>9.7984886649874063</v>
      </c>
      <c r="W84" s="141">
        <v>7940</v>
      </c>
      <c r="X84" s="140">
        <v>0.25</v>
      </c>
    </row>
    <row r="85" spans="1:24">
      <c r="A85" s="3" t="s">
        <v>292</v>
      </c>
      <c r="B85" s="11" t="s">
        <v>63</v>
      </c>
      <c r="C85" s="7">
        <v>4106001</v>
      </c>
      <c r="D85" s="7">
        <v>86320</v>
      </c>
      <c r="E85" s="37">
        <v>283</v>
      </c>
      <c r="F85" s="140">
        <v>0.27</v>
      </c>
      <c r="G85" s="140">
        <v>29.055441478439427</v>
      </c>
      <c r="H85" s="37">
        <v>110</v>
      </c>
      <c r="I85" s="140">
        <v>0.01</v>
      </c>
      <c r="J85" s="140">
        <v>11.293634496919918</v>
      </c>
      <c r="K85" s="37">
        <v>1</v>
      </c>
      <c r="L85" s="140">
        <v>0</v>
      </c>
      <c r="M85" s="140">
        <v>0.10266940451745379</v>
      </c>
      <c r="N85" s="37">
        <v>188</v>
      </c>
      <c r="O85" s="140">
        <v>0.03</v>
      </c>
      <c r="P85" s="140">
        <v>19.301848049281315</v>
      </c>
      <c r="Q85" s="27">
        <v>392</v>
      </c>
      <c r="R85" s="140">
        <v>0.01</v>
      </c>
      <c r="S85" s="140">
        <v>40.246406570841891</v>
      </c>
      <c r="T85" s="37">
        <v>334</v>
      </c>
      <c r="U85" s="140">
        <v>7.0000000000000007E-2</v>
      </c>
      <c r="V85" s="140">
        <v>34.291581108829568</v>
      </c>
      <c r="W85" s="37">
        <v>974</v>
      </c>
      <c r="X85" s="140">
        <v>0.03</v>
      </c>
    </row>
    <row r="86" spans="1:24">
      <c r="A86" s="3" t="s">
        <v>385</v>
      </c>
      <c r="B86" s="11" t="s">
        <v>63</v>
      </c>
      <c r="C86" s="7">
        <v>4106100</v>
      </c>
      <c r="D86" s="7">
        <v>86480</v>
      </c>
      <c r="E86" s="37">
        <v>79</v>
      </c>
      <c r="F86" s="140">
        <v>0.08</v>
      </c>
      <c r="G86" s="140">
        <v>18.501170960187352</v>
      </c>
      <c r="H86" s="37">
        <v>7</v>
      </c>
      <c r="I86" s="140">
        <v>0</v>
      </c>
      <c r="J86" s="140">
        <v>1.639344262295082</v>
      </c>
      <c r="K86" s="37">
        <v>20</v>
      </c>
      <c r="L86" s="140">
        <v>0.01</v>
      </c>
      <c r="M86" s="140">
        <v>4.6838407494145198</v>
      </c>
      <c r="N86" s="37">
        <v>85</v>
      </c>
      <c r="O86" s="140">
        <v>0.01</v>
      </c>
      <c r="P86" s="140">
        <v>19.906323185011711</v>
      </c>
      <c r="Q86" s="27">
        <v>236</v>
      </c>
      <c r="R86" s="140">
        <v>0.01</v>
      </c>
      <c r="S86" s="140">
        <v>55.269320843091336</v>
      </c>
      <c r="T86" s="37">
        <v>180</v>
      </c>
      <c r="U86" s="140">
        <v>0.04</v>
      </c>
      <c r="V86" s="140">
        <v>42.15456674473068</v>
      </c>
      <c r="W86" s="37">
        <v>427</v>
      </c>
      <c r="X86" s="140">
        <v>0.01</v>
      </c>
    </row>
    <row r="87" spans="1:24">
      <c r="A87" s="3" t="s">
        <v>232</v>
      </c>
      <c r="B87" s="6" t="s">
        <v>7</v>
      </c>
      <c r="C87" s="7">
        <v>4106209</v>
      </c>
      <c r="D87" s="7">
        <v>83730</v>
      </c>
      <c r="E87" s="37">
        <v>144</v>
      </c>
      <c r="F87" s="140">
        <v>0.14000000000000001</v>
      </c>
      <c r="G87" s="140">
        <v>8.0267558528428093</v>
      </c>
      <c r="H87" s="37">
        <v>397</v>
      </c>
      <c r="I87" s="140">
        <v>0.05</v>
      </c>
      <c r="J87" s="140">
        <v>22.129319955406913</v>
      </c>
      <c r="K87" s="37">
        <v>38</v>
      </c>
      <c r="L87" s="140">
        <v>0.03</v>
      </c>
      <c r="M87" s="140">
        <v>2.1181716833890749</v>
      </c>
      <c r="N87" s="37">
        <v>440</v>
      </c>
      <c r="O87" s="140">
        <v>7.0000000000000007E-2</v>
      </c>
      <c r="P87" s="140">
        <v>24.526198439241917</v>
      </c>
      <c r="Q87" s="27">
        <v>775</v>
      </c>
      <c r="R87" s="140">
        <v>0.03</v>
      </c>
      <c r="S87" s="140">
        <v>43.199554069119287</v>
      </c>
      <c r="T87" s="37">
        <v>515</v>
      </c>
      <c r="U87" s="140">
        <v>0.11</v>
      </c>
      <c r="V87" s="140">
        <v>28.706800445930881</v>
      </c>
      <c r="W87" s="141">
        <v>1794</v>
      </c>
      <c r="X87" s="140">
        <v>0.06</v>
      </c>
    </row>
    <row r="88" spans="1:24">
      <c r="A88" s="3" t="s">
        <v>101</v>
      </c>
      <c r="B88" s="6" t="s">
        <v>15</v>
      </c>
      <c r="C88" s="7">
        <v>4106308</v>
      </c>
      <c r="D88" s="7">
        <v>85420</v>
      </c>
      <c r="E88" s="37">
        <v>341</v>
      </c>
      <c r="F88" s="140">
        <v>0.33</v>
      </c>
      <c r="G88" s="140">
        <v>11.638225255972696</v>
      </c>
      <c r="H88" s="37">
        <v>366</v>
      </c>
      <c r="I88" s="140">
        <v>0.05</v>
      </c>
      <c r="J88" s="140">
        <v>12.491467576791809</v>
      </c>
      <c r="K88" s="37">
        <v>125</v>
      </c>
      <c r="L88" s="140">
        <v>0.08</v>
      </c>
      <c r="M88" s="140">
        <v>4.2662116040955631</v>
      </c>
      <c r="N88" s="37">
        <v>776</v>
      </c>
      <c r="O88" s="140">
        <v>0.12</v>
      </c>
      <c r="P88" s="140">
        <v>26.484641638225256</v>
      </c>
      <c r="Q88" s="27">
        <v>1322</v>
      </c>
      <c r="R88" s="140">
        <v>7.0000000000000007E-2</v>
      </c>
      <c r="S88" s="140">
        <v>45.119453924914673</v>
      </c>
      <c r="T88" s="37">
        <v>654</v>
      </c>
      <c r="U88" s="140">
        <v>0.14000000000000001</v>
      </c>
      <c r="V88" s="140">
        <v>22.320819112627987</v>
      </c>
      <c r="W88" s="141">
        <v>2930</v>
      </c>
      <c r="X88" s="140">
        <v>0.09</v>
      </c>
    </row>
    <row r="89" spans="1:24">
      <c r="A89" s="3" t="s">
        <v>62</v>
      </c>
      <c r="B89" s="11" t="s">
        <v>63</v>
      </c>
      <c r="C89" s="7">
        <v>4106407</v>
      </c>
      <c r="D89" s="7">
        <v>86300</v>
      </c>
      <c r="E89" s="37">
        <v>688</v>
      </c>
      <c r="F89" s="140">
        <v>0.66</v>
      </c>
      <c r="G89" s="140">
        <v>4.5478582760444208</v>
      </c>
      <c r="H89" s="141">
        <v>2099</v>
      </c>
      <c r="I89" s="140">
        <v>0.28000000000000003</v>
      </c>
      <c r="J89" s="140">
        <v>13.874933897408779</v>
      </c>
      <c r="K89" s="37">
        <v>332</v>
      </c>
      <c r="L89" s="140">
        <v>0.23</v>
      </c>
      <c r="M89" s="140">
        <v>2.1946060285563194</v>
      </c>
      <c r="N89" s="141">
        <v>3376</v>
      </c>
      <c r="O89" s="140">
        <v>0.5</v>
      </c>
      <c r="P89" s="140">
        <v>22.316234796404018</v>
      </c>
      <c r="Q89" s="27">
        <v>8633</v>
      </c>
      <c r="R89" s="140">
        <v>0.74</v>
      </c>
      <c r="S89" s="140">
        <v>57.066367001586464</v>
      </c>
      <c r="T89" s="141">
        <v>1365</v>
      </c>
      <c r="U89" s="140">
        <v>0.28999999999999998</v>
      </c>
      <c r="V89" s="140">
        <v>9.0230037017451092</v>
      </c>
      <c r="W89" s="141">
        <v>15128</v>
      </c>
      <c r="X89" s="140">
        <v>0.48</v>
      </c>
    </row>
    <row r="90" spans="1:24">
      <c r="A90" s="3" t="s">
        <v>248</v>
      </c>
      <c r="B90" s="11" t="s">
        <v>21</v>
      </c>
      <c r="C90" s="7">
        <v>4106456</v>
      </c>
      <c r="D90" s="7">
        <v>85557</v>
      </c>
      <c r="E90" s="37">
        <v>195</v>
      </c>
      <c r="F90" s="140">
        <v>0.19</v>
      </c>
      <c r="G90" s="140">
        <v>17.030567685589521</v>
      </c>
      <c r="H90" s="37">
        <v>556</v>
      </c>
      <c r="I90" s="140">
        <v>7.0000000000000007E-2</v>
      </c>
      <c r="J90" s="140">
        <v>48.558951965065503</v>
      </c>
      <c r="K90" s="37">
        <v>1</v>
      </c>
      <c r="L90" s="140">
        <v>0</v>
      </c>
      <c r="M90" s="140">
        <v>8.7336244541484712E-2</v>
      </c>
      <c r="N90" s="37">
        <v>96</v>
      </c>
      <c r="O90" s="140">
        <v>0.01</v>
      </c>
      <c r="P90" s="140">
        <v>8.3842794759825328</v>
      </c>
      <c r="Q90" s="27">
        <v>297</v>
      </c>
      <c r="R90" s="140">
        <v>0</v>
      </c>
      <c r="S90" s="140">
        <v>25.938864628820962</v>
      </c>
      <c r="T90" s="37">
        <v>254</v>
      </c>
      <c r="U90" s="140">
        <v>0.05</v>
      </c>
      <c r="V90" s="140">
        <v>22.183406113537117</v>
      </c>
      <c r="W90" s="141">
        <v>1145</v>
      </c>
      <c r="X90" s="140">
        <v>0.04</v>
      </c>
    </row>
    <row r="91" spans="1:24">
      <c r="A91" s="3" t="s">
        <v>103</v>
      </c>
      <c r="B91" s="11" t="s">
        <v>31</v>
      </c>
      <c r="C91" s="7">
        <v>4106506</v>
      </c>
      <c r="D91" s="7">
        <v>85550</v>
      </c>
      <c r="E91" s="37">
        <v>177</v>
      </c>
      <c r="F91" s="140">
        <v>0.17</v>
      </c>
      <c r="G91" s="140">
        <v>4.1784702549575075</v>
      </c>
      <c r="H91" s="141">
        <v>1554</v>
      </c>
      <c r="I91" s="140">
        <v>0.21</v>
      </c>
      <c r="J91" s="140">
        <v>36.685552407932015</v>
      </c>
      <c r="K91" s="37">
        <v>70</v>
      </c>
      <c r="L91" s="140">
        <v>0.05</v>
      </c>
      <c r="M91" s="140">
        <v>1.6525023607176581</v>
      </c>
      <c r="N91" s="141">
        <v>1303</v>
      </c>
      <c r="O91" s="140">
        <v>0.19</v>
      </c>
      <c r="P91" s="140">
        <v>30.760151085930122</v>
      </c>
      <c r="Q91" s="27">
        <v>1132</v>
      </c>
      <c r="R91" s="140">
        <v>0.06</v>
      </c>
      <c r="S91" s="140">
        <v>26.723323890462702</v>
      </c>
      <c r="T91" s="37">
        <v>524</v>
      </c>
      <c r="U91" s="140">
        <v>0.11</v>
      </c>
      <c r="V91" s="140">
        <v>12.370160528800755</v>
      </c>
      <c r="W91" s="141">
        <v>4236</v>
      </c>
      <c r="X91" s="140">
        <v>0.14000000000000001</v>
      </c>
    </row>
    <row r="92" spans="1:24">
      <c r="A92" s="3" t="s">
        <v>399</v>
      </c>
      <c r="B92" s="11" t="s">
        <v>21</v>
      </c>
      <c r="C92" s="7">
        <v>4106555</v>
      </c>
      <c r="D92" s="7">
        <v>86970</v>
      </c>
      <c r="E92" s="37">
        <v>30</v>
      </c>
      <c r="F92" s="140">
        <v>0.03</v>
      </c>
      <c r="G92" s="140">
        <v>6.8649885583524028</v>
      </c>
      <c r="H92" s="37">
        <v>30</v>
      </c>
      <c r="I92" s="140">
        <v>0</v>
      </c>
      <c r="J92" s="140">
        <v>6.8649885583524028</v>
      </c>
      <c r="K92" s="37">
        <v>3</v>
      </c>
      <c r="L92" s="140">
        <v>0</v>
      </c>
      <c r="M92" s="140">
        <v>0.68649885583524028</v>
      </c>
      <c r="N92" s="37">
        <v>104</v>
      </c>
      <c r="O92" s="140">
        <v>0.02</v>
      </c>
      <c r="P92" s="140">
        <v>23.798627002288331</v>
      </c>
      <c r="Q92" s="27">
        <v>270</v>
      </c>
      <c r="R92" s="140">
        <v>0</v>
      </c>
      <c r="S92" s="140">
        <v>61.784897025171624</v>
      </c>
      <c r="T92" s="37">
        <v>244</v>
      </c>
      <c r="U92" s="140">
        <v>0.05</v>
      </c>
      <c r="V92" s="140">
        <v>55.835240274599542</v>
      </c>
      <c r="W92" s="37">
        <v>437</v>
      </c>
      <c r="X92" s="140">
        <v>0.01</v>
      </c>
    </row>
    <row r="93" spans="1:24">
      <c r="A93" s="3" t="s">
        <v>116</v>
      </c>
      <c r="B93" s="11" t="s">
        <v>21</v>
      </c>
      <c r="C93" s="7">
        <v>4106803</v>
      </c>
      <c r="D93" s="7">
        <v>84620</v>
      </c>
      <c r="E93" s="37">
        <v>82</v>
      </c>
      <c r="F93" s="140">
        <v>0.08</v>
      </c>
      <c r="G93" s="140">
        <v>4.4759825327510914</v>
      </c>
      <c r="H93" s="37">
        <v>469</v>
      </c>
      <c r="I93" s="140">
        <v>0.06</v>
      </c>
      <c r="J93" s="140">
        <v>25.600436681222707</v>
      </c>
      <c r="K93" s="37">
        <v>19</v>
      </c>
      <c r="L93" s="140">
        <v>0.01</v>
      </c>
      <c r="M93" s="140">
        <v>1.037117903930131</v>
      </c>
      <c r="N93" s="37">
        <v>492</v>
      </c>
      <c r="O93" s="140">
        <v>7.0000000000000007E-2</v>
      </c>
      <c r="P93" s="140">
        <v>26.855895196506552</v>
      </c>
      <c r="Q93" s="27">
        <v>770</v>
      </c>
      <c r="R93" s="140">
        <v>0.02</v>
      </c>
      <c r="S93" s="140">
        <v>42.030567685589517</v>
      </c>
      <c r="T93" s="37">
        <v>540</v>
      </c>
      <c r="U93" s="140">
        <v>0.11</v>
      </c>
      <c r="V93" s="140">
        <v>29.475982532751093</v>
      </c>
      <c r="W93" s="141">
        <v>1832</v>
      </c>
      <c r="X93" s="140">
        <v>0.06</v>
      </c>
    </row>
    <row r="94" spans="1:24">
      <c r="A94" s="3" t="s">
        <v>220</v>
      </c>
      <c r="B94" s="11" t="s">
        <v>31</v>
      </c>
      <c r="C94" s="7">
        <v>4106571</v>
      </c>
      <c r="D94" s="7">
        <v>85598</v>
      </c>
      <c r="E94" s="37">
        <v>96</v>
      </c>
      <c r="F94" s="140">
        <v>0.09</v>
      </c>
      <c r="G94" s="140">
        <v>12.631578947368421</v>
      </c>
      <c r="H94" s="37">
        <v>223</v>
      </c>
      <c r="I94" s="140">
        <v>0.03</v>
      </c>
      <c r="J94" s="140">
        <v>29.342105263157894</v>
      </c>
      <c r="K94" s="37">
        <v>12</v>
      </c>
      <c r="L94" s="140">
        <v>0.01</v>
      </c>
      <c r="M94" s="140">
        <v>1.5789473684210527</v>
      </c>
      <c r="N94" s="37">
        <v>109</v>
      </c>
      <c r="O94" s="140">
        <v>0.02</v>
      </c>
      <c r="P94" s="140">
        <v>14.342105263157896</v>
      </c>
      <c r="Q94" s="27">
        <v>320</v>
      </c>
      <c r="R94" s="140">
        <v>0</v>
      </c>
      <c r="S94" s="140">
        <v>42.10526315789474</v>
      </c>
      <c r="T94" s="37">
        <v>281</v>
      </c>
      <c r="U94" s="140">
        <v>0.06</v>
      </c>
      <c r="V94" s="140">
        <v>36.973684210526315</v>
      </c>
      <c r="W94" s="37">
        <v>760</v>
      </c>
      <c r="X94" s="140">
        <v>0.02</v>
      </c>
    </row>
    <row r="95" spans="1:24">
      <c r="A95" s="3" t="s">
        <v>118</v>
      </c>
      <c r="B95" s="11" t="s">
        <v>29</v>
      </c>
      <c r="C95" s="7">
        <v>4106605</v>
      </c>
      <c r="D95" s="7">
        <v>87400</v>
      </c>
      <c r="E95" s="37">
        <v>384</v>
      </c>
      <c r="F95" s="140">
        <v>0.37</v>
      </c>
      <c r="G95" s="140">
        <v>9.3430656934306562</v>
      </c>
      <c r="H95" s="141">
        <v>1645</v>
      </c>
      <c r="I95" s="140">
        <v>0.22</v>
      </c>
      <c r="J95" s="140">
        <v>40.024330900243307</v>
      </c>
      <c r="K95" s="37">
        <v>107</v>
      </c>
      <c r="L95" s="140">
        <v>7.0000000000000007E-2</v>
      </c>
      <c r="M95" s="140">
        <v>2.6034063260340634</v>
      </c>
      <c r="N95" s="37">
        <v>652</v>
      </c>
      <c r="O95" s="140">
        <v>0.1</v>
      </c>
      <c r="P95" s="140">
        <v>15.863746958637469</v>
      </c>
      <c r="Q95" s="27">
        <v>1322</v>
      </c>
      <c r="R95" s="140">
        <v>0.06</v>
      </c>
      <c r="S95" s="140">
        <v>32.165450121654501</v>
      </c>
      <c r="T95" s="37">
        <v>765</v>
      </c>
      <c r="U95" s="140">
        <v>0.16</v>
      </c>
      <c r="V95" s="140">
        <v>18.613138686131386</v>
      </c>
      <c r="W95" s="141">
        <v>4110</v>
      </c>
      <c r="X95" s="140">
        <v>0.13</v>
      </c>
    </row>
    <row r="96" spans="1:24">
      <c r="A96" s="3" t="s">
        <v>308</v>
      </c>
      <c r="B96" s="11" t="s">
        <v>29</v>
      </c>
      <c r="C96" s="7">
        <v>4106704</v>
      </c>
      <c r="D96" s="7">
        <v>87650</v>
      </c>
      <c r="E96" s="37">
        <v>348</v>
      </c>
      <c r="F96" s="140">
        <v>0.33</v>
      </c>
      <c r="G96" s="140">
        <v>43.5</v>
      </c>
      <c r="H96" s="37">
        <v>92</v>
      </c>
      <c r="I96" s="140">
        <v>0.01</v>
      </c>
      <c r="J96" s="140">
        <v>11.5</v>
      </c>
      <c r="K96" s="37">
        <v>17</v>
      </c>
      <c r="L96" s="140">
        <v>0.01</v>
      </c>
      <c r="M96" s="140">
        <v>2.125</v>
      </c>
      <c r="N96" s="37">
        <v>88</v>
      </c>
      <c r="O96" s="140">
        <v>0.01</v>
      </c>
      <c r="P96" s="140">
        <v>11</v>
      </c>
      <c r="Q96" s="27">
        <v>255</v>
      </c>
      <c r="R96" s="140">
        <v>0</v>
      </c>
      <c r="S96" s="140">
        <v>31.875</v>
      </c>
      <c r="T96" s="37">
        <v>218</v>
      </c>
      <c r="U96" s="140">
        <v>0.05</v>
      </c>
      <c r="V96" s="140">
        <v>27.25</v>
      </c>
      <c r="W96" s="37">
        <v>800</v>
      </c>
      <c r="X96" s="140">
        <v>0.03</v>
      </c>
    </row>
    <row r="97" spans="1:24">
      <c r="A97" s="3" t="s">
        <v>309</v>
      </c>
      <c r="B97" s="11" t="s">
        <v>21</v>
      </c>
      <c r="C97" s="7">
        <v>4106852</v>
      </c>
      <c r="D97" s="7">
        <v>86855</v>
      </c>
      <c r="E97" s="37">
        <v>69</v>
      </c>
      <c r="F97" s="140">
        <v>7.0000000000000007E-2</v>
      </c>
      <c r="G97" s="140">
        <v>15.098468271334792</v>
      </c>
      <c r="H97" s="37">
        <v>81</v>
      </c>
      <c r="I97" s="140">
        <v>0.01</v>
      </c>
      <c r="J97" s="140">
        <v>17.724288840262581</v>
      </c>
      <c r="K97" s="37">
        <v>0</v>
      </c>
      <c r="L97" s="140">
        <v>0</v>
      </c>
      <c r="M97" s="140">
        <v>0</v>
      </c>
      <c r="N97" s="37">
        <v>88</v>
      </c>
      <c r="O97" s="140">
        <v>0.01</v>
      </c>
      <c r="P97" s="140">
        <v>19.25601750547046</v>
      </c>
      <c r="Q97" s="27">
        <v>219</v>
      </c>
      <c r="R97" s="140">
        <v>0</v>
      </c>
      <c r="S97" s="140">
        <v>47.921225382932164</v>
      </c>
      <c r="T97" s="37">
        <v>210</v>
      </c>
      <c r="U97" s="140">
        <v>0.04</v>
      </c>
      <c r="V97" s="140">
        <v>45.951859956236326</v>
      </c>
      <c r="W97" s="37">
        <v>457</v>
      </c>
      <c r="X97" s="140">
        <v>0.01</v>
      </c>
    </row>
    <row r="98" spans="1:24">
      <c r="A98" s="3" t="s">
        <v>6</v>
      </c>
      <c r="B98" s="6" t="s">
        <v>7</v>
      </c>
      <c r="C98" s="7">
        <v>4106902</v>
      </c>
      <c r="D98" s="7">
        <v>80000</v>
      </c>
      <c r="E98" s="141">
        <v>1633</v>
      </c>
      <c r="F98" s="140">
        <v>1.57</v>
      </c>
      <c r="G98" s="140">
        <v>0.17443618017879442</v>
      </c>
      <c r="H98" s="141">
        <v>121580</v>
      </c>
      <c r="I98" s="140">
        <v>16.34</v>
      </c>
      <c r="J98" s="140">
        <v>12.987110095614099</v>
      </c>
      <c r="K98" s="141">
        <v>45688</v>
      </c>
      <c r="L98" s="140">
        <v>31.05</v>
      </c>
      <c r="M98" s="140">
        <v>4.8803675444021799</v>
      </c>
      <c r="N98" s="141">
        <v>163091</v>
      </c>
      <c r="O98" s="140">
        <v>24.34</v>
      </c>
      <c r="P98" s="140">
        <v>17.421292750483627</v>
      </c>
      <c r="Q98" s="168">
        <v>604167</v>
      </c>
      <c r="R98" s="140">
        <v>40.92</v>
      </c>
      <c r="S98" s="140">
        <v>64.536793429321307</v>
      </c>
      <c r="T98" s="141">
        <v>201038</v>
      </c>
      <c r="U98" s="140">
        <v>42.7</v>
      </c>
      <c r="V98" s="140">
        <v>21.474770845550808</v>
      </c>
      <c r="W98" s="141">
        <v>936159</v>
      </c>
      <c r="X98" s="140">
        <v>29.99</v>
      </c>
    </row>
    <row r="99" spans="1:24">
      <c r="A99" s="3" t="s">
        <v>339</v>
      </c>
      <c r="B99" s="11" t="s">
        <v>23</v>
      </c>
      <c r="C99" s="7">
        <v>4107009</v>
      </c>
      <c r="D99" s="7">
        <v>84280</v>
      </c>
      <c r="E99" s="37">
        <v>182</v>
      </c>
      <c r="F99" s="140">
        <v>0.17</v>
      </c>
      <c r="G99" s="140">
        <v>12.173913043478262</v>
      </c>
      <c r="H99" s="37">
        <v>320</v>
      </c>
      <c r="I99" s="140">
        <v>0.04</v>
      </c>
      <c r="J99" s="140">
        <v>21.404682274247492</v>
      </c>
      <c r="K99" s="37">
        <v>10</v>
      </c>
      <c r="L99" s="140">
        <v>0.01</v>
      </c>
      <c r="M99" s="140">
        <v>0.66889632107023411</v>
      </c>
      <c r="N99" s="37">
        <v>328</v>
      </c>
      <c r="O99" s="140">
        <v>0.05</v>
      </c>
      <c r="P99" s="140">
        <v>21.939799331103679</v>
      </c>
      <c r="Q99" s="27">
        <v>655</v>
      </c>
      <c r="R99" s="140">
        <v>0.03</v>
      </c>
      <c r="S99" s="140">
        <v>43.812709030100336</v>
      </c>
      <c r="T99" s="37">
        <v>380</v>
      </c>
      <c r="U99" s="140">
        <v>0.08</v>
      </c>
      <c r="V99" s="140">
        <v>25.418060200668897</v>
      </c>
      <c r="W99" s="141">
        <v>1495</v>
      </c>
      <c r="X99" s="140">
        <v>0.05</v>
      </c>
    </row>
    <row r="100" spans="1:24">
      <c r="A100" s="3" t="s">
        <v>218</v>
      </c>
      <c r="B100" s="11" t="s">
        <v>29</v>
      </c>
      <c r="C100" s="7">
        <v>4107108</v>
      </c>
      <c r="D100" s="7">
        <v>87990</v>
      </c>
      <c r="E100" s="37">
        <v>88</v>
      </c>
      <c r="F100" s="140">
        <v>0.08</v>
      </c>
      <c r="G100" s="140">
        <v>14.216478190630049</v>
      </c>
      <c r="H100" s="37">
        <v>24</v>
      </c>
      <c r="I100" s="140">
        <v>0</v>
      </c>
      <c r="J100" s="140">
        <v>3.877221324717286</v>
      </c>
      <c r="K100" s="37">
        <v>8</v>
      </c>
      <c r="L100" s="140">
        <v>0.01</v>
      </c>
      <c r="M100" s="140">
        <v>1.2924071082390953</v>
      </c>
      <c r="N100" s="37">
        <v>157</v>
      </c>
      <c r="O100" s="140">
        <v>0.02</v>
      </c>
      <c r="P100" s="140">
        <v>25.363489499192244</v>
      </c>
      <c r="Q100" s="27">
        <v>342</v>
      </c>
      <c r="R100" s="140">
        <v>0.01</v>
      </c>
      <c r="S100" s="140">
        <v>55.250403877221324</v>
      </c>
      <c r="T100" s="37">
        <v>287</v>
      </c>
      <c r="U100" s="140">
        <v>0.06</v>
      </c>
      <c r="V100" s="140">
        <v>46.365105008077542</v>
      </c>
      <c r="W100" s="37">
        <v>619</v>
      </c>
      <c r="X100" s="140">
        <v>0.02</v>
      </c>
    </row>
    <row r="101" spans="1:24">
      <c r="A101" s="3" t="s">
        <v>409</v>
      </c>
      <c r="B101" s="11" t="s">
        <v>21</v>
      </c>
      <c r="C101" s="7">
        <v>4107124</v>
      </c>
      <c r="D101" s="7">
        <v>85408</v>
      </c>
      <c r="E101" s="37">
        <v>25</v>
      </c>
      <c r="F101" s="140">
        <v>0.02</v>
      </c>
      <c r="G101" s="140">
        <v>7.4183976261127595</v>
      </c>
      <c r="H101" s="37">
        <v>0</v>
      </c>
      <c r="I101" s="140">
        <v>0</v>
      </c>
      <c r="J101" s="140">
        <v>0</v>
      </c>
      <c r="K101" s="37">
        <v>4</v>
      </c>
      <c r="L101" s="140">
        <v>0</v>
      </c>
      <c r="M101" s="140">
        <v>1.1869436201780414</v>
      </c>
      <c r="N101" s="37">
        <v>55</v>
      </c>
      <c r="O101" s="140">
        <v>0.01</v>
      </c>
      <c r="P101" s="140">
        <v>16.320474777448073</v>
      </c>
      <c r="Q101" s="27">
        <v>253</v>
      </c>
      <c r="R101" s="140">
        <v>0</v>
      </c>
      <c r="S101" s="140">
        <v>75.074183976261125</v>
      </c>
      <c r="T101" s="37">
        <v>242</v>
      </c>
      <c r="U101" s="140">
        <v>0.05</v>
      </c>
      <c r="V101" s="140">
        <v>71.810089020771514</v>
      </c>
      <c r="W101" s="37">
        <v>337</v>
      </c>
      <c r="X101" s="140">
        <v>0.01</v>
      </c>
    </row>
    <row r="102" spans="1:24">
      <c r="A102" s="3" t="s">
        <v>369</v>
      </c>
      <c r="B102" s="6" t="s">
        <v>15</v>
      </c>
      <c r="C102" s="7">
        <v>4107157</v>
      </c>
      <c r="D102" s="7">
        <v>85896</v>
      </c>
      <c r="E102" s="37">
        <v>71</v>
      </c>
      <c r="F102" s="140">
        <v>7.0000000000000007E-2</v>
      </c>
      <c r="G102" s="140">
        <v>12.095400340715502</v>
      </c>
      <c r="H102" s="37">
        <v>63</v>
      </c>
      <c r="I102" s="140">
        <v>0.01</v>
      </c>
      <c r="J102" s="140">
        <v>10.732538330494037</v>
      </c>
      <c r="K102" s="37">
        <v>2</v>
      </c>
      <c r="L102" s="140">
        <v>0</v>
      </c>
      <c r="M102" s="140">
        <v>0.34071550255536626</v>
      </c>
      <c r="N102" s="37">
        <v>169</v>
      </c>
      <c r="O102" s="140">
        <v>0.03</v>
      </c>
      <c r="P102" s="140">
        <v>28.790459965928449</v>
      </c>
      <c r="Q102" s="27">
        <v>282</v>
      </c>
      <c r="R102" s="140">
        <v>0</v>
      </c>
      <c r="S102" s="140">
        <v>48.040885860306645</v>
      </c>
      <c r="T102" s="37">
        <v>260</v>
      </c>
      <c r="U102" s="140">
        <v>0.06</v>
      </c>
      <c r="V102" s="140">
        <v>44.293015332197612</v>
      </c>
      <c r="W102" s="37">
        <v>587</v>
      </c>
      <c r="X102" s="140">
        <v>0.02</v>
      </c>
    </row>
    <row r="103" spans="1:24">
      <c r="A103" s="3" t="s">
        <v>43</v>
      </c>
      <c r="B103" s="11" t="s">
        <v>31</v>
      </c>
      <c r="C103" s="7">
        <v>4107207</v>
      </c>
      <c r="D103" s="7">
        <v>85590</v>
      </c>
      <c r="E103" s="37">
        <v>895</v>
      </c>
      <c r="F103" s="140">
        <v>0.86</v>
      </c>
      <c r="G103" s="140">
        <v>7.1274986063550214</v>
      </c>
      <c r="H103" s="141">
        <v>5250</v>
      </c>
      <c r="I103" s="140">
        <v>0.71</v>
      </c>
      <c r="J103" s="140">
        <v>41.809349366886998</v>
      </c>
      <c r="K103" s="37">
        <v>379</v>
      </c>
      <c r="L103" s="140">
        <v>0.26</v>
      </c>
      <c r="M103" s="140">
        <v>3.0182368400095565</v>
      </c>
      <c r="N103" s="141">
        <v>2363</v>
      </c>
      <c r="O103" s="140">
        <v>0.35</v>
      </c>
      <c r="P103" s="140">
        <v>18.818189057895996</v>
      </c>
      <c r="Q103" s="27">
        <v>3670</v>
      </c>
      <c r="R103" s="140">
        <v>0.28000000000000003</v>
      </c>
      <c r="S103" s="140">
        <v>29.226726128852434</v>
      </c>
      <c r="T103" s="37">
        <v>877</v>
      </c>
      <c r="U103" s="140">
        <v>0.19</v>
      </c>
      <c r="V103" s="140">
        <v>6.9841522656685511</v>
      </c>
      <c r="W103" s="141">
        <v>12557</v>
      </c>
      <c r="X103" s="140">
        <v>0.4</v>
      </c>
    </row>
    <row r="104" spans="1:24">
      <c r="A104" s="3" t="s">
        <v>178</v>
      </c>
      <c r="B104" s="11" t="s">
        <v>29</v>
      </c>
      <c r="C104" s="7">
        <v>4107256</v>
      </c>
      <c r="D104" s="7">
        <v>87485</v>
      </c>
      <c r="E104" s="37">
        <v>112</v>
      </c>
      <c r="F104" s="140">
        <v>0.11</v>
      </c>
      <c r="G104" s="140">
        <v>4.2797095911348872</v>
      </c>
      <c r="H104" s="37">
        <v>744</v>
      </c>
      <c r="I104" s="140">
        <v>0.1</v>
      </c>
      <c r="J104" s="140">
        <v>28.429499426824609</v>
      </c>
      <c r="K104" s="37">
        <v>21</v>
      </c>
      <c r="L104" s="140">
        <v>0.01</v>
      </c>
      <c r="M104" s="140">
        <v>0.80244554833779136</v>
      </c>
      <c r="N104" s="141">
        <v>1176</v>
      </c>
      <c r="O104" s="140">
        <v>0.18</v>
      </c>
      <c r="P104" s="140">
        <v>44.936950706916313</v>
      </c>
      <c r="Q104" s="27">
        <v>564</v>
      </c>
      <c r="R104" s="140">
        <v>0.03</v>
      </c>
      <c r="S104" s="140">
        <v>21.551394726786398</v>
      </c>
      <c r="T104" s="37">
        <v>298</v>
      </c>
      <c r="U104" s="140">
        <v>0.06</v>
      </c>
      <c r="V104" s="140">
        <v>11.387084447841039</v>
      </c>
      <c r="W104" s="141">
        <v>2617</v>
      </c>
      <c r="X104" s="140">
        <v>0.08</v>
      </c>
    </row>
    <row r="105" spans="1:24">
      <c r="A105" s="3" t="s">
        <v>279</v>
      </c>
      <c r="B105" s="6" t="s">
        <v>11</v>
      </c>
      <c r="C105" s="7">
        <v>4107306</v>
      </c>
      <c r="D105" s="7">
        <v>87155</v>
      </c>
      <c r="E105" s="37">
        <v>15</v>
      </c>
      <c r="F105" s="140">
        <v>0.01</v>
      </c>
      <c r="G105" s="140">
        <v>2.0920502092050208</v>
      </c>
      <c r="H105" s="37">
        <v>153</v>
      </c>
      <c r="I105" s="140">
        <v>0.02</v>
      </c>
      <c r="J105" s="140">
        <v>21.338912133891213</v>
      </c>
      <c r="K105" s="37">
        <v>0</v>
      </c>
      <c r="L105" s="140">
        <v>0</v>
      </c>
      <c r="M105" s="140">
        <v>0</v>
      </c>
      <c r="N105" s="37">
        <v>162</v>
      </c>
      <c r="O105" s="140">
        <v>0.02</v>
      </c>
      <c r="P105" s="140">
        <v>22.594142259414227</v>
      </c>
      <c r="Q105" s="27">
        <v>387</v>
      </c>
      <c r="R105" s="140">
        <v>0.01</v>
      </c>
      <c r="S105" s="140">
        <v>53.97489539748954</v>
      </c>
      <c r="T105" s="37">
        <v>278</v>
      </c>
      <c r="U105" s="140">
        <v>0.06</v>
      </c>
      <c r="V105" s="140">
        <v>38.772663877266389</v>
      </c>
      <c r="W105" s="37">
        <v>717</v>
      </c>
      <c r="X105" s="140">
        <v>0.02</v>
      </c>
    </row>
    <row r="106" spans="1:24">
      <c r="A106" s="3" t="s">
        <v>412</v>
      </c>
      <c r="B106" s="11" t="s">
        <v>266</v>
      </c>
      <c r="C106" s="7">
        <v>4128633</v>
      </c>
      <c r="D106" s="7">
        <v>83590</v>
      </c>
      <c r="E106" s="37">
        <v>72</v>
      </c>
      <c r="F106" s="140">
        <v>7.0000000000000007E-2</v>
      </c>
      <c r="G106" s="140">
        <v>16.901408450704224</v>
      </c>
      <c r="H106" s="37">
        <v>8</v>
      </c>
      <c r="I106" s="140">
        <v>0</v>
      </c>
      <c r="J106" s="140">
        <v>1.8779342723004695</v>
      </c>
      <c r="K106" s="37">
        <v>12</v>
      </c>
      <c r="L106" s="140">
        <v>0.01</v>
      </c>
      <c r="M106" s="140">
        <v>2.816901408450704</v>
      </c>
      <c r="N106" s="37">
        <v>26</v>
      </c>
      <c r="O106" s="140">
        <v>0</v>
      </c>
      <c r="P106" s="140">
        <v>6.103286384976526</v>
      </c>
      <c r="Q106" s="27">
        <v>308</v>
      </c>
      <c r="R106" s="140">
        <v>0</v>
      </c>
      <c r="S106" s="140">
        <v>72.300469483568079</v>
      </c>
      <c r="T106" s="37">
        <v>302</v>
      </c>
      <c r="U106" s="140">
        <v>0.06</v>
      </c>
      <c r="V106" s="140">
        <v>70.89201877934272</v>
      </c>
      <c r="W106" s="37">
        <v>426</v>
      </c>
      <c r="X106" s="140">
        <v>0.01</v>
      </c>
    </row>
    <row r="107" spans="1:24">
      <c r="A107" s="3" t="s">
        <v>217</v>
      </c>
      <c r="B107" s="11" t="s">
        <v>31</v>
      </c>
      <c r="C107" s="7">
        <v>4107405</v>
      </c>
      <c r="D107" s="7">
        <v>85630</v>
      </c>
      <c r="E107" s="37">
        <v>120</v>
      </c>
      <c r="F107" s="140">
        <v>0.12</v>
      </c>
      <c r="G107" s="140">
        <v>10.948905109489051</v>
      </c>
      <c r="H107" s="37">
        <v>392</v>
      </c>
      <c r="I107" s="140">
        <v>0.05</v>
      </c>
      <c r="J107" s="140">
        <v>35.76642335766423</v>
      </c>
      <c r="K107" s="37">
        <v>14</v>
      </c>
      <c r="L107" s="140">
        <v>0.01</v>
      </c>
      <c r="M107" s="140">
        <v>1.2773722627737227</v>
      </c>
      <c r="N107" s="37">
        <v>164</v>
      </c>
      <c r="O107" s="140">
        <v>0.02</v>
      </c>
      <c r="P107" s="140">
        <v>14.963503649635037</v>
      </c>
      <c r="Q107" s="27">
        <v>406</v>
      </c>
      <c r="R107" s="140">
        <v>0.02</v>
      </c>
      <c r="S107" s="140">
        <v>37.043795620437955</v>
      </c>
      <c r="T107" s="37">
        <v>226</v>
      </c>
      <c r="U107" s="140">
        <v>0.05</v>
      </c>
      <c r="V107" s="140">
        <v>20.62043795620438</v>
      </c>
      <c r="W107" s="141">
        <v>1096</v>
      </c>
      <c r="X107" s="140">
        <v>0.04</v>
      </c>
    </row>
    <row r="108" spans="1:24">
      <c r="A108" s="3" t="s">
        <v>140</v>
      </c>
      <c r="B108" s="6" t="s">
        <v>11</v>
      </c>
      <c r="C108" s="7">
        <v>4107504</v>
      </c>
      <c r="D108" s="7">
        <v>87270</v>
      </c>
      <c r="E108" s="37">
        <v>207</v>
      </c>
      <c r="F108" s="140">
        <v>0.2</v>
      </c>
      <c r="G108" s="140">
        <v>6.0069645966337779</v>
      </c>
      <c r="H108" s="141">
        <v>1586</v>
      </c>
      <c r="I108" s="140">
        <v>0.21</v>
      </c>
      <c r="J108" s="140">
        <v>46.024376088218226</v>
      </c>
      <c r="K108" s="37">
        <v>104</v>
      </c>
      <c r="L108" s="140">
        <v>7.0000000000000007E-2</v>
      </c>
      <c r="M108" s="140">
        <v>3.0179918746372607</v>
      </c>
      <c r="N108" s="37">
        <v>655</v>
      </c>
      <c r="O108" s="140">
        <v>0.1</v>
      </c>
      <c r="P108" s="140">
        <v>19.007544979686593</v>
      </c>
      <c r="Q108" s="27">
        <v>894</v>
      </c>
      <c r="R108" s="140">
        <v>0.04</v>
      </c>
      <c r="S108" s="140">
        <v>25.943122460824142</v>
      </c>
      <c r="T108" s="37">
        <v>541</v>
      </c>
      <c r="U108" s="140">
        <v>0.11</v>
      </c>
      <c r="V108" s="140">
        <v>15.699361578641904</v>
      </c>
      <c r="W108" s="141">
        <v>3446</v>
      </c>
      <c r="X108" s="140">
        <v>0.11</v>
      </c>
    </row>
    <row r="109" spans="1:24">
      <c r="A109" s="3" t="s">
        <v>180</v>
      </c>
      <c r="B109" s="6" t="s">
        <v>15</v>
      </c>
      <c r="C109" s="7">
        <v>4107538</v>
      </c>
      <c r="D109" s="7">
        <v>85988</v>
      </c>
      <c r="E109" s="37">
        <v>324</v>
      </c>
      <c r="F109" s="140">
        <v>0.31</v>
      </c>
      <c r="G109" s="140">
        <v>29.779411764705884</v>
      </c>
      <c r="H109" s="37">
        <v>268</v>
      </c>
      <c r="I109" s="140">
        <v>0.04</v>
      </c>
      <c r="J109" s="140">
        <v>24.632352941176471</v>
      </c>
      <c r="K109" s="37">
        <v>24</v>
      </c>
      <c r="L109" s="140">
        <v>0.02</v>
      </c>
      <c r="M109" s="140">
        <v>2.2058823529411766</v>
      </c>
      <c r="N109" s="37">
        <v>203</v>
      </c>
      <c r="O109" s="140">
        <v>0.03</v>
      </c>
      <c r="P109" s="140">
        <v>18.658088235294116</v>
      </c>
      <c r="Q109" s="27">
        <v>269</v>
      </c>
      <c r="R109" s="140">
        <v>0.02</v>
      </c>
      <c r="S109" s="140">
        <v>24.724264705882351</v>
      </c>
      <c r="T109" s="37">
        <v>121</v>
      </c>
      <c r="U109" s="140">
        <v>0.03</v>
      </c>
      <c r="V109" s="140">
        <v>11.121323529411764</v>
      </c>
      <c r="W109" s="141">
        <v>1088</v>
      </c>
      <c r="X109" s="140">
        <v>0.03</v>
      </c>
    </row>
    <row r="110" spans="1:24">
      <c r="A110" s="3" t="s">
        <v>389</v>
      </c>
      <c r="B110" s="11" t="s">
        <v>29</v>
      </c>
      <c r="C110" s="7">
        <v>4107520</v>
      </c>
      <c r="D110" s="7">
        <v>87545</v>
      </c>
      <c r="E110" s="37">
        <v>41</v>
      </c>
      <c r="F110" s="140">
        <v>0.04</v>
      </c>
      <c r="G110" s="140">
        <v>9.1517857142857135</v>
      </c>
      <c r="H110" s="37">
        <v>204</v>
      </c>
      <c r="I110" s="140">
        <v>0.03</v>
      </c>
      <c r="J110" s="140">
        <v>45.535714285714285</v>
      </c>
      <c r="K110" s="37">
        <v>1</v>
      </c>
      <c r="L110" s="140">
        <v>0</v>
      </c>
      <c r="M110" s="140">
        <v>0.22321428571428573</v>
      </c>
      <c r="N110" s="37">
        <v>27</v>
      </c>
      <c r="O110" s="140">
        <v>0</v>
      </c>
      <c r="P110" s="140">
        <v>6.0267857142857144</v>
      </c>
      <c r="Q110" s="27">
        <v>175</v>
      </c>
      <c r="R110" s="140">
        <v>0</v>
      </c>
      <c r="S110" s="140">
        <v>39.0625</v>
      </c>
      <c r="T110" s="37">
        <v>163</v>
      </c>
      <c r="U110" s="140">
        <v>0.03</v>
      </c>
      <c r="V110" s="140">
        <v>36.383928571428569</v>
      </c>
      <c r="W110" s="37">
        <v>448</v>
      </c>
      <c r="X110" s="140">
        <v>0.01</v>
      </c>
    </row>
    <row r="111" spans="1:24">
      <c r="A111" s="3" t="s">
        <v>321</v>
      </c>
      <c r="B111" s="11" t="s">
        <v>21</v>
      </c>
      <c r="C111" s="7">
        <v>4107546</v>
      </c>
      <c r="D111" s="7">
        <v>85465</v>
      </c>
      <c r="E111" s="37">
        <v>42</v>
      </c>
      <c r="F111" s="140">
        <v>0.04</v>
      </c>
      <c r="G111" s="140">
        <v>9.502262443438914</v>
      </c>
      <c r="H111" s="37">
        <v>53</v>
      </c>
      <c r="I111" s="140">
        <v>0.01</v>
      </c>
      <c r="J111" s="140">
        <v>11.990950226244344</v>
      </c>
      <c r="K111" s="37">
        <v>0</v>
      </c>
      <c r="L111" s="140">
        <v>0</v>
      </c>
      <c r="M111" s="140">
        <v>0</v>
      </c>
      <c r="N111" s="37">
        <v>69</v>
      </c>
      <c r="O111" s="140">
        <v>0.01</v>
      </c>
      <c r="P111" s="140">
        <v>15.610859728506787</v>
      </c>
      <c r="Q111" s="27">
        <v>278</v>
      </c>
      <c r="R111" s="140">
        <v>0</v>
      </c>
      <c r="S111" s="140">
        <v>62.895927601809952</v>
      </c>
      <c r="T111" s="37">
        <v>248</v>
      </c>
      <c r="U111" s="140">
        <v>0.05</v>
      </c>
      <c r="V111" s="140">
        <v>56.108597285067873</v>
      </c>
      <c r="W111" s="37">
        <v>442</v>
      </c>
      <c r="X111" s="140">
        <v>0.01</v>
      </c>
    </row>
    <row r="112" spans="1:24">
      <c r="A112" s="3" t="s">
        <v>251</v>
      </c>
      <c r="B112" s="11" t="s">
        <v>21</v>
      </c>
      <c r="C112" s="7">
        <v>4107553</v>
      </c>
      <c r="D112" s="7">
        <v>87325</v>
      </c>
      <c r="E112" s="37">
        <v>93</v>
      </c>
      <c r="F112" s="140">
        <v>0.09</v>
      </c>
      <c r="G112" s="140">
        <v>26.345609065155806</v>
      </c>
      <c r="H112" s="37">
        <v>4</v>
      </c>
      <c r="I112" s="140">
        <v>0</v>
      </c>
      <c r="J112" s="140">
        <v>1.1331444759206799</v>
      </c>
      <c r="K112" s="37">
        <v>1</v>
      </c>
      <c r="L112" s="140">
        <v>0</v>
      </c>
      <c r="M112" s="140">
        <v>0.28328611898016998</v>
      </c>
      <c r="N112" s="37">
        <v>56</v>
      </c>
      <c r="O112" s="140">
        <v>0.01</v>
      </c>
      <c r="P112" s="140">
        <v>15.864022662889518</v>
      </c>
      <c r="Q112" s="27">
        <v>199</v>
      </c>
      <c r="R112" s="140">
        <v>0</v>
      </c>
      <c r="S112" s="140">
        <v>56.373937677053824</v>
      </c>
      <c r="T112" s="37">
        <v>192</v>
      </c>
      <c r="U112" s="140">
        <v>0.04</v>
      </c>
      <c r="V112" s="140">
        <v>54.390934844192635</v>
      </c>
      <c r="W112" s="37">
        <v>353</v>
      </c>
      <c r="X112" s="140">
        <v>0.01</v>
      </c>
    </row>
    <row r="113" spans="1:24">
      <c r="A113" s="3" t="s">
        <v>148</v>
      </c>
      <c r="B113" s="11" t="s">
        <v>21</v>
      </c>
      <c r="C113" s="7">
        <v>4107603</v>
      </c>
      <c r="D113" s="7">
        <v>86840</v>
      </c>
      <c r="E113" s="37">
        <v>349</v>
      </c>
      <c r="F113" s="140">
        <v>0.33</v>
      </c>
      <c r="G113" s="140">
        <v>13.376772709850517</v>
      </c>
      <c r="H113" s="37">
        <v>578</v>
      </c>
      <c r="I113" s="140">
        <v>0.08</v>
      </c>
      <c r="J113" s="140">
        <v>22.154082023763895</v>
      </c>
      <c r="K113" s="37">
        <v>48</v>
      </c>
      <c r="L113" s="140">
        <v>0.03</v>
      </c>
      <c r="M113" s="140">
        <v>1.8397853583748562</v>
      </c>
      <c r="N113" s="37">
        <v>739</v>
      </c>
      <c r="O113" s="140">
        <v>0.11</v>
      </c>
      <c r="P113" s="140">
        <v>28.325028746646225</v>
      </c>
      <c r="Q113" s="27">
        <v>895</v>
      </c>
      <c r="R113" s="140">
        <v>0.05</v>
      </c>
      <c r="S113" s="140">
        <v>34.304331161364509</v>
      </c>
      <c r="T113" s="37">
        <v>449</v>
      </c>
      <c r="U113" s="140">
        <v>0.1</v>
      </c>
      <c r="V113" s="140">
        <v>17.209658873131467</v>
      </c>
      <c r="W113" s="141">
        <v>2609</v>
      </c>
      <c r="X113" s="140">
        <v>0.08</v>
      </c>
    </row>
    <row r="114" spans="1:24">
      <c r="A114" s="3" t="s">
        <v>70</v>
      </c>
      <c r="B114" s="6" t="s">
        <v>7</v>
      </c>
      <c r="C114" s="7">
        <v>4107652</v>
      </c>
      <c r="D114" s="7">
        <v>83820</v>
      </c>
      <c r="E114" s="37">
        <v>34</v>
      </c>
      <c r="F114" s="140">
        <v>0.03</v>
      </c>
      <c r="G114" s="140">
        <v>0.24813895781637718</v>
      </c>
      <c r="H114" s="141">
        <v>4721</v>
      </c>
      <c r="I114" s="140">
        <v>0.63</v>
      </c>
      <c r="J114" s="140">
        <v>34.454824113268138</v>
      </c>
      <c r="K114" s="37">
        <v>865</v>
      </c>
      <c r="L114" s="140">
        <v>0.59</v>
      </c>
      <c r="M114" s="140">
        <v>6.3129470150343012</v>
      </c>
      <c r="N114" s="141">
        <v>3376</v>
      </c>
      <c r="O114" s="140">
        <v>0.5</v>
      </c>
      <c r="P114" s="140">
        <v>24.638738870237923</v>
      </c>
      <c r="Q114" s="27">
        <v>4706</v>
      </c>
      <c r="R114" s="140">
        <v>0.23</v>
      </c>
      <c r="S114" s="140">
        <v>34.345351043643262</v>
      </c>
      <c r="T114" s="141">
        <v>2475</v>
      </c>
      <c r="U114" s="140">
        <v>0.53</v>
      </c>
      <c r="V114" s="140">
        <v>18.063056488103925</v>
      </c>
      <c r="W114" s="141">
        <v>13702</v>
      </c>
      <c r="X114" s="140">
        <v>0.44</v>
      </c>
    </row>
    <row r="115" spans="1:24">
      <c r="A115" s="3" t="s">
        <v>297</v>
      </c>
      <c r="B115" s="11" t="s">
        <v>21</v>
      </c>
      <c r="C115" s="7">
        <v>4107702</v>
      </c>
      <c r="D115" s="7">
        <v>86950</v>
      </c>
      <c r="E115" s="37">
        <v>37</v>
      </c>
      <c r="F115" s="140">
        <v>0.04</v>
      </c>
      <c r="G115" s="140">
        <v>6.0162601626016263</v>
      </c>
      <c r="H115" s="37">
        <v>6</v>
      </c>
      <c r="I115" s="140">
        <v>0</v>
      </c>
      <c r="J115" s="140">
        <v>0.97560975609756095</v>
      </c>
      <c r="K115" s="37">
        <v>3</v>
      </c>
      <c r="L115" s="140">
        <v>0</v>
      </c>
      <c r="M115" s="140">
        <v>0.48780487804878048</v>
      </c>
      <c r="N115" s="37">
        <v>182</v>
      </c>
      <c r="O115" s="140">
        <v>0.03</v>
      </c>
      <c r="P115" s="140">
        <v>29.59349593495935</v>
      </c>
      <c r="Q115" s="27">
        <v>387</v>
      </c>
      <c r="R115" s="140">
        <v>0.01</v>
      </c>
      <c r="S115" s="140">
        <v>62.926829268292686</v>
      </c>
      <c r="T115" s="37">
        <v>329</v>
      </c>
      <c r="U115" s="140">
        <v>7.0000000000000007E-2</v>
      </c>
      <c r="V115" s="140">
        <v>53.49593495934959</v>
      </c>
      <c r="W115" s="37">
        <v>615</v>
      </c>
      <c r="X115" s="140">
        <v>0.02</v>
      </c>
    </row>
    <row r="116" spans="1:24">
      <c r="A116" s="3" t="s">
        <v>274</v>
      </c>
      <c r="B116" s="11" t="s">
        <v>21</v>
      </c>
      <c r="C116" s="7">
        <v>4107736</v>
      </c>
      <c r="D116" s="7">
        <v>84535</v>
      </c>
      <c r="E116" s="37">
        <v>133</v>
      </c>
      <c r="F116" s="140">
        <v>0.13</v>
      </c>
      <c r="G116" s="140">
        <v>17.948717948717949</v>
      </c>
      <c r="H116" s="37">
        <v>145</v>
      </c>
      <c r="I116" s="140">
        <v>0.02</v>
      </c>
      <c r="J116" s="140">
        <v>19.568151147098515</v>
      </c>
      <c r="K116" s="37">
        <v>1</v>
      </c>
      <c r="L116" s="140">
        <v>0</v>
      </c>
      <c r="M116" s="140">
        <v>0.1349527665317139</v>
      </c>
      <c r="N116" s="37">
        <v>52</v>
      </c>
      <c r="O116" s="140">
        <v>0.01</v>
      </c>
      <c r="P116" s="140">
        <v>7.0175438596491224</v>
      </c>
      <c r="Q116" s="27">
        <v>410</v>
      </c>
      <c r="R116" s="140">
        <v>0.01</v>
      </c>
      <c r="S116" s="140">
        <v>55.330634278002698</v>
      </c>
      <c r="T116" s="37">
        <v>278</v>
      </c>
      <c r="U116" s="140">
        <v>0.06</v>
      </c>
      <c r="V116" s="140">
        <v>37.516869095816467</v>
      </c>
      <c r="W116" s="37">
        <v>741</v>
      </c>
      <c r="X116" s="140">
        <v>0.02</v>
      </c>
    </row>
    <row r="117" spans="1:24">
      <c r="A117" s="3" t="s">
        <v>336</v>
      </c>
      <c r="B117" s="11" t="s">
        <v>23</v>
      </c>
      <c r="C117" s="7">
        <v>4107751</v>
      </c>
      <c r="D117" s="7">
        <v>84285</v>
      </c>
      <c r="E117" s="37">
        <v>87</v>
      </c>
      <c r="F117" s="140">
        <v>0.08</v>
      </c>
      <c r="G117" s="140">
        <v>7.0674248578391552</v>
      </c>
      <c r="H117" s="37">
        <v>507</v>
      </c>
      <c r="I117" s="140">
        <v>7.0000000000000007E-2</v>
      </c>
      <c r="J117" s="140">
        <v>41.186027619821282</v>
      </c>
      <c r="K117" s="37">
        <v>1</v>
      </c>
      <c r="L117" s="140">
        <v>0</v>
      </c>
      <c r="M117" s="140">
        <v>8.1234768480909825E-2</v>
      </c>
      <c r="N117" s="37">
        <v>189</v>
      </c>
      <c r="O117" s="140">
        <v>0.03</v>
      </c>
      <c r="P117" s="140">
        <v>15.353371242891958</v>
      </c>
      <c r="Q117" s="27">
        <v>447</v>
      </c>
      <c r="R117" s="140">
        <v>0.01</v>
      </c>
      <c r="S117" s="140">
        <v>36.31194151096669</v>
      </c>
      <c r="T117" s="37">
        <v>302</v>
      </c>
      <c r="U117" s="140">
        <v>0.06</v>
      </c>
      <c r="V117" s="140">
        <v>24.532900081234768</v>
      </c>
      <c r="W117" s="141">
        <v>1231</v>
      </c>
      <c r="X117" s="140">
        <v>0.04</v>
      </c>
    </row>
    <row r="118" spans="1:24">
      <c r="A118" s="3" t="s">
        <v>333</v>
      </c>
      <c r="B118" s="11" t="s">
        <v>31</v>
      </c>
      <c r="C118" s="7">
        <v>4107850</v>
      </c>
      <c r="D118" s="7">
        <v>85618</v>
      </c>
      <c r="E118" s="37">
        <v>6</v>
      </c>
      <c r="F118" s="140">
        <v>0.01</v>
      </c>
      <c r="G118" s="140">
        <v>0.8875739644970414</v>
      </c>
      <c r="H118" s="37">
        <v>266</v>
      </c>
      <c r="I118" s="140">
        <v>0.04</v>
      </c>
      <c r="J118" s="140">
        <v>39.349112426035504</v>
      </c>
      <c r="K118" s="37">
        <v>4</v>
      </c>
      <c r="L118" s="140">
        <v>0</v>
      </c>
      <c r="M118" s="140">
        <v>0.59171597633136097</v>
      </c>
      <c r="N118" s="37">
        <v>98</v>
      </c>
      <c r="O118" s="140">
        <v>0.01</v>
      </c>
      <c r="P118" s="140">
        <v>14.497041420118343</v>
      </c>
      <c r="Q118" s="27">
        <v>302</v>
      </c>
      <c r="R118" s="140">
        <v>0.01</v>
      </c>
      <c r="S118" s="140">
        <v>44.674556213017752</v>
      </c>
      <c r="T118" s="37">
        <v>251</v>
      </c>
      <c r="U118" s="140">
        <v>0.05</v>
      </c>
      <c r="V118" s="140">
        <v>37.130177514792898</v>
      </c>
      <c r="W118" s="37">
        <v>676</v>
      </c>
      <c r="X118" s="140">
        <v>0.02</v>
      </c>
    </row>
    <row r="119" spans="1:24">
      <c r="A119" s="3" t="s">
        <v>255</v>
      </c>
      <c r="B119" s="6" t="s">
        <v>11</v>
      </c>
      <c r="C119" s="7">
        <v>4107801</v>
      </c>
      <c r="D119" s="7">
        <v>87185</v>
      </c>
      <c r="E119" s="37">
        <v>345</v>
      </c>
      <c r="F119" s="140">
        <v>0.33</v>
      </c>
      <c r="G119" s="140">
        <v>26.785714285714285</v>
      </c>
      <c r="H119" s="37">
        <v>495</v>
      </c>
      <c r="I119" s="140">
        <v>7.0000000000000007E-2</v>
      </c>
      <c r="J119" s="140">
        <v>38.431677018633543</v>
      </c>
      <c r="K119" s="37">
        <v>4</v>
      </c>
      <c r="L119" s="140">
        <v>0</v>
      </c>
      <c r="M119" s="140">
        <v>0.3105590062111801</v>
      </c>
      <c r="N119" s="37">
        <v>127</v>
      </c>
      <c r="O119" s="140">
        <v>0.02</v>
      </c>
      <c r="P119" s="140">
        <v>9.8602484472049685</v>
      </c>
      <c r="Q119" s="27">
        <v>317</v>
      </c>
      <c r="R119" s="140">
        <v>0.01</v>
      </c>
      <c r="S119" s="140">
        <v>24.611801242236027</v>
      </c>
      <c r="T119" s="37">
        <v>213</v>
      </c>
      <c r="U119" s="140">
        <v>0.05</v>
      </c>
      <c r="V119" s="140">
        <v>16.537267080745341</v>
      </c>
      <c r="W119" s="141">
        <v>1288</v>
      </c>
      <c r="X119" s="140">
        <v>0.04</v>
      </c>
    </row>
    <row r="120" spans="1:24">
      <c r="A120" s="3" t="s">
        <v>270</v>
      </c>
      <c r="B120" s="6" t="s">
        <v>11</v>
      </c>
      <c r="C120" s="7">
        <v>4107900</v>
      </c>
      <c r="D120" s="7">
        <v>87120</v>
      </c>
      <c r="E120" s="37">
        <v>93</v>
      </c>
      <c r="F120" s="140">
        <v>0.09</v>
      </c>
      <c r="G120" s="140">
        <v>8.8068181818181817</v>
      </c>
      <c r="H120" s="37">
        <v>251</v>
      </c>
      <c r="I120" s="140">
        <v>0.03</v>
      </c>
      <c r="J120" s="140">
        <v>23.768939393939394</v>
      </c>
      <c r="K120" s="37">
        <v>34</v>
      </c>
      <c r="L120" s="140">
        <v>0.02</v>
      </c>
      <c r="M120" s="140">
        <v>3.2196969696969697</v>
      </c>
      <c r="N120" s="37">
        <v>185</v>
      </c>
      <c r="O120" s="140">
        <v>0.03</v>
      </c>
      <c r="P120" s="140">
        <v>17.518939393939394</v>
      </c>
      <c r="Q120" s="27">
        <v>493</v>
      </c>
      <c r="R120" s="140">
        <v>0.02</v>
      </c>
      <c r="S120" s="140">
        <v>46.685606060606062</v>
      </c>
      <c r="T120" s="37">
        <v>331</v>
      </c>
      <c r="U120" s="140">
        <v>7.0000000000000007E-2</v>
      </c>
      <c r="V120" s="140">
        <v>31.344696969696969</v>
      </c>
      <c r="W120" s="141">
        <v>1056</v>
      </c>
      <c r="X120" s="140">
        <v>0.03</v>
      </c>
    </row>
    <row r="121" spans="1:24">
      <c r="A121" s="3" t="s">
        <v>240</v>
      </c>
      <c r="B121" s="6" t="s">
        <v>11</v>
      </c>
      <c r="C121" s="7">
        <v>4108007</v>
      </c>
      <c r="D121" s="7">
        <v>86165</v>
      </c>
      <c r="E121" s="37">
        <v>96</v>
      </c>
      <c r="F121" s="140">
        <v>0.09</v>
      </c>
      <c r="G121" s="140">
        <v>3.0524642289348174</v>
      </c>
      <c r="H121" s="141">
        <v>2046</v>
      </c>
      <c r="I121" s="140">
        <v>0.28000000000000003</v>
      </c>
      <c r="J121" s="140">
        <v>65.055643879173289</v>
      </c>
      <c r="K121" s="37">
        <v>64</v>
      </c>
      <c r="L121" s="140">
        <v>0.04</v>
      </c>
      <c r="M121" s="140">
        <v>2.0349761526232113</v>
      </c>
      <c r="N121" s="37">
        <v>264</v>
      </c>
      <c r="O121" s="140">
        <v>0.04</v>
      </c>
      <c r="P121" s="140">
        <v>8.3942766295707472</v>
      </c>
      <c r="Q121" s="27">
        <v>675</v>
      </c>
      <c r="R121" s="140">
        <v>0.02</v>
      </c>
      <c r="S121" s="140">
        <v>21.462639109697932</v>
      </c>
      <c r="T121" s="37">
        <v>438</v>
      </c>
      <c r="U121" s="140">
        <v>0.09</v>
      </c>
      <c r="V121" s="140">
        <v>13.926868044515103</v>
      </c>
      <c r="W121" s="141">
        <v>3145</v>
      </c>
      <c r="X121" s="140">
        <v>0.1</v>
      </c>
    </row>
    <row r="122" spans="1:24">
      <c r="A122" s="3" t="s">
        <v>375</v>
      </c>
      <c r="B122" s="6" t="s">
        <v>11</v>
      </c>
      <c r="C122" s="7">
        <v>4108106</v>
      </c>
      <c r="D122" s="7">
        <v>86780</v>
      </c>
      <c r="E122" s="37">
        <v>19</v>
      </c>
      <c r="F122" s="140">
        <v>0.02</v>
      </c>
      <c r="G122" s="140">
        <v>4.3478260869565215</v>
      </c>
      <c r="H122" s="37">
        <v>97</v>
      </c>
      <c r="I122" s="140">
        <v>0.01</v>
      </c>
      <c r="J122" s="140">
        <v>22.196796338672769</v>
      </c>
      <c r="K122" s="37">
        <v>2</v>
      </c>
      <c r="L122" s="140">
        <v>0</v>
      </c>
      <c r="M122" s="140">
        <v>0.45766590389016021</v>
      </c>
      <c r="N122" s="37">
        <v>91</v>
      </c>
      <c r="O122" s="140">
        <v>0.01</v>
      </c>
      <c r="P122" s="140">
        <v>20.823798627002287</v>
      </c>
      <c r="Q122" s="27">
        <v>228</v>
      </c>
      <c r="R122" s="140">
        <v>0</v>
      </c>
      <c r="S122" s="140">
        <v>52.173913043478258</v>
      </c>
      <c r="T122" s="37">
        <v>183</v>
      </c>
      <c r="U122" s="140">
        <v>0.04</v>
      </c>
      <c r="V122" s="140">
        <v>41.87643020594966</v>
      </c>
      <c r="W122" s="37">
        <v>437</v>
      </c>
      <c r="X122" s="140">
        <v>0.01</v>
      </c>
    </row>
    <row r="123" spans="1:24">
      <c r="A123" s="3" t="s">
        <v>167</v>
      </c>
      <c r="B123" s="6" t="s">
        <v>15</v>
      </c>
      <c r="C123" s="7">
        <v>4108205</v>
      </c>
      <c r="D123" s="7">
        <v>85830</v>
      </c>
      <c r="E123" s="37">
        <v>71</v>
      </c>
      <c r="F123" s="140">
        <v>7.0000000000000007E-2</v>
      </c>
      <c r="G123" s="140">
        <v>7.1428571428571432</v>
      </c>
      <c r="H123" s="37">
        <v>141</v>
      </c>
      <c r="I123" s="140">
        <v>0.02</v>
      </c>
      <c r="J123" s="140">
        <v>14.185110663983904</v>
      </c>
      <c r="K123" s="37">
        <v>18</v>
      </c>
      <c r="L123" s="140">
        <v>0.01</v>
      </c>
      <c r="M123" s="140">
        <v>1.8108651911468814</v>
      </c>
      <c r="N123" s="37">
        <v>425</v>
      </c>
      <c r="O123" s="140">
        <v>0.06</v>
      </c>
      <c r="P123" s="140">
        <v>42.756539235412475</v>
      </c>
      <c r="Q123" s="27">
        <v>339</v>
      </c>
      <c r="R123" s="140">
        <v>0.01</v>
      </c>
      <c r="S123" s="140">
        <v>34.104627766599599</v>
      </c>
      <c r="T123" s="37">
        <v>206</v>
      </c>
      <c r="U123" s="140">
        <v>0.04</v>
      </c>
      <c r="V123" s="140">
        <v>20.724346076458751</v>
      </c>
      <c r="W123" s="37">
        <v>994</v>
      </c>
      <c r="X123" s="140">
        <v>0.03</v>
      </c>
    </row>
    <row r="124" spans="1:24">
      <c r="A124" s="3" t="s">
        <v>14</v>
      </c>
      <c r="B124" s="6" t="s">
        <v>15</v>
      </c>
      <c r="C124" s="7">
        <v>4108304</v>
      </c>
      <c r="D124" s="7">
        <v>85850</v>
      </c>
      <c r="E124" s="37">
        <v>222</v>
      </c>
      <c r="F124" s="140">
        <v>0.21</v>
      </c>
      <c r="G124" s="140">
        <v>0.36169900777164082</v>
      </c>
      <c r="H124" s="141">
        <v>4035</v>
      </c>
      <c r="I124" s="140">
        <v>0.54</v>
      </c>
      <c r="J124" s="140">
        <v>6.5741238574710392</v>
      </c>
      <c r="K124" s="141">
        <v>4019</v>
      </c>
      <c r="L124" s="140">
        <v>2.73</v>
      </c>
      <c r="M124" s="140">
        <v>6.5480554605145249</v>
      </c>
      <c r="N124" s="141">
        <v>17119</v>
      </c>
      <c r="O124" s="140">
        <v>2.5499999999999998</v>
      </c>
      <c r="P124" s="140">
        <v>27.891555468660901</v>
      </c>
      <c r="Q124" s="27">
        <v>35982</v>
      </c>
      <c r="R124" s="140">
        <v>3.04</v>
      </c>
      <c r="S124" s="140">
        <v>58.624566205581893</v>
      </c>
      <c r="T124" s="141">
        <v>5983</v>
      </c>
      <c r="U124" s="140">
        <v>1.27</v>
      </c>
      <c r="V124" s="140">
        <v>9.7479511869266986</v>
      </c>
      <c r="W124" s="141">
        <v>61377</v>
      </c>
      <c r="X124" s="140">
        <v>1.97</v>
      </c>
    </row>
    <row r="125" spans="1:24">
      <c r="A125" s="3" t="s">
        <v>257</v>
      </c>
      <c r="B125" s="11" t="s">
        <v>21</v>
      </c>
      <c r="C125" s="7">
        <v>4108452</v>
      </c>
      <c r="D125" s="7">
        <v>85145</v>
      </c>
      <c r="E125" s="37">
        <v>69</v>
      </c>
      <c r="F125" s="140">
        <v>7.0000000000000007E-2</v>
      </c>
      <c r="G125" s="140">
        <v>10.267857142857142</v>
      </c>
      <c r="H125" s="37">
        <v>96</v>
      </c>
      <c r="I125" s="140">
        <v>0.01</v>
      </c>
      <c r="J125" s="140">
        <v>14.285714285714286</v>
      </c>
      <c r="K125" s="37">
        <v>60</v>
      </c>
      <c r="L125" s="140">
        <v>0.04</v>
      </c>
      <c r="M125" s="140">
        <v>8.9285714285714288</v>
      </c>
      <c r="N125" s="37">
        <v>107</v>
      </c>
      <c r="O125" s="140">
        <v>0.02</v>
      </c>
      <c r="P125" s="140">
        <v>15.922619047619047</v>
      </c>
      <c r="Q125" s="27">
        <v>340</v>
      </c>
      <c r="R125" s="140">
        <v>0</v>
      </c>
      <c r="S125" s="140">
        <v>50.595238095238095</v>
      </c>
      <c r="T125" s="37">
        <v>291</v>
      </c>
      <c r="U125" s="140">
        <v>0.06</v>
      </c>
      <c r="V125" s="140">
        <v>43.303571428571431</v>
      </c>
      <c r="W125" s="37">
        <v>672</v>
      </c>
      <c r="X125" s="140">
        <v>0.02</v>
      </c>
    </row>
    <row r="126" spans="1:24">
      <c r="A126" s="3" t="s">
        <v>237</v>
      </c>
      <c r="B126" s="11" t="s">
        <v>29</v>
      </c>
      <c r="C126" s="7">
        <v>4108320</v>
      </c>
      <c r="D126" s="7">
        <v>87570</v>
      </c>
      <c r="E126" s="37">
        <v>80</v>
      </c>
      <c r="F126" s="140">
        <v>0.08</v>
      </c>
      <c r="G126" s="140">
        <v>10.362694300518134</v>
      </c>
      <c r="H126" s="37">
        <v>137</v>
      </c>
      <c r="I126" s="140">
        <v>0.02</v>
      </c>
      <c r="J126" s="140">
        <v>17.746113989637305</v>
      </c>
      <c r="K126" s="37">
        <v>0</v>
      </c>
      <c r="L126" s="140">
        <v>0</v>
      </c>
      <c r="M126" s="140">
        <v>0</v>
      </c>
      <c r="N126" s="37">
        <v>171</v>
      </c>
      <c r="O126" s="140">
        <v>0.03</v>
      </c>
      <c r="P126" s="140">
        <v>22.150259067357513</v>
      </c>
      <c r="Q126" s="27">
        <v>384</v>
      </c>
      <c r="R126" s="140">
        <v>0.01</v>
      </c>
      <c r="S126" s="140">
        <v>49.740932642487046</v>
      </c>
      <c r="T126" s="37">
        <v>328</v>
      </c>
      <c r="U126" s="140">
        <v>7.0000000000000007E-2</v>
      </c>
      <c r="V126" s="140">
        <v>42.487046632124354</v>
      </c>
      <c r="W126" s="37">
        <v>772</v>
      </c>
      <c r="X126" s="140">
        <v>0.02</v>
      </c>
    </row>
    <row r="127" spans="1:24">
      <c r="A127" s="3" t="s">
        <v>37</v>
      </c>
      <c r="B127" s="11" t="s">
        <v>31</v>
      </c>
      <c r="C127" s="7">
        <v>4108403</v>
      </c>
      <c r="D127" s="7">
        <v>85600</v>
      </c>
      <c r="E127" s="37">
        <v>461</v>
      </c>
      <c r="F127" s="140">
        <v>0.44</v>
      </c>
      <c r="G127" s="140">
        <v>1.7899437002523781</v>
      </c>
      <c r="H127" s="141">
        <v>7922</v>
      </c>
      <c r="I127" s="140">
        <v>1.06</v>
      </c>
      <c r="J127" s="140">
        <v>30.759075907590759</v>
      </c>
      <c r="K127" s="141">
        <v>1456</v>
      </c>
      <c r="L127" s="140">
        <v>0.99</v>
      </c>
      <c r="M127" s="140">
        <v>5.6532712094738882</v>
      </c>
      <c r="N127" s="141">
        <v>6964</v>
      </c>
      <c r="O127" s="140">
        <v>1.04</v>
      </c>
      <c r="P127" s="140">
        <v>27.039409823335276</v>
      </c>
      <c r="Q127" s="27">
        <v>8952</v>
      </c>
      <c r="R127" s="140">
        <v>0.7</v>
      </c>
      <c r="S127" s="140">
        <v>34.758299359347703</v>
      </c>
      <c r="T127" s="141">
        <v>2095</v>
      </c>
      <c r="U127" s="140">
        <v>0.44</v>
      </c>
      <c r="V127" s="140">
        <v>8.1343428460493108</v>
      </c>
      <c r="W127" s="141">
        <v>25755</v>
      </c>
      <c r="X127" s="140">
        <v>0.83</v>
      </c>
    </row>
    <row r="128" spans="1:24">
      <c r="A128" s="3" t="s">
        <v>319</v>
      </c>
      <c r="B128" s="11" t="s">
        <v>21</v>
      </c>
      <c r="C128" s="7">
        <v>4108502</v>
      </c>
      <c r="D128" s="7">
        <v>84660</v>
      </c>
      <c r="E128" s="37">
        <v>258</v>
      </c>
      <c r="F128" s="140">
        <v>0.25</v>
      </c>
      <c r="G128" s="140">
        <v>12.101313320825517</v>
      </c>
      <c r="H128" s="37">
        <v>499</v>
      </c>
      <c r="I128" s="140">
        <v>7.0000000000000007E-2</v>
      </c>
      <c r="J128" s="140">
        <v>23.405253283302063</v>
      </c>
      <c r="K128" s="37">
        <v>93</v>
      </c>
      <c r="L128" s="140">
        <v>0.06</v>
      </c>
      <c r="M128" s="140">
        <v>4.3621013133208253</v>
      </c>
      <c r="N128" s="37">
        <v>523</v>
      </c>
      <c r="O128" s="140">
        <v>0.08</v>
      </c>
      <c r="P128" s="140">
        <v>24.530956848030019</v>
      </c>
      <c r="Q128" s="27">
        <v>759</v>
      </c>
      <c r="R128" s="140">
        <v>0.03</v>
      </c>
      <c r="S128" s="140">
        <v>35.600375234521579</v>
      </c>
      <c r="T128" s="37">
        <v>431</v>
      </c>
      <c r="U128" s="140">
        <v>0.09</v>
      </c>
      <c r="V128" s="140">
        <v>20.215759849906192</v>
      </c>
      <c r="W128" s="141">
        <v>2132</v>
      </c>
      <c r="X128" s="140">
        <v>7.0000000000000007E-2</v>
      </c>
    </row>
    <row r="129" spans="1:24">
      <c r="A129" s="3" t="s">
        <v>410</v>
      </c>
      <c r="B129" s="11" t="s">
        <v>21</v>
      </c>
      <c r="C129" s="7">
        <v>4108551</v>
      </c>
      <c r="D129" s="7">
        <v>86938</v>
      </c>
      <c r="E129" s="37">
        <v>12</v>
      </c>
      <c r="F129" s="140">
        <v>0.01</v>
      </c>
      <c r="G129" s="140">
        <v>4</v>
      </c>
      <c r="H129" s="37">
        <v>11</v>
      </c>
      <c r="I129" s="140">
        <v>0</v>
      </c>
      <c r="J129" s="140">
        <v>3.6666666666666665</v>
      </c>
      <c r="K129" s="37">
        <v>0</v>
      </c>
      <c r="L129" s="140">
        <v>0</v>
      </c>
      <c r="M129" s="140">
        <v>0</v>
      </c>
      <c r="N129" s="37">
        <v>43</v>
      </c>
      <c r="O129" s="140">
        <v>0.01</v>
      </c>
      <c r="P129" s="140">
        <v>14.333333333333334</v>
      </c>
      <c r="Q129" s="27">
        <v>234</v>
      </c>
      <c r="R129" s="140">
        <v>0</v>
      </c>
      <c r="S129" s="140">
        <v>78</v>
      </c>
      <c r="T129" s="37">
        <v>216</v>
      </c>
      <c r="U129" s="140">
        <v>0.05</v>
      </c>
      <c r="V129" s="140">
        <v>72</v>
      </c>
      <c r="W129" s="37">
        <v>300</v>
      </c>
      <c r="X129" s="140">
        <v>0.01</v>
      </c>
    </row>
    <row r="130" spans="1:24">
      <c r="A130" s="3" t="s">
        <v>100</v>
      </c>
      <c r="B130" s="11" t="s">
        <v>29</v>
      </c>
      <c r="C130" s="7">
        <v>4108601</v>
      </c>
      <c r="D130" s="7">
        <v>87360</v>
      </c>
      <c r="E130" s="37">
        <v>300</v>
      </c>
      <c r="F130" s="140">
        <v>0.28999999999999998</v>
      </c>
      <c r="G130" s="140">
        <v>5.5907566157286617</v>
      </c>
      <c r="H130" s="37">
        <v>461</v>
      </c>
      <c r="I130" s="140">
        <v>0.06</v>
      </c>
      <c r="J130" s="140">
        <v>8.5911293328363776</v>
      </c>
      <c r="K130" s="37">
        <v>129</v>
      </c>
      <c r="L130" s="140">
        <v>0.09</v>
      </c>
      <c r="M130" s="140">
        <v>2.4040253447633249</v>
      </c>
      <c r="N130" s="141">
        <v>2138</v>
      </c>
      <c r="O130" s="140">
        <v>0.32</v>
      </c>
      <c r="P130" s="140">
        <v>39.8434588147596</v>
      </c>
      <c r="Q130" s="27">
        <v>2338</v>
      </c>
      <c r="R130" s="140">
        <v>0.15</v>
      </c>
      <c r="S130" s="140">
        <v>43.570629891912041</v>
      </c>
      <c r="T130" s="37">
        <v>873</v>
      </c>
      <c r="U130" s="140">
        <v>0.19</v>
      </c>
      <c r="V130" s="140">
        <v>16.269101751770407</v>
      </c>
      <c r="W130" s="141">
        <v>5366</v>
      </c>
      <c r="X130" s="140">
        <v>0.17</v>
      </c>
    </row>
    <row r="131" spans="1:24">
      <c r="A131" s="3" t="s">
        <v>275</v>
      </c>
      <c r="B131" s="11" t="s">
        <v>21</v>
      </c>
      <c r="C131" s="7">
        <v>4108650</v>
      </c>
      <c r="D131" s="7">
        <v>85162</v>
      </c>
      <c r="E131" s="37">
        <v>124</v>
      </c>
      <c r="F131" s="140">
        <v>0.12</v>
      </c>
      <c r="G131" s="140">
        <v>23.048327137546469</v>
      </c>
      <c r="H131" s="37">
        <v>7</v>
      </c>
      <c r="I131" s="140">
        <v>0</v>
      </c>
      <c r="J131" s="140">
        <v>1.3011152416356877</v>
      </c>
      <c r="K131" s="37">
        <v>0</v>
      </c>
      <c r="L131" s="140">
        <v>0</v>
      </c>
      <c r="M131" s="140">
        <v>0</v>
      </c>
      <c r="N131" s="37">
        <v>112</v>
      </c>
      <c r="O131" s="140">
        <v>0.02</v>
      </c>
      <c r="P131" s="140">
        <v>20.817843866171003</v>
      </c>
      <c r="Q131" s="27">
        <v>295</v>
      </c>
      <c r="R131" s="140">
        <v>0</v>
      </c>
      <c r="S131" s="140">
        <v>54.832713754646839</v>
      </c>
      <c r="T131" s="37">
        <v>273</v>
      </c>
      <c r="U131" s="140">
        <v>0.06</v>
      </c>
      <c r="V131" s="140">
        <v>50.743494423791823</v>
      </c>
      <c r="W131" s="37">
        <v>538</v>
      </c>
      <c r="X131" s="140">
        <v>0.02</v>
      </c>
    </row>
    <row r="132" spans="1:24">
      <c r="A132" s="3" t="s">
        <v>382</v>
      </c>
      <c r="B132" s="11" t="s">
        <v>21</v>
      </c>
      <c r="C132" s="7">
        <v>4108700</v>
      </c>
      <c r="D132" s="7">
        <v>86845</v>
      </c>
      <c r="E132" s="37">
        <v>144</v>
      </c>
      <c r="F132" s="140">
        <v>0.14000000000000001</v>
      </c>
      <c r="G132" s="140">
        <v>18.922470433639948</v>
      </c>
      <c r="H132" s="37">
        <v>42</v>
      </c>
      <c r="I132" s="140">
        <v>0.01</v>
      </c>
      <c r="J132" s="140">
        <v>5.5190538764783179</v>
      </c>
      <c r="K132" s="37">
        <v>11</v>
      </c>
      <c r="L132" s="140">
        <v>0.01</v>
      </c>
      <c r="M132" s="140">
        <v>1.4454664914586071</v>
      </c>
      <c r="N132" s="37">
        <v>149</v>
      </c>
      <c r="O132" s="140">
        <v>0.02</v>
      </c>
      <c r="P132" s="140">
        <v>19.579500657030223</v>
      </c>
      <c r="Q132" s="27">
        <v>415</v>
      </c>
      <c r="R132" s="140">
        <v>0.01</v>
      </c>
      <c r="S132" s="140">
        <v>54.533508541392905</v>
      </c>
      <c r="T132" s="37">
        <v>301</v>
      </c>
      <c r="U132" s="140">
        <v>0.06</v>
      </c>
      <c r="V132" s="140">
        <v>39.553219448094609</v>
      </c>
      <c r="W132" s="37">
        <v>761</v>
      </c>
      <c r="X132" s="140">
        <v>0.02</v>
      </c>
    </row>
    <row r="133" spans="1:24">
      <c r="A133" s="3" t="s">
        <v>102</v>
      </c>
      <c r="B133" s="6" t="s">
        <v>15</v>
      </c>
      <c r="C133" s="7">
        <v>4108809</v>
      </c>
      <c r="D133" s="7">
        <v>85980</v>
      </c>
      <c r="E133" s="37">
        <v>121</v>
      </c>
      <c r="F133" s="140">
        <v>0.12</v>
      </c>
      <c r="G133" s="140">
        <v>2.2676161919040481</v>
      </c>
      <c r="H133" s="141">
        <v>1072</v>
      </c>
      <c r="I133" s="140">
        <v>0.14000000000000001</v>
      </c>
      <c r="J133" s="140">
        <v>20.089955022488756</v>
      </c>
      <c r="K133" s="37">
        <v>118</v>
      </c>
      <c r="L133" s="140">
        <v>0.08</v>
      </c>
      <c r="M133" s="140">
        <v>2.2113943028485759</v>
      </c>
      <c r="N133" s="141">
        <v>1829</v>
      </c>
      <c r="O133" s="140">
        <v>0.27</v>
      </c>
      <c r="P133" s="140">
        <v>34.276611694152926</v>
      </c>
      <c r="Q133" s="27">
        <v>2196</v>
      </c>
      <c r="R133" s="140">
        <v>0.13</v>
      </c>
      <c r="S133" s="140">
        <v>41.1544227886057</v>
      </c>
      <c r="T133" s="37">
        <v>889</v>
      </c>
      <c r="U133" s="140">
        <v>0.19</v>
      </c>
      <c r="V133" s="140">
        <v>16.660419790104946</v>
      </c>
      <c r="W133" s="141">
        <v>5336</v>
      </c>
      <c r="X133" s="140">
        <v>0.17</v>
      </c>
    </row>
    <row r="134" spans="1:24">
      <c r="A134" s="3" t="s">
        <v>245</v>
      </c>
      <c r="B134" s="11" t="s">
        <v>29</v>
      </c>
      <c r="C134" s="7">
        <v>4108908</v>
      </c>
      <c r="D134" s="7">
        <v>87880</v>
      </c>
      <c r="E134" s="37">
        <v>334</v>
      </c>
      <c r="F134" s="140">
        <v>0.32</v>
      </c>
      <c r="G134" s="140">
        <v>35.683760683760681</v>
      </c>
      <c r="H134" s="37">
        <v>35</v>
      </c>
      <c r="I134" s="140">
        <v>0</v>
      </c>
      <c r="J134" s="140">
        <v>3.7393162393162394</v>
      </c>
      <c r="K134" s="37">
        <v>7</v>
      </c>
      <c r="L134" s="140">
        <v>0</v>
      </c>
      <c r="M134" s="140">
        <v>0.74786324786324787</v>
      </c>
      <c r="N134" s="37">
        <v>163</v>
      </c>
      <c r="O134" s="140">
        <v>0.02</v>
      </c>
      <c r="P134" s="140">
        <v>17.414529914529915</v>
      </c>
      <c r="Q134" s="27">
        <v>397</v>
      </c>
      <c r="R134" s="140">
        <v>0.01</v>
      </c>
      <c r="S134" s="140">
        <v>42.414529914529915</v>
      </c>
      <c r="T134" s="37">
        <v>320</v>
      </c>
      <c r="U134" s="140">
        <v>7.0000000000000007E-2</v>
      </c>
      <c r="V134" s="140">
        <v>34.188034188034187</v>
      </c>
      <c r="W134" s="37">
        <v>936</v>
      </c>
      <c r="X134" s="140">
        <v>0.03</v>
      </c>
    </row>
    <row r="135" spans="1:24">
      <c r="A135" s="3" t="s">
        <v>291</v>
      </c>
      <c r="B135" s="11" t="s">
        <v>21</v>
      </c>
      <c r="C135" s="7">
        <v>4108957</v>
      </c>
      <c r="D135" s="7">
        <v>84435</v>
      </c>
      <c r="E135" s="37">
        <v>24</v>
      </c>
      <c r="F135" s="140">
        <v>0.02</v>
      </c>
      <c r="G135" s="140">
        <v>2.8776978417266186</v>
      </c>
      <c r="H135" s="37">
        <v>175</v>
      </c>
      <c r="I135" s="140">
        <v>0.02</v>
      </c>
      <c r="J135" s="140">
        <v>20.983213429256594</v>
      </c>
      <c r="K135" s="37">
        <v>5</v>
      </c>
      <c r="L135" s="140">
        <v>0</v>
      </c>
      <c r="M135" s="140">
        <v>0.59952038369304561</v>
      </c>
      <c r="N135" s="37">
        <v>210</v>
      </c>
      <c r="O135" s="140">
        <v>0.03</v>
      </c>
      <c r="P135" s="140">
        <v>25.179856115107913</v>
      </c>
      <c r="Q135" s="27">
        <v>420</v>
      </c>
      <c r="R135" s="140">
        <v>0.01</v>
      </c>
      <c r="S135" s="140">
        <v>50.359712230215827</v>
      </c>
      <c r="T135" s="37">
        <v>329</v>
      </c>
      <c r="U135" s="140">
        <v>7.0000000000000007E-2</v>
      </c>
      <c r="V135" s="140">
        <v>39.4484412470024</v>
      </c>
      <c r="W135" s="37">
        <v>834</v>
      </c>
      <c r="X135" s="140">
        <v>0.03</v>
      </c>
    </row>
    <row r="136" spans="1:24">
      <c r="A136" s="3" t="s">
        <v>300</v>
      </c>
      <c r="B136" s="11" t="s">
        <v>63</v>
      </c>
      <c r="C136" s="7">
        <v>4109005</v>
      </c>
      <c r="D136" s="7">
        <v>86555</v>
      </c>
      <c r="E136" s="37">
        <v>82</v>
      </c>
      <c r="F136" s="140">
        <v>0.08</v>
      </c>
      <c r="G136" s="140">
        <v>12.238805970149254</v>
      </c>
      <c r="H136" s="37">
        <v>205</v>
      </c>
      <c r="I136" s="140">
        <v>0.03</v>
      </c>
      <c r="J136" s="140">
        <v>30.597014925373134</v>
      </c>
      <c r="K136" s="37">
        <v>1</v>
      </c>
      <c r="L136" s="140">
        <v>0</v>
      </c>
      <c r="M136" s="140">
        <v>0.14925373134328357</v>
      </c>
      <c r="N136" s="37">
        <v>147</v>
      </c>
      <c r="O136" s="140">
        <v>0.02</v>
      </c>
      <c r="P136" s="140">
        <v>21.940298507462686</v>
      </c>
      <c r="Q136" s="27">
        <v>235</v>
      </c>
      <c r="R136" s="140">
        <v>0</v>
      </c>
      <c r="S136" s="140">
        <v>35.07462686567164</v>
      </c>
      <c r="T136" s="37">
        <v>191</v>
      </c>
      <c r="U136" s="140">
        <v>0.04</v>
      </c>
      <c r="V136" s="140">
        <v>28.507462686567163</v>
      </c>
      <c r="W136" s="37">
        <v>670</v>
      </c>
      <c r="X136" s="140">
        <v>0.02</v>
      </c>
    </row>
    <row r="137" spans="1:24">
      <c r="A137" s="3" t="s">
        <v>343</v>
      </c>
      <c r="B137" s="11" t="s">
        <v>29</v>
      </c>
      <c r="C137" s="7">
        <v>4109104</v>
      </c>
      <c r="D137" s="7">
        <v>87810</v>
      </c>
      <c r="E137" s="37">
        <v>41</v>
      </c>
      <c r="F137" s="140">
        <v>0.04</v>
      </c>
      <c r="G137" s="140">
        <v>9.6698113207547163</v>
      </c>
      <c r="H137" s="37">
        <v>148</v>
      </c>
      <c r="I137" s="140">
        <v>0.02</v>
      </c>
      <c r="J137" s="140">
        <v>34.905660377358494</v>
      </c>
      <c r="K137" s="37">
        <v>0</v>
      </c>
      <c r="L137" s="140">
        <v>0</v>
      </c>
      <c r="M137" s="140">
        <v>0</v>
      </c>
      <c r="N137" s="37">
        <v>26</v>
      </c>
      <c r="O137" s="140">
        <v>0</v>
      </c>
      <c r="P137" s="140">
        <v>6.132075471698113</v>
      </c>
      <c r="Q137" s="27">
        <v>209</v>
      </c>
      <c r="R137" s="140">
        <v>0</v>
      </c>
      <c r="S137" s="140">
        <v>49.29245283018868</v>
      </c>
      <c r="T137" s="37">
        <v>193</v>
      </c>
      <c r="U137" s="140">
        <v>0.04</v>
      </c>
      <c r="V137" s="140">
        <v>45.518867924528301</v>
      </c>
      <c r="W137" s="37">
        <v>424</v>
      </c>
      <c r="X137" s="140">
        <v>0.01</v>
      </c>
    </row>
    <row r="138" spans="1:24">
      <c r="A138" s="3" t="s">
        <v>226</v>
      </c>
      <c r="B138" s="6" t="s">
        <v>11</v>
      </c>
      <c r="C138" s="7">
        <v>4109203</v>
      </c>
      <c r="D138" s="7">
        <v>86620</v>
      </c>
      <c r="E138" s="37">
        <v>77</v>
      </c>
      <c r="F138" s="140">
        <v>7.0000000000000007E-2</v>
      </c>
      <c r="G138" s="140">
        <v>9.1340450771055757</v>
      </c>
      <c r="H138" s="37">
        <v>112</v>
      </c>
      <c r="I138" s="140">
        <v>0.02</v>
      </c>
      <c r="J138" s="140">
        <v>13.2858837485172</v>
      </c>
      <c r="K138" s="37">
        <v>7</v>
      </c>
      <c r="L138" s="140">
        <v>0</v>
      </c>
      <c r="M138" s="140">
        <v>0.83036773428232502</v>
      </c>
      <c r="N138" s="37">
        <v>170</v>
      </c>
      <c r="O138" s="140">
        <v>0.03</v>
      </c>
      <c r="P138" s="140">
        <v>20.166073546856467</v>
      </c>
      <c r="Q138" s="27">
        <v>477</v>
      </c>
      <c r="R138" s="140">
        <v>0.02</v>
      </c>
      <c r="S138" s="140">
        <v>56.583629893238431</v>
      </c>
      <c r="T138" s="37">
        <v>264</v>
      </c>
      <c r="U138" s="140">
        <v>0.06</v>
      </c>
      <c r="V138" s="140">
        <v>31.316725978647685</v>
      </c>
      <c r="W138" s="37">
        <v>843</v>
      </c>
      <c r="X138" s="140">
        <v>0.03</v>
      </c>
    </row>
    <row r="139" spans="1:24">
      <c r="A139" s="3" t="s">
        <v>152</v>
      </c>
      <c r="B139" s="11" t="s">
        <v>21</v>
      </c>
      <c r="C139" s="7">
        <v>4109302</v>
      </c>
      <c r="D139" s="7">
        <v>85400</v>
      </c>
      <c r="E139" s="37">
        <v>352</v>
      </c>
      <c r="F139" s="140">
        <v>0.34</v>
      </c>
      <c r="G139" s="140">
        <v>15.178956446744285</v>
      </c>
      <c r="H139" s="37">
        <v>162</v>
      </c>
      <c r="I139" s="140">
        <v>0.02</v>
      </c>
      <c r="J139" s="140">
        <v>6.985769728331177</v>
      </c>
      <c r="K139" s="37">
        <v>102</v>
      </c>
      <c r="L139" s="140">
        <v>7.0000000000000007E-2</v>
      </c>
      <c r="M139" s="140">
        <v>4.3984476067270375</v>
      </c>
      <c r="N139" s="37">
        <v>675</v>
      </c>
      <c r="O139" s="140">
        <v>0.1</v>
      </c>
      <c r="P139" s="140">
        <v>29.107373868046572</v>
      </c>
      <c r="Q139" s="27">
        <v>1028</v>
      </c>
      <c r="R139" s="140">
        <v>0.04</v>
      </c>
      <c r="S139" s="140">
        <v>44.32945235015093</v>
      </c>
      <c r="T139" s="37">
        <v>652</v>
      </c>
      <c r="U139" s="140">
        <v>0.14000000000000001</v>
      </c>
      <c r="V139" s="140">
        <v>28.115567054764984</v>
      </c>
      <c r="W139" s="141">
        <v>2319</v>
      </c>
      <c r="X139" s="140">
        <v>7.0000000000000007E-2</v>
      </c>
    </row>
    <row r="140" spans="1:24">
      <c r="A140" s="3" t="s">
        <v>20</v>
      </c>
      <c r="B140" s="11" t="s">
        <v>21</v>
      </c>
      <c r="C140" s="7">
        <v>4109401</v>
      </c>
      <c r="D140" s="7">
        <v>85000</v>
      </c>
      <c r="E140" s="141">
        <v>4463</v>
      </c>
      <c r="F140" s="140">
        <v>4.28</v>
      </c>
      <c r="G140" s="140">
        <v>10.350425566455623</v>
      </c>
      <c r="H140" s="141">
        <v>7521</v>
      </c>
      <c r="I140" s="140">
        <v>1.01</v>
      </c>
      <c r="J140" s="140">
        <v>17.442426772420511</v>
      </c>
      <c r="K140" s="141">
        <v>2940</v>
      </c>
      <c r="L140" s="140">
        <v>2</v>
      </c>
      <c r="M140" s="140">
        <v>6.818339942948584</v>
      </c>
      <c r="N140" s="141">
        <v>12160</v>
      </c>
      <c r="O140" s="140">
        <v>1.81</v>
      </c>
      <c r="P140" s="140">
        <v>28.201025070154689</v>
      </c>
      <c r="Q140" s="27">
        <v>16035</v>
      </c>
      <c r="R140" s="140">
        <v>1.2</v>
      </c>
      <c r="S140" s="140">
        <v>37.187782648020594</v>
      </c>
      <c r="T140" s="141">
        <v>4169</v>
      </c>
      <c r="U140" s="140">
        <v>0.89</v>
      </c>
      <c r="V140" s="140">
        <v>9.6685915721607643</v>
      </c>
      <c r="W140" s="141">
        <v>43119</v>
      </c>
      <c r="X140" s="140">
        <v>1.38</v>
      </c>
    </row>
    <row r="141" spans="1:24">
      <c r="A141" s="3" t="s">
        <v>413</v>
      </c>
      <c r="B141" s="11" t="s">
        <v>266</v>
      </c>
      <c r="C141" s="7">
        <v>4109500</v>
      </c>
      <c r="D141" s="7">
        <v>83390</v>
      </c>
      <c r="E141" s="37">
        <v>41</v>
      </c>
      <c r="F141" s="140">
        <v>0.04</v>
      </c>
      <c r="G141" s="140">
        <v>5.0617283950617287</v>
      </c>
      <c r="H141" s="37">
        <v>89</v>
      </c>
      <c r="I141" s="140">
        <v>0.01</v>
      </c>
      <c r="J141" s="140">
        <v>10.987654320987655</v>
      </c>
      <c r="K141" s="37">
        <v>14</v>
      </c>
      <c r="L141" s="140">
        <v>0.01</v>
      </c>
      <c r="M141" s="140">
        <v>1.728395061728395</v>
      </c>
      <c r="N141" s="37">
        <v>81</v>
      </c>
      <c r="O141" s="140">
        <v>0.01</v>
      </c>
      <c r="P141" s="140">
        <v>10</v>
      </c>
      <c r="Q141" s="27">
        <v>585</v>
      </c>
      <c r="R141" s="140">
        <v>0.01</v>
      </c>
      <c r="S141" s="140">
        <v>72.222222222222229</v>
      </c>
      <c r="T141" s="37">
        <v>501</v>
      </c>
      <c r="U141" s="140">
        <v>0.11</v>
      </c>
      <c r="V141" s="140">
        <v>61.851851851851855</v>
      </c>
      <c r="W141" s="37">
        <v>810</v>
      </c>
      <c r="X141" s="140">
        <v>0.03</v>
      </c>
    </row>
    <row r="142" spans="1:24">
      <c r="A142" s="3" t="s">
        <v>207</v>
      </c>
      <c r="B142" s="6" t="s">
        <v>7</v>
      </c>
      <c r="C142" s="7">
        <v>4109609</v>
      </c>
      <c r="D142" s="7">
        <v>83280</v>
      </c>
      <c r="E142" s="37">
        <v>98</v>
      </c>
      <c r="F142" s="140">
        <v>0.09</v>
      </c>
      <c r="G142" s="140">
        <v>1.6683690840994212</v>
      </c>
      <c r="H142" s="37">
        <v>308</v>
      </c>
      <c r="I142" s="140">
        <v>0.04</v>
      </c>
      <c r="J142" s="140">
        <v>5.2434456928838955</v>
      </c>
      <c r="K142" s="37">
        <v>116</v>
      </c>
      <c r="L142" s="140">
        <v>0.08</v>
      </c>
      <c r="M142" s="140">
        <v>1.9748042219952333</v>
      </c>
      <c r="N142" s="141">
        <v>2134</v>
      </c>
      <c r="O142" s="140">
        <v>0.32</v>
      </c>
      <c r="P142" s="140">
        <v>36.329588014981276</v>
      </c>
      <c r="Q142" s="27">
        <v>3218</v>
      </c>
      <c r="R142" s="140">
        <v>0.18</v>
      </c>
      <c r="S142" s="140">
        <v>54.783792986040176</v>
      </c>
      <c r="T142" s="141">
        <v>1412</v>
      </c>
      <c r="U142" s="140">
        <v>0.3</v>
      </c>
      <c r="V142" s="140">
        <v>24.038134150493701</v>
      </c>
      <c r="W142" s="141">
        <v>5874</v>
      </c>
      <c r="X142" s="140">
        <v>0.19</v>
      </c>
    </row>
    <row r="143" spans="1:24">
      <c r="A143" s="3" t="s">
        <v>222</v>
      </c>
      <c r="B143" s="11" t="s">
        <v>21</v>
      </c>
      <c r="C143" s="7">
        <v>4109658</v>
      </c>
      <c r="D143" s="7">
        <v>85548</v>
      </c>
      <c r="E143" s="37">
        <v>153</v>
      </c>
      <c r="F143" s="140">
        <v>0.15</v>
      </c>
      <c r="G143" s="140">
        <v>21.825962910128389</v>
      </c>
      <c r="H143" s="37">
        <v>103</v>
      </c>
      <c r="I143" s="140">
        <v>0.01</v>
      </c>
      <c r="J143" s="140">
        <v>14.693295292439373</v>
      </c>
      <c r="K143" s="37">
        <v>10</v>
      </c>
      <c r="L143" s="140">
        <v>0.01</v>
      </c>
      <c r="M143" s="140">
        <v>1.4265335235378032</v>
      </c>
      <c r="N143" s="37">
        <v>149</v>
      </c>
      <c r="O143" s="140">
        <v>0.02</v>
      </c>
      <c r="P143" s="140">
        <v>21.255349500713265</v>
      </c>
      <c r="Q143" s="27">
        <v>286</v>
      </c>
      <c r="R143" s="140">
        <v>0</v>
      </c>
      <c r="S143" s="140">
        <v>40.798858773181166</v>
      </c>
      <c r="T143" s="37">
        <v>243</v>
      </c>
      <c r="U143" s="140">
        <v>0.05</v>
      </c>
      <c r="V143" s="140">
        <v>34.664764621968615</v>
      </c>
      <c r="W143" s="37">
        <v>701</v>
      </c>
      <c r="X143" s="140">
        <v>0.02</v>
      </c>
    </row>
    <row r="144" spans="1:24">
      <c r="A144" s="3" t="s">
        <v>164</v>
      </c>
      <c r="B144" s="11" t="s">
        <v>23</v>
      </c>
      <c r="C144" s="7">
        <v>4109708</v>
      </c>
      <c r="D144" s="7">
        <v>86590</v>
      </c>
      <c r="E144" s="37">
        <v>703</v>
      </c>
      <c r="F144" s="140">
        <v>0.67</v>
      </c>
      <c r="G144" s="140">
        <v>13.626671835627059</v>
      </c>
      <c r="H144" s="37">
        <v>649</v>
      </c>
      <c r="I144" s="140">
        <v>0.09</v>
      </c>
      <c r="J144" s="140">
        <v>12.579957356076759</v>
      </c>
      <c r="K144" s="37">
        <v>62</v>
      </c>
      <c r="L144" s="140">
        <v>0.04</v>
      </c>
      <c r="M144" s="140">
        <v>1.2017832913355302</v>
      </c>
      <c r="N144" s="141">
        <v>1333</v>
      </c>
      <c r="O144" s="140">
        <v>0.2</v>
      </c>
      <c r="P144" s="140">
        <v>25.838340763713898</v>
      </c>
      <c r="Q144" s="27">
        <v>2412</v>
      </c>
      <c r="R144" s="140">
        <v>0.16</v>
      </c>
      <c r="S144" s="140">
        <v>46.753246753246756</v>
      </c>
      <c r="T144" s="37">
        <v>816</v>
      </c>
      <c r="U144" s="140">
        <v>0.17</v>
      </c>
      <c r="V144" s="140">
        <v>15.817018802093429</v>
      </c>
      <c r="W144" s="141">
        <v>5159</v>
      </c>
      <c r="X144" s="140">
        <v>0.17</v>
      </c>
    </row>
    <row r="145" spans="1:24">
      <c r="A145" s="3" t="s">
        <v>305</v>
      </c>
      <c r="B145" s="6" t="s">
        <v>15</v>
      </c>
      <c r="C145" s="7">
        <v>4109757</v>
      </c>
      <c r="D145" s="7">
        <v>85478</v>
      </c>
      <c r="E145" s="37">
        <v>83</v>
      </c>
      <c r="F145" s="140">
        <v>0.08</v>
      </c>
      <c r="G145" s="140">
        <v>7.0879590093936802</v>
      </c>
      <c r="H145" s="37">
        <v>519</v>
      </c>
      <c r="I145" s="140">
        <v>7.0000000000000007E-2</v>
      </c>
      <c r="J145" s="140">
        <v>44.321093082835183</v>
      </c>
      <c r="K145" s="37">
        <v>4</v>
      </c>
      <c r="L145" s="140">
        <v>0</v>
      </c>
      <c r="M145" s="140">
        <v>0.34158838599487618</v>
      </c>
      <c r="N145" s="37">
        <v>212</v>
      </c>
      <c r="O145" s="140">
        <v>0.03</v>
      </c>
      <c r="P145" s="140">
        <v>18.104184457728437</v>
      </c>
      <c r="Q145" s="27">
        <v>353</v>
      </c>
      <c r="R145" s="140">
        <v>0.01</v>
      </c>
      <c r="S145" s="140">
        <v>30.145175064047823</v>
      </c>
      <c r="T145" s="37">
        <v>220</v>
      </c>
      <c r="U145" s="140">
        <v>0.05</v>
      </c>
      <c r="V145" s="140">
        <v>18.78736122971819</v>
      </c>
      <c r="W145" s="141">
        <v>1171</v>
      </c>
      <c r="X145" s="140">
        <v>0.04</v>
      </c>
    </row>
    <row r="146" spans="1:24">
      <c r="A146" s="3" t="s">
        <v>35</v>
      </c>
      <c r="B146" s="6" t="s">
        <v>11</v>
      </c>
      <c r="C146" s="7">
        <v>4109807</v>
      </c>
      <c r="D146" s="7">
        <v>86200</v>
      </c>
      <c r="E146" s="37">
        <v>222</v>
      </c>
      <c r="F146" s="140">
        <v>0.21</v>
      </c>
      <c r="G146" s="140">
        <v>1.9770237777184076</v>
      </c>
      <c r="H146" s="141">
        <v>3647</v>
      </c>
      <c r="I146" s="140">
        <v>0.49</v>
      </c>
      <c r="J146" s="140">
        <v>32.478404132157806</v>
      </c>
      <c r="K146" s="37">
        <v>619</v>
      </c>
      <c r="L146" s="140">
        <v>0.42</v>
      </c>
      <c r="M146" s="140">
        <v>5.5125122450797042</v>
      </c>
      <c r="N146" s="141">
        <v>2593</v>
      </c>
      <c r="O146" s="140">
        <v>0.39</v>
      </c>
      <c r="P146" s="140">
        <v>23.091993944251492</v>
      </c>
      <c r="Q146" s="27">
        <v>4148</v>
      </c>
      <c r="R146" s="140">
        <v>0.28000000000000003</v>
      </c>
      <c r="S146" s="140">
        <v>36.94006590079259</v>
      </c>
      <c r="T146" s="141">
        <v>1383</v>
      </c>
      <c r="U146" s="140">
        <v>0.28999999999999998</v>
      </c>
      <c r="V146" s="140">
        <v>12.316323804434946</v>
      </c>
      <c r="W146" s="141">
        <v>11229</v>
      </c>
      <c r="X146" s="140">
        <v>0.36</v>
      </c>
    </row>
    <row r="147" spans="1:24">
      <c r="A147" s="3" t="s">
        <v>225</v>
      </c>
      <c r="B147" s="11" t="s">
        <v>29</v>
      </c>
      <c r="C147" s="7">
        <v>4109906</v>
      </c>
      <c r="D147" s="7">
        <v>87530</v>
      </c>
      <c r="E147" s="37">
        <v>266</v>
      </c>
      <c r="F147" s="140">
        <v>0.26</v>
      </c>
      <c r="G147" s="140">
        <v>22.111388196176225</v>
      </c>
      <c r="H147" s="37">
        <v>173</v>
      </c>
      <c r="I147" s="140">
        <v>0.02</v>
      </c>
      <c r="J147" s="140">
        <v>14.380714879467996</v>
      </c>
      <c r="K147" s="37">
        <v>17</v>
      </c>
      <c r="L147" s="140">
        <v>0.01</v>
      </c>
      <c r="M147" s="140">
        <v>1.4131338320864506</v>
      </c>
      <c r="N147" s="37">
        <v>295</v>
      </c>
      <c r="O147" s="140">
        <v>0.04</v>
      </c>
      <c r="P147" s="140">
        <v>24.522028262676642</v>
      </c>
      <c r="Q147" s="27">
        <v>452</v>
      </c>
      <c r="R147" s="140">
        <v>0.01</v>
      </c>
      <c r="S147" s="140">
        <v>37.572734829592683</v>
      </c>
      <c r="T147" s="37">
        <v>346</v>
      </c>
      <c r="U147" s="140">
        <v>7.0000000000000007E-2</v>
      </c>
      <c r="V147" s="140">
        <v>28.761429758935993</v>
      </c>
      <c r="W147" s="141">
        <v>1203</v>
      </c>
      <c r="X147" s="140">
        <v>0.04</v>
      </c>
    </row>
    <row r="148" spans="1:24">
      <c r="A148" s="3" t="s">
        <v>228</v>
      </c>
      <c r="B148" s="6" t="s">
        <v>11</v>
      </c>
      <c r="C148" s="7">
        <v>4110003</v>
      </c>
      <c r="D148" s="7">
        <v>86750</v>
      </c>
      <c r="E148" s="37">
        <v>101</v>
      </c>
      <c r="F148" s="140">
        <v>0.1</v>
      </c>
      <c r="G148" s="140">
        <v>12.784810126582279</v>
      </c>
      <c r="H148" s="37">
        <v>112</v>
      </c>
      <c r="I148" s="140">
        <v>0.02</v>
      </c>
      <c r="J148" s="140">
        <v>14.177215189873417</v>
      </c>
      <c r="K148" s="37">
        <v>16</v>
      </c>
      <c r="L148" s="140">
        <v>0.01</v>
      </c>
      <c r="M148" s="140">
        <v>2.0253164556962027</v>
      </c>
      <c r="N148" s="37">
        <v>91</v>
      </c>
      <c r="O148" s="140">
        <v>0.01</v>
      </c>
      <c r="P148" s="140">
        <v>11.518987341772151</v>
      </c>
      <c r="Q148" s="27">
        <v>470</v>
      </c>
      <c r="R148" s="140">
        <v>0.02</v>
      </c>
      <c r="S148" s="140">
        <v>59.493670886075947</v>
      </c>
      <c r="T148" s="37">
        <v>271</v>
      </c>
      <c r="U148" s="140">
        <v>0.06</v>
      </c>
      <c r="V148" s="140">
        <v>34.303797468354432</v>
      </c>
      <c r="W148" s="37">
        <v>790</v>
      </c>
      <c r="X148" s="140">
        <v>0.03</v>
      </c>
    </row>
    <row r="149" spans="1:24">
      <c r="A149" s="3" t="s">
        <v>394</v>
      </c>
      <c r="B149" s="6" t="s">
        <v>15</v>
      </c>
      <c r="C149" s="7">
        <v>4110052</v>
      </c>
      <c r="D149" s="7">
        <v>85423</v>
      </c>
      <c r="E149" s="37">
        <v>18</v>
      </c>
      <c r="F149" s="140">
        <v>0.02</v>
      </c>
      <c r="G149" s="140">
        <v>5.9016393442622954</v>
      </c>
      <c r="H149" s="37">
        <v>53</v>
      </c>
      <c r="I149" s="140">
        <v>0.01</v>
      </c>
      <c r="J149" s="140">
        <v>17.377049180327869</v>
      </c>
      <c r="K149" s="37">
        <v>0</v>
      </c>
      <c r="L149" s="140">
        <v>0</v>
      </c>
      <c r="M149" s="140">
        <v>0</v>
      </c>
      <c r="N149" s="37">
        <v>58</v>
      </c>
      <c r="O149" s="140">
        <v>0.01</v>
      </c>
      <c r="P149" s="140">
        <v>19.016393442622952</v>
      </c>
      <c r="Q149" s="27">
        <v>176</v>
      </c>
      <c r="R149" s="140">
        <v>0</v>
      </c>
      <c r="S149" s="140">
        <v>57.704918032786885</v>
      </c>
      <c r="T149" s="37">
        <v>168</v>
      </c>
      <c r="U149" s="140">
        <v>0.04</v>
      </c>
      <c r="V149" s="140">
        <v>55.081967213114751</v>
      </c>
      <c r="W149" s="37">
        <v>305</v>
      </c>
      <c r="X149" s="140">
        <v>0.01</v>
      </c>
    </row>
    <row r="150" spans="1:24">
      <c r="A150" s="3" t="s">
        <v>331</v>
      </c>
      <c r="B150" s="11" t="s">
        <v>21</v>
      </c>
      <c r="C150" s="7">
        <v>4110078</v>
      </c>
      <c r="D150" s="7">
        <v>84250</v>
      </c>
      <c r="E150" s="37">
        <v>83</v>
      </c>
      <c r="F150" s="140">
        <v>0.08</v>
      </c>
      <c r="G150" s="140">
        <v>5.653950953678474</v>
      </c>
      <c r="H150" s="37">
        <v>183</v>
      </c>
      <c r="I150" s="140">
        <v>0.02</v>
      </c>
      <c r="J150" s="140">
        <v>12.465940054495913</v>
      </c>
      <c r="K150" s="37">
        <v>58</v>
      </c>
      <c r="L150" s="140">
        <v>0.04</v>
      </c>
      <c r="M150" s="140">
        <v>3.9509536784741144</v>
      </c>
      <c r="N150" s="37">
        <v>289</v>
      </c>
      <c r="O150" s="140">
        <v>0.04</v>
      </c>
      <c r="P150" s="140">
        <v>19.686648501362399</v>
      </c>
      <c r="Q150" s="27">
        <v>855</v>
      </c>
      <c r="R150" s="140">
        <v>0.04</v>
      </c>
      <c r="S150" s="140">
        <v>58.242506811989102</v>
      </c>
      <c r="T150" s="37">
        <v>422</v>
      </c>
      <c r="U150" s="140">
        <v>0.09</v>
      </c>
      <c r="V150" s="140">
        <v>28.746594005449591</v>
      </c>
      <c r="W150" s="141">
        <v>1468</v>
      </c>
      <c r="X150" s="140">
        <v>0.05</v>
      </c>
    </row>
    <row r="151" spans="1:24">
      <c r="A151" s="3" t="s">
        <v>93</v>
      </c>
      <c r="B151" s="6" t="s">
        <v>7</v>
      </c>
      <c r="C151" s="7">
        <v>4110102</v>
      </c>
      <c r="D151" s="7">
        <v>84430</v>
      </c>
      <c r="E151" s="37">
        <v>236</v>
      </c>
      <c r="F151" s="140">
        <v>0.23</v>
      </c>
      <c r="G151" s="140">
        <v>3.7942122186495175</v>
      </c>
      <c r="H151" s="141">
        <v>3588</v>
      </c>
      <c r="I151" s="140">
        <v>0.48</v>
      </c>
      <c r="J151" s="140">
        <v>57.684887459807072</v>
      </c>
      <c r="K151" s="37">
        <v>78</v>
      </c>
      <c r="L151" s="140">
        <v>0.05</v>
      </c>
      <c r="M151" s="140">
        <v>1.2540192926045015</v>
      </c>
      <c r="N151" s="141">
        <v>1026</v>
      </c>
      <c r="O151" s="140">
        <v>0.15</v>
      </c>
      <c r="P151" s="140">
        <v>16.4951768488746</v>
      </c>
      <c r="Q151" s="27">
        <v>1292</v>
      </c>
      <c r="R151" s="140">
        <v>0.05</v>
      </c>
      <c r="S151" s="140">
        <v>20.771704180064308</v>
      </c>
      <c r="T151" s="37">
        <v>824</v>
      </c>
      <c r="U151" s="140">
        <v>0.18</v>
      </c>
      <c r="V151" s="140">
        <v>13.2475884244373</v>
      </c>
      <c r="W151" s="141">
        <v>6220</v>
      </c>
      <c r="X151" s="140">
        <v>0.2</v>
      </c>
    </row>
    <row r="152" spans="1:24">
      <c r="A152" s="3" t="s">
        <v>351</v>
      </c>
      <c r="B152" s="11" t="s">
        <v>21</v>
      </c>
      <c r="C152" s="7">
        <v>4110201</v>
      </c>
      <c r="D152" s="7">
        <v>84520</v>
      </c>
      <c r="E152" s="37">
        <v>63</v>
      </c>
      <c r="F152" s="140">
        <v>0.06</v>
      </c>
      <c r="G152" s="140">
        <v>5.343511450381679</v>
      </c>
      <c r="H152" s="37">
        <v>390</v>
      </c>
      <c r="I152" s="140">
        <v>0.05</v>
      </c>
      <c r="J152" s="140">
        <v>33.078880407124679</v>
      </c>
      <c r="K152" s="37">
        <v>1</v>
      </c>
      <c r="L152" s="140">
        <v>0</v>
      </c>
      <c r="M152" s="140">
        <v>8.4817642069550461E-2</v>
      </c>
      <c r="N152" s="37">
        <v>233</v>
      </c>
      <c r="O152" s="140">
        <v>0.03</v>
      </c>
      <c r="P152" s="140">
        <v>19.762510602205257</v>
      </c>
      <c r="Q152" s="27">
        <v>492</v>
      </c>
      <c r="R152" s="140">
        <v>0.01</v>
      </c>
      <c r="S152" s="140">
        <v>41.730279898218832</v>
      </c>
      <c r="T152" s="37">
        <v>363</v>
      </c>
      <c r="U152" s="140">
        <v>0.08</v>
      </c>
      <c r="V152" s="140">
        <v>30.788804071246819</v>
      </c>
      <c r="W152" s="141">
        <v>1179</v>
      </c>
      <c r="X152" s="140">
        <v>0.04</v>
      </c>
    </row>
    <row r="153" spans="1:24">
      <c r="A153" s="3" t="s">
        <v>397</v>
      </c>
      <c r="B153" s="6" t="s">
        <v>11</v>
      </c>
      <c r="C153" s="7">
        <v>4110300</v>
      </c>
      <c r="D153" s="7">
        <v>87670</v>
      </c>
      <c r="E153" s="37">
        <v>23</v>
      </c>
      <c r="F153" s="140">
        <v>0.02</v>
      </c>
      <c r="G153" s="140">
        <v>5.808080808080808</v>
      </c>
      <c r="H153" s="37">
        <v>76</v>
      </c>
      <c r="I153" s="140">
        <v>0.01</v>
      </c>
      <c r="J153" s="140">
        <v>19.19191919191919</v>
      </c>
      <c r="K153" s="37">
        <v>14</v>
      </c>
      <c r="L153" s="140">
        <v>0.01</v>
      </c>
      <c r="M153" s="140">
        <v>3.5353535353535355</v>
      </c>
      <c r="N153" s="37">
        <v>19</v>
      </c>
      <c r="O153" s="140">
        <v>0</v>
      </c>
      <c r="P153" s="140">
        <v>4.7979797979797976</v>
      </c>
      <c r="Q153" s="27">
        <v>264</v>
      </c>
      <c r="R153" s="140">
        <v>0</v>
      </c>
      <c r="S153" s="140">
        <v>66.666666666666671</v>
      </c>
      <c r="T153" s="37">
        <v>243</v>
      </c>
      <c r="U153" s="140">
        <v>0.05</v>
      </c>
      <c r="V153" s="140">
        <v>61.363636363636367</v>
      </c>
      <c r="W153" s="37">
        <v>396</v>
      </c>
      <c r="X153" s="140">
        <v>0.01</v>
      </c>
    </row>
    <row r="154" spans="1:24">
      <c r="A154" s="3" t="s">
        <v>200</v>
      </c>
      <c r="B154" s="11" t="s">
        <v>29</v>
      </c>
      <c r="C154" s="7">
        <v>4110409</v>
      </c>
      <c r="D154" s="7">
        <v>87210</v>
      </c>
      <c r="E154" s="37">
        <v>33</v>
      </c>
      <c r="F154" s="140">
        <v>0.03</v>
      </c>
      <c r="G154" s="140">
        <v>2.9649595687331538</v>
      </c>
      <c r="H154" s="37">
        <v>693</v>
      </c>
      <c r="I154" s="140">
        <v>0.09</v>
      </c>
      <c r="J154" s="140">
        <v>62.264150943396224</v>
      </c>
      <c r="K154" s="37">
        <v>0</v>
      </c>
      <c r="L154" s="140">
        <v>0</v>
      </c>
      <c r="M154" s="140">
        <v>0</v>
      </c>
      <c r="N154" s="37">
        <v>74</v>
      </c>
      <c r="O154" s="140">
        <v>0.01</v>
      </c>
      <c r="P154" s="140">
        <v>6.648697214734951</v>
      </c>
      <c r="Q154" s="27">
        <v>313</v>
      </c>
      <c r="R154" s="140">
        <v>0.01</v>
      </c>
      <c r="S154" s="140">
        <v>28.122192273135671</v>
      </c>
      <c r="T154" s="37">
        <v>252</v>
      </c>
      <c r="U154" s="140">
        <v>0.05</v>
      </c>
      <c r="V154" s="140">
        <v>22.641509433962263</v>
      </c>
      <c r="W154" s="141">
        <v>1113</v>
      </c>
      <c r="X154" s="140">
        <v>0.04</v>
      </c>
    </row>
    <row r="155" spans="1:24">
      <c r="A155" s="3" t="s">
        <v>132</v>
      </c>
      <c r="B155" s="11" t="s">
        <v>21</v>
      </c>
      <c r="C155" s="7">
        <v>4110508</v>
      </c>
      <c r="D155" s="7">
        <v>84450</v>
      </c>
      <c r="E155" s="37">
        <v>194</v>
      </c>
      <c r="F155" s="140">
        <v>0.19</v>
      </c>
      <c r="G155" s="140">
        <v>11.879975505205143</v>
      </c>
      <c r="H155" s="37">
        <v>169</v>
      </c>
      <c r="I155" s="140">
        <v>0.02</v>
      </c>
      <c r="J155" s="140">
        <v>10.349050826699326</v>
      </c>
      <c r="K155" s="37">
        <v>33</v>
      </c>
      <c r="L155" s="140">
        <v>0.02</v>
      </c>
      <c r="M155" s="140">
        <v>2.0208205756276789</v>
      </c>
      <c r="N155" s="37">
        <v>591</v>
      </c>
      <c r="O155" s="140">
        <v>0.09</v>
      </c>
      <c r="P155" s="140">
        <v>36.191059399877524</v>
      </c>
      <c r="Q155" s="27">
        <v>646</v>
      </c>
      <c r="R155" s="140">
        <v>0.02</v>
      </c>
      <c r="S155" s="140">
        <v>39.559093692590324</v>
      </c>
      <c r="T155" s="37">
        <v>421</v>
      </c>
      <c r="U155" s="140">
        <v>0.09</v>
      </c>
      <c r="V155" s="140">
        <v>25.780771586037968</v>
      </c>
      <c r="W155" s="141">
        <v>1633</v>
      </c>
      <c r="X155" s="140">
        <v>0.05</v>
      </c>
    </row>
    <row r="156" spans="1:24">
      <c r="A156" s="3" t="s">
        <v>161</v>
      </c>
      <c r="B156" s="11" t="s">
        <v>29</v>
      </c>
      <c r="C156" s="7">
        <v>4110607</v>
      </c>
      <c r="D156" s="7">
        <v>87560</v>
      </c>
      <c r="E156" s="37">
        <v>143</v>
      </c>
      <c r="F156" s="140">
        <v>0.14000000000000001</v>
      </c>
      <c r="G156" s="140">
        <v>4.8491013903017972</v>
      </c>
      <c r="H156" s="141">
        <v>1066</v>
      </c>
      <c r="I156" s="140">
        <v>0.14000000000000001</v>
      </c>
      <c r="J156" s="140">
        <v>36.147846727704305</v>
      </c>
      <c r="K156" s="37">
        <v>305</v>
      </c>
      <c r="L156" s="140">
        <v>0.21</v>
      </c>
      <c r="M156" s="140">
        <v>10.342488979315021</v>
      </c>
      <c r="N156" s="37">
        <v>635</v>
      </c>
      <c r="O156" s="140">
        <v>0.09</v>
      </c>
      <c r="P156" s="140">
        <v>21.532722956934553</v>
      </c>
      <c r="Q156" s="27">
        <v>800</v>
      </c>
      <c r="R156" s="140">
        <v>0.04</v>
      </c>
      <c r="S156" s="140">
        <v>27.12783994574432</v>
      </c>
      <c r="T156" s="37">
        <v>377</v>
      </c>
      <c r="U156" s="140">
        <v>0.08</v>
      </c>
      <c r="V156" s="140">
        <v>12.783994574432011</v>
      </c>
      <c r="W156" s="141">
        <v>2949</v>
      </c>
      <c r="X156" s="140">
        <v>0.09</v>
      </c>
    </row>
    <row r="157" spans="1:24">
      <c r="A157" s="3" t="s">
        <v>360</v>
      </c>
      <c r="B157" s="6" t="s">
        <v>15</v>
      </c>
      <c r="C157" s="7">
        <v>4110656</v>
      </c>
      <c r="D157" s="7">
        <v>85833</v>
      </c>
      <c r="E157" s="37">
        <v>64</v>
      </c>
      <c r="F157" s="140">
        <v>0.06</v>
      </c>
      <c r="G157" s="140">
        <v>17.72853185595568</v>
      </c>
      <c r="H157" s="37">
        <v>46</v>
      </c>
      <c r="I157" s="140">
        <v>0.01</v>
      </c>
      <c r="J157" s="140">
        <v>12.742382271468143</v>
      </c>
      <c r="K157" s="37">
        <v>0</v>
      </c>
      <c r="L157" s="140">
        <v>0</v>
      </c>
      <c r="M157" s="140">
        <v>0</v>
      </c>
      <c r="N157" s="37">
        <v>56</v>
      </c>
      <c r="O157" s="140">
        <v>0.01</v>
      </c>
      <c r="P157" s="140">
        <v>15.512465373961218</v>
      </c>
      <c r="Q157" s="27">
        <v>195</v>
      </c>
      <c r="R157" s="140">
        <v>0</v>
      </c>
      <c r="S157" s="140">
        <v>54.016620498614955</v>
      </c>
      <c r="T157" s="37">
        <v>173</v>
      </c>
      <c r="U157" s="140">
        <v>0.04</v>
      </c>
      <c r="V157" s="140">
        <v>47.922437673130197</v>
      </c>
      <c r="W157" s="37">
        <v>361</v>
      </c>
      <c r="X157" s="140">
        <v>0.01</v>
      </c>
    </row>
    <row r="158" spans="1:24">
      <c r="A158" s="3" t="s">
        <v>57</v>
      </c>
      <c r="B158" s="11" t="s">
        <v>21</v>
      </c>
      <c r="C158" s="7">
        <v>4110706</v>
      </c>
      <c r="D158" s="7">
        <v>84500</v>
      </c>
      <c r="E158" s="37">
        <v>554</v>
      </c>
      <c r="F158" s="140">
        <v>0.53</v>
      </c>
      <c r="G158" s="140">
        <v>4.4771294650072733</v>
      </c>
      <c r="H158" s="141">
        <v>3681</v>
      </c>
      <c r="I158" s="140">
        <v>0.49</v>
      </c>
      <c r="J158" s="140">
        <v>29.747858412801033</v>
      </c>
      <c r="K158" s="37">
        <v>743</v>
      </c>
      <c r="L158" s="140">
        <v>0.5</v>
      </c>
      <c r="M158" s="140">
        <v>6.0045256182317761</v>
      </c>
      <c r="N158" s="141">
        <v>3382</v>
      </c>
      <c r="O158" s="140">
        <v>0.5</v>
      </c>
      <c r="P158" s="140">
        <v>27.331501535477614</v>
      </c>
      <c r="Q158" s="27">
        <v>4014</v>
      </c>
      <c r="R158" s="140">
        <v>0.26</v>
      </c>
      <c r="S158" s="140">
        <v>32.438984968482302</v>
      </c>
      <c r="T158" s="141">
        <v>1418</v>
      </c>
      <c r="U158" s="140">
        <v>0.3</v>
      </c>
      <c r="V158" s="140">
        <v>11.459511879747858</v>
      </c>
      <c r="W158" s="141">
        <v>12374</v>
      </c>
      <c r="X158" s="140">
        <v>0.4</v>
      </c>
    </row>
    <row r="159" spans="1:24">
      <c r="A159" s="3" t="s">
        <v>278</v>
      </c>
      <c r="B159" s="11" t="s">
        <v>21</v>
      </c>
      <c r="C159" s="7">
        <v>4110805</v>
      </c>
      <c r="D159" s="7">
        <v>87280</v>
      </c>
      <c r="E159" s="37">
        <v>122</v>
      </c>
      <c r="F159" s="140">
        <v>0.12</v>
      </c>
      <c r="G159" s="140">
        <v>8.7517934002869442</v>
      </c>
      <c r="H159" s="37">
        <v>19</v>
      </c>
      <c r="I159" s="140">
        <v>0</v>
      </c>
      <c r="J159" s="140">
        <v>1.3629842180774749</v>
      </c>
      <c r="K159" s="37">
        <v>13</v>
      </c>
      <c r="L159" s="140">
        <v>0.01</v>
      </c>
      <c r="M159" s="140">
        <v>0.93256814921090392</v>
      </c>
      <c r="N159" s="37">
        <v>257</v>
      </c>
      <c r="O159" s="140">
        <v>0.04</v>
      </c>
      <c r="P159" s="140">
        <v>18.436154949784793</v>
      </c>
      <c r="Q159" s="27">
        <v>983</v>
      </c>
      <c r="R159" s="140">
        <v>0.06</v>
      </c>
      <c r="S159" s="140">
        <v>70.516499282639884</v>
      </c>
      <c r="T159" s="37">
        <v>430</v>
      </c>
      <c r="U159" s="140">
        <v>0.09</v>
      </c>
      <c r="V159" s="140">
        <v>30.846484935437591</v>
      </c>
      <c r="W159" s="141">
        <v>1394</v>
      </c>
      <c r="X159" s="140">
        <v>0.04</v>
      </c>
    </row>
    <row r="160" spans="1:24">
      <c r="A160" s="3" t="s">
        <v>306</v>
      </c>
      <c r="B160" s="6" t="s">
        <v>11</v>
      </c>
      <c r="C160" s="7">
        <v>4110904</v>
      </c>
      <c r="D160" s="7">
        <v>86670</v>
      </c>
      <c r="E160" s="37">
        <v>46</v>
      </c>
      <c r="F160" s="140">
        <v>0.04</v>
      </c>
      <c r="G160" s="140">
        <v>11.08433734939759</v>
      </c>
      <c r="H160" s="37">
        <v>3</v>
      </c>
      <c r="I160" s="140">
        <v>0</v>
      </c>
      <c r="J160" s="140">
        <v>0.72289156626506024</v>
      </c>
      <c r="K160" s="37">
        <v>8</v>
      </c>
      <c r="L160" s="140">
        <v>0.01</v>
      </c>
      <c r="M160" s="140">
        <v>1.927710843373494</v>
      </c>
      <c r="N160" s="37">
        <v>78</v>
      </c>
      <c r="O160" s="140">
        <v>0.01</v>
      </c>
      <c r="P160" s="140">
        <v>18.795180722891565</v>
      </c>
      <c r="Q160" s="27">
        <v>280</v>
      </c>
      <c r="R160" s="140">
        <v>0.01</v>
      </c>
      <c r="S160" s="140">
        <v>67.46987951807229</v>
      </c>
      <c r="T160" s="37">
        <v>208</v>
      </c>
      <c r="U160" s="140">
        <v>0.04</v>
      </c>
      <c r="V160" s="140">
        <v>50.120481927710841</v>
      </c>
      <c r="W160" s="37">
        <v>415</v>
      </c>
      <c r="X160" s="140">
        <v>0.01</v>
      </c>
    </row>
    <row r="161" spans="1:24">
      <c r="A161" s="3" t="s">
        <v>147</v>
      </c>
      <c r="B161" s="6" t="s">
        <v>15</v>
      </c>
      <c r="C161" s="7">
        <v>4110953</v>
      </c>
      <c r="D161" s="7">
        <v>85880</v>
      </c>
      <c r="E161" s="37">
        <v>123</v>
      </c>
      <c r="F161" s="140">
        <v>0.12</v>
      </c>
      <c r="G161" s="140">
        <v>5.3062985332182917</v>
      </c>
      <c r="H161" s="37">
        <v>970</v>
      </c>
      <c r="I161" s="140">
        <v>0.13</v>
      </c>
      <c r="J161" s="140">
        <v>41.846419327006039</v>
      </c>
      <c r="K161" s="37">
        <v>232</v>
      </c>
      <c r="L161" s="140">
        <v>0.16</v>
      </c>
      <c r="M161" s="140">
        <v>10.008628127696291</v>
      </c>
      <c r="N161" s="37">
        <v>311</v>
      </c>
      <c r="O161" s="140">
        <v>0.05</v>
      </c>
      <c r="P161" s="140">
        <v>13.416738567730802</v>
      </c>
      <c r="Q161" s="27">
        <v>682</v>
      </c>
      <c r="R161" s="140">
        <v>0.04</v>
      </c>
      <c r="S161" s="140">
        <v>29.421915444348578</v>
      </c>
      <c r="T161" s="37">
        <v>303</v>
      </c>
      <c r="U161" s="140">
        <v>0.06</v>
      </c>
      <c r="V161" s="140">
        <v>13.071613459879206</v>
      </c>
      <c r="W161" s="141">
        <v>2318</v>
      </c>
      <c r="X161" s="140">
        <v>7.0000000000000007E-2</v>
      </c>
    </row>
    <row r="162" spans="1:24">
      <c r="A162" s="3" t="s">
        <v>282</v>
      </c>
      <c r="B162" s="11" t="s">
        <v>63</v>
      </c>
      <c r="C162" s="7">
        <v>4111001</v>
      </c>
      <c r="D162" s="7">
        <v>86375</v>
      </c>
      <c r="E162" s="37">
        <v>106</v>
      </c>
      <c r="F162" s="140">
        <v>0.1</v>
      </c>
      <c r="G162" s="140">
        <v>15.035460992907801</v>
      </c>
      <c r="H162" s="37">
        <v>33</v>
      </c>
      <c r="I162" s="140">
        <v>0</v>
      </c>
      <c r="J162" s="140">
        <v>4.6808510638297873</v>
      </c>
      <c r="K162" s="37">
        <v>1</v>
      </c>
      <c r="L162" s="140">
        <v>0</v>
      </c>
      <c r="M162" s="140">
        <v>0.14184397163120568</v>
      </c>
      <c r="N162" s="37">
        <v>119</v>
      </c>
      <c r="O162" s="140">
        <v>0.02</v>
      </c>
      <c r="P162" s="140">
        <v>16.879432624113477</v>
      </c>
      <c r="Q162" s="27">
        <v>446</v>
      </c>
      <c r="R162" s="140">
        <v>0.02</v>
      </c>
      <c r="S162" s="140">
        <v>63.262411347517734</v>
      </c>
      <c r="T162" s="37">
        <v>278</v>
      </c>
      <c r="U162" s="140">
        <v>0.06</v>
      </c>
      <c r="V162" s="140">
        <v>39.432624113475178</v>
      </c>
      <c r="W162" s="37">
        <v>705</v>
      </c>
      <c r="X162" s="140">
        <v>0.02</v>
      </c>
    </row>
    <row r="163" spans="1:24">
      <c r="A163" s="3" t="s">
        <v>263</v>
      </c>
      <c r="B163" s="6" t="s">
        <v>11</v>
      </c>
      <c r="C163" s="7">
        <v>4111100</v>
      </c>
      <c r="D163" s="7">
        <v>86980</v>
      </c>
      <c r="E163" s="37">
        <v>96</v>
      </c>
      <c r="F163" s="140">
        <v>0.09</v>
      </c>
      <c r="G163" s="140">
        <v>13.753581661891117</v>
      </c>
      <c r="H163" s="37">
        <v>55</v>
      </c>
      <c r="I163" s="140">
        <v>0.01</v>
      </c>
      <c r="J163" s="140">
        <v>7.8796561604584525</v>
      </c>
      <c r="K163" s="37">
        <v>3</v>
      </c>
      <c r="L163" s="140">
        <v>0</v>
      </c>
      <c r="M163" s="140">
        <v>0.42979942693409739</v>
      </c>
      <c r="N163" s="37">
        <v>189</v>
      </c>
      <c r="O163" s="140">
        <v>0.03</v>
      </c>
      <c r="P163" s="140">
        <v>27.077363896848137</v>
      </c>
      <c r="Q163" s="27">
        <v>355</v>
      </c>
      <c r="R163" s="140">
        <v>0.01</v>
      </c>
      <c r="S163" s="140">
        <v>50.859598853868192</v>
      </c>
      <c r="T163" s="37">
        <v>292</v>
      </c>
      <c r="U163" s="140">
        <v>0.06</v>
      </c>
      <c r="V163" s="140">
        <v>41.833810888252152</v>
      </c>
      <c r="W163" s="37">
        <v>698</v>
      </c>
      <c r="X163" s="140">
        <v>0.02</v>
      </c>
    </row>
    <row r="164" spans="1:24">
      <c r="A164" s="3" t="s">
        <v>131</v>
      </c>
      <c r="B164" s="11" t="s">
        <v>31</v>
      </c>
      <c r="C164" s="7">
        <v>4111209</v>
      </c>
      <c r="D164" s="7">
        <v>85580</v>
      </c>
      <c r="E164" s="37">
        <v>185</v>
      </c>
      <c r="F164" s="140">
        <v>0.18</v>
      </c>
      <c r="G164" s="140">
        <v>7.2152886115444614</v>
      </c>
      <c r="H164" s="141">
        <v>1391</v>
      </c>
      <c r="I164" s="140">
        <v>0.19</v>
      </c>
      <c r="J164" s="140">
        <v>54.251170046801874</v>
      </c>
      <c r="K164" s="37">
        <v>20</v>
      </c>
      <c r="L164" s="140">
        <v>0.01</v>
      </c>
      <c r="M164" s="140">
        <v>0.78003120124804992</v>
      </c>
      <c r="N164" s="37">
        <v>425</v>
      </c>
      <c r="O164" s="140">
        <v>0.06</v>
      </c>
      <c r="P164" s="140">
        <v>16.57566302652106</v>
      </c>
      <c r="Q164" s="27">
        <v>543</v>
      </c>
      <c r="R164" s="140">
        <v>0.02</v>
      </c>
      <c r="S164" s="140">
        <v>21.177847113884557</v>
      </c>
      <c r="T164" s="37">
        <v>320</v>
      </c>
      <c r="U164" s="140">
        <v>7.0000000000000007E-2</v>
      </c>
      <c r="V164" s="140">
        <v>12.480499219968799</v>
      </c>
      <c r="W164" s="141">
        <v>2564</v>
      </c>
      <c r="X164" s="140">
        <v>0.08</v>
      </c>
    </row>
    <row r="165" spans="1:24">
      <c r="A165" s="3" t="s">
        <v>170</v>
      </c>
      <c r="B165" s="6" t="s">
        <v>7</v>
      </c>
      <c r="C165" s="7">
        <v>4111258</v>
      </c>
      <c r="D165" s="7">
        <v>83560</v>
      </c>
      <c r="E165" s="37">
        <v>71</v>
      </c>
      <c r="F165" s="140">
        <v>7.0000000000000007E-2</v>
      </c>
      <c r="G165" s="140">
        <v>2.4240355069989756</v>
      </c>
      <c r="H165" s="37">
        <v>493</v>
      </c>
      <c r="I165" s="140">
        <v>7.0000000000000007E-2</v>
      </c>
      <c r="J165" s="140">
        <v>16.831683168316832</v>
      </c>
      <c r="K165" s="37">
        <v>674</v>
      </c>
      <c r="L165" s="140">
        <v>0.46</v>
      </c>
      <c r="M165" s="140">
        <v>23.01126664390577</v>
      </c>
      <c r="N165" s="37">
        <v>616</v>
      </c>
      <c r="O165" s="140">
        <v>0.09</v>
      </c>
      <c r="P165" s="140">
        <v>21.031068624103789</v>
      </c>
      <c r="Q165" s="27">
        <v>1075</v>
      </c>
      <c r="R165" s="140">
        <v>0.04</v>
      </c>
      <c r="S165" s="140">
        <v>36.701946056674636</v>
      </c>
      <c r="T165" s="37">
        <v>648</v>
      </c>
      <c r="U165" s="140">
        <v>0.14000000000000001</v>
      </c>
      <c r="V165" s="140">
        <v>22.123591669511779</v>
      </c>
      <c r="W165" s="141">
        <v>2929</v>
      </c>
      <c r="X165" s="140">
        <v>0.09</v>
      </c>
    </row>
    <row r="166" spans="1:24">
      <c r="A166" s="3" t="s">
        <v>408</v>
      </c>
      <c r="B166" s="11" t="s">
        <v>29</v>
      </c>
      <c r="C166" s="7">
        <v>4111308</v>
      </c>
      <c r="D166" s="7">
        <v>87980</v>
      </c>
      <c r="E166" s="37">
        <v>32</v>
      </c>
      <c r="F166" s="140">
        <v>0.03</v>
      </c>
      <c r="G166" s="140">
        <v>7.9404466501240698</v>
      </c>
      <c r="H166" s="37">
        <v>83</v>
      </c>
      <c r="I166" s="140">
        <v>0.01</v>
      </c>
      <c r="J166" s="140">
        <v>20.595533498759306</v>
      </c>
      <c r="K166" s="37">
        <v>2</v>
      </c>
      <c r="L166" s="140">
        <v>0</v>
      </c>
      <c r="M166" s="140">
        <v>0.49627791563275436</v>
      </c>
      <c r="N166" s="37">
        <v>46</v>
      </c>
      <c r="O166" s="140">
        <v>0.01</v>
      </c>
      <c r="P166" s="140">
        <v>11.41439205955335</v>
      </c>
      <c r="Q166" s="27">
        <v>240</v>
      </c>
      <c r="R166" s="140">
        <v>0</v>
      </c>
      <c r="S166" s="140">
        <v>59.553349875930522</v>
      </c>
      <c r="T166" s="37">
        <v>197</v>
      </c>
      <c r="U166" s="140">
        <v>0.04</v>
      </c>
      <c r="V166" s="140">
        <v>48.883374689826304</v>
      </c>
      <c r="W166" s="37">
        <v>403</v>
      </c>
      <c r="X166" s="140">
        <v>0.01</v>
      </c>
    </row>
    <row r="167" spans="1:24">
      <c r="A167" s="3" t="s">
        <v>223</v>
      </c>
      <c r="B167" s="11" t="s">
        <v>21</v>
      </c>
      <c r="C167" s="7">
        <v>4111407</v>
      </c>
      <c r="D167" s="7">
        <v>84460</v>
      </c>
      <c r="E167" s="37">
        <v>74</v>
      </c>
      <c r="F167" s="140">
        <v>7.0000000000000007E-2</v>
      </c>
      <c r="G167" s="140">
        <v>5.054644808743169</v>
      </c>
      <c r="H167" s="37">
        <v>543</v>
      </c>
      <c r="I167" s="140">
        <v>7.0000000000000007E-2</v>
      </c>
      <c r="J167" s="140">
        <v>37.090163934426229</v>
      </c>
      <c r="K167" s="37">
        <v>48</v>
      </c>
      <c r="L167" s="140">
        <v>0.03</v>
      </c>
      <c r="M167" s="140">
        <v>3.278688524590164</v>
      </c>
      <c r="N167" s="37">
        <v>379</v>
      </c>
      <c r="O167" s="140">
        <v>0.06</v>
      </c>
      <c r="P167" s="140">
        <v>25.887978142076502</v>
      </c>
      <c r="Q167" s="27">
        <v>420</v>
      </c>
      <c r="R167" s="140">
        <v>0.01</v>
      </c>
      <c r="S167" s="140">
        <v>28.688524590163933</v>
      </c>
      <c r="T167" s="37">
        <v>274</v>
      </c>
      <c r="U167" s="140">
        <v>0.06</v>
      </c>
      <c r="V167" s="140">
        <v>18.715846994535518</v>
      </c>
      <c r="W167" s="141">
        <v>1464</v>
      </c>
      <c r="X167" s="140">
        <v>0.05</v>
      </c>
    </row>
    <row r="168" spans="1:24">
      <c r="A168" s="3" t="s">
        <v>121</v>
      </c>
      <c r="B168" s="11" t="s">
        <v>21</v>
      </c>
      <c r="C168" s="7">
        <v>4111506</v>
      </c>
      <c r="D168" s="7">
        <v>86870</v>
      </c>
      <c r="E168" s="37">
        <v>207</v>
      </c>
      <c r="F168" s="140">
        <v>0.2</v>
      </c>
      <c r="G168" s="140">
        <v>3.8213033044120364</v>
      </c>
      <c r="H168" s="37">
        <v>561</v>
      </c>
      <c r="I168" s="140">
        <v>0.08</v>
      </c>
      <c r="J168" s="140">
        <v>10.356285767029721</v>
      </c>
      <c r="K168" s="37">
        <v>130</v>
      </c>
      <c r="L168" s="140">
        <v>0.09</v>
      </c>
      <c r="M168" s="140">
        <v>2.3998523167805059</v>
      </c>
      <c r="N168" s="141">
        <v>2059</v>
      </c>
      <c r="O168" s="140">
        <v>0.31</v>
      </c>
      <c r="P168" s="140">
        <v>38.009968617315856</v>
      </c>
      <c r="Q168" s="27">
        <v>2460</v>
      </c>
      <c r="R168" s="140">
        <v>0.17</v>
      </c>
      <c r="S168" s="140">
        <v>45.412589994461882</v>
      </c>
      <c r="T168" s="37">
        <v>799</v>
      </c>
      <c r="U168" s="140">
        <v>0.17</v>
      </c>
      <c r="V168" s="140">
        <v>14.749861546981725</v>
      </c>
      <c r="W168" s="141">
        <v>5417</v>
      </c>
      <c r="X168" s="140">
        <v>0.17</v>
      </c>
    </row>
    <row r="169" spans="1:24">
      <c r="A169" s="3" t="s">
        <v>166</v>
      </c>
      <c r="B169" s="11" t="s">
        <v>29</v>
      </c>
      <c r="C169" s="7">
        <v>4111555</v>
      </c>
      <c r="D169" s="7">
        <v>87525</v>
      </c>
      <c r="E169" s="37">
        <v>48</v>
      </c>
      <c r="F169" s="140">
        <v>0.05</v>
      </c>
      <c r="G169" s="140">
        <v>1.6742239274502966</v>
      </c>
      <c r="H169" s="141">
        <v>2253</v>
      </c>
      <c r="I169" s="140">
        <v>0.3</v>
      </c>
      <c r="J169" s="140">
        <v>78.583885594698287</v>
      </c>
      <c r="K169" s="37">
        <v>4</v>
      </c>
      <c r="L169" s="140">
        <v>0</v>
      </c>
      <c r="M169" s="140">
        <v>0.13951866062085805</v>
      </c>
      <c r="N169" s="37">
        <v>146</v>
      </c>
      <c r="O169" s="140">
        <v>0.02</v>
      </c>
      <c r="P169" s="140">
        <v>5.0924311126613189</v>
      </c>
      <c r="Q169" s="27">
        <v>416</v>
      </c>
      <c r="R169" s="140">
        <v>0.01</v>
      </c>
      <c r="S169" s="140">
        <v>14.509940704569237</v>
      </c>
      <c r="T169" s="37">
        <v>320</v>
      </c>
      <c r="U169" s="140">
        <v>7.0000000000000007E-2</v>
      </c>
      <c r="V169" s="140">
        <v>11.161492849668644</v>
      </c>
      <c r="W169" s="141">
        <v>2867</v>
      </c>
      <c r="X169" s="140">
        <v>0.09</v>
      </c>
    </row>
    <row r="170" spans="1:24">
      <c r="A170" s="3" t="s">
        <v>347</v>
      </c>
      <c r="B170" s="6" t="s">
        <v>11</v>
      </c>
      <c r="C170" s="7">
        <v>4111605</v>
      </c>
      <c r="D170" s="7">
        <v>87130</v>
      </c>
      <c r="E170" s="37">
        <v>32</v>
      </c>
      <c r="F170" s="140">
        <v>0.03</v>
      </c>
      <c r="G170" s="140">
        <v>5.1364365971107544</v>
      </c>
      <c r="H170" s="37">
        <v>66</v>
      </c>
      <c r="I170" s="140">
        <v>0.01</v>
      </c>
      <c r="J170" s="140">
        <v>10.593900481540931</v>
      </c>
      <c r="K170" s="37">
        <v>1</v>
      </c>
      <c r="L170" s="140">
        <v>0</v>
      </c>
      <c r="M170" s="140">
        <v>0.16051364365971107</v>
      </c>
      <c r="N170" s="37">
        <v>45</v>
      </c>
      <c r="O170" s="140">
        <v>0.01</v>
      </c>
      <c r="P170" s="140">
        <v>7.2231139646869984</v>
      </c>
      <c r="Q170" s="168">
        <v>479</v>
      </c>
      <c r="R170" s="140">
        <v>0.03</v>
      </c>
      <c r="S170" s="140">
        <v>76.886035313001599</v>
      </c>
      <c r="T170" s="37">
        <v>203</v>
      </c>
      <c r="U170" s="140">
        <v>0.04</v>
      </c>
      <c r="V170" s="140">
        <v>32.584269662921351</v>
      </c>
      <c r="W170" s="37">
        <v>623</v>
      </c>
      <c r="X170" s="140">
        <v>0.02</v>
      </c>
    </row>
    <row r="171" spans="1:24">
      <c r="A171" s="3" t="s">
        <v>395</v>
      </c>
      <c r="B171" s="11" t="s">
        <v>63</v>
      </c>
      <c r="C171" s="7">
        <v>4111704</v>
      </c>
      <c r="D171" s="7">
        <v>86580</v>
      </c>
      <c r="E171" s="37">
        <v>55</v>
      </c>
      <c r="F171" s="140">
        <v>0.05</v>
      </c>
      <c r="G171" s="140">
        <v>10.891089108910892</v>
      </c>
      <c r="H171" s="37">
        <v>66</v>
      </c>
      <c r="I171" s="140">
        <v>0.01</v>
      </c>
      <c r="J171" s="140">
        <v>13.069306930693068</v>
      </c>
      <c r="K171" s="37">
        <v>0</v>
      </c>
      <c r="L171" s="140">
        <v>0</v>
      </c>
      <c r="M171" s="140">
        <v>0</v>
      </c>
      <c r="N171" s="37">
        <v>87</v>
      </c>
      <c r="O171" s="140">
        <v>0.01</v>
      </c>
      <c r="P171" s="140">
        <v>17.227722772277229</v>
      </c>
      <c r="Q171" s="27">
        <v>297</v>
      </c>
      <c r="R171" s="140">
        <v>0.01</v>
      </c>
      <c r="S171" s="140">
        <v>58.811881188118811</v>
      </c>
      <c r="T171" s="37">
        <v>240</v>
      </c>
      <c r="U171" s="140">
        <v>0.05</v>
      </c>
      <c r="V171" s="140">
        <v>47.524752475247524</v>
      </c>
      <c r="W171" s="37">
        <v>505</v>
      </c>
      <c r="X171" s="140">
        <v>0.02</v>
      </c>
    </row>
    <row r="172" spans="1:24">
      <c r="A172" s="3" t="s">
        <v>75</v>
      </c>
      <c r="B172" s="11" t="s">
        <v>63</v>
      </c>
      <c r="C172" s="7">
        <v>4111803</v>
      </c>
      <c r="D172" s="7">
        <v>86400</v>
      </c>
      <c r="E172" s="141">
        <v>1875</v>
      </c>
      <c r="F172" s="140">
        <v>1.8</v>
      </c>
      <c r="G172" s="140">
        <v>18.126450116009281</v>
      </c>
      <c r="H172" s="141">
        <v>2842</v>
      </c>
      <c r="I172" s="140">
        <v>0.38</v>
      </c>
      <c r="J172" s="140">
        <v>27.474864655839134</v>
      </c>
      <c r="K172" s="37">
        <v>181</v>
      </c>
      <c r="L172" s="140">
        <v>0.12</v>
      </c>
      <c r="M172" s="140">
        <v>1.7498066511987627</v>
      </c>
      <c r="N172" s="141">
        <v>1482</v>
      </c>
      <c r="O172" s="140">
        <v>0.22</v>
      </c>
      <c r="P172" s="140">
        <v>14.327146171693736</v>
      </c>
      <c r="Q172" s="27">
        <v>3964</v>
      </c>
      <c r="R172" s="140">
        <v>0.26</v>
      </c>
      <c r="S172" s="140">
        <v>38.321732405259084</v>
      </c>
      <c r="T172" s="141">
        <v>1378</v>
      </c>
      <c r="U172" s="140">
        <v>0.28999999999999998</v>
      </c>
      <c r="V172" s="140">
        <v>13.321732405259088</v>
      </c>
      <c r="W172" s="141">
        <v>10344</v>
      </c>
      <c r="X172" s="140">
        <v>0.33</v>
      </c>
    </row>
    <row r="173" spans="1:24">
      <c r="A173" s="3" t="s">
        <v>86</v>
      </c>
      <c r="B173" s="6" t="s">
        <v>11</v>
      </c>
      <c r="C173" s="7">
        <v>4111902</v>
      </c>
      <c r="D173" s="7">
        <v>86610</v>
      </c>
      <c r="E173" s="37">
        <v>368</v>
      </c>
      <c r="F173" s="140">
        <v>0.35</v>
      </c>
      <c r="G173" s="140">
        <v>6.870799103808813</v>
      </c>
      <c r="H173" s="141">
        <v>3682</v>
      </c>
      <c r="I173" s="140">
        <v>0.49</v>
      </c>
      <c r="J173" s="140">
        <v>68.745332337565344</v>
      </c>
      <c r="K173" s="37">
        <v>81</v>
      </c>
      <c r="L173" s="140">
        <v>0.06</v>
      </c>
      <c r="M173" s="140">
        <v>1.5123226288274831</v>
      </c>
      <c r="N173" s="37">
        <v>404</v>
      </c>
      <c r="O173" s="140">
        <v>0.06</v>
      </c>
      <c r="P173" s="140">
        <v>7.5429424943988055</v>
      </c>
      <c r="Q173" s="27">
        <v>821</v>
      </c>
      <c r="R173" s="140">
        <v>0.03</v>
      </c>
      <c r="S173" s="140">
        <v>15.328603435399552</v>
      </c>
      <c r="T173" s="37">
        <v>486</v>
      </c>
      <c r="U173" s="140">
        <v>0.1</v>
      </c>
      <c r="V173" s="140">
        <v>9.0739357729648997</v>
      </c>
      <c r="W173" s="141">
        <v>5356</v>
      </c>
      <c r="X173" s="140">
        <v>0.17</v>
      </c>
    </row>
    <row r="174" spans="1:24">
      <c r="A174" s="3" t="s">
        <v>44</v>
      </c>
      <c r="B174" s="11" t="s">
        <v>23</v>
      </c>
      <c r="C174" s="7">
        <v>4112009</v>
      </c>
      <c r="D174" s="7">
        <v>84200</v>
      </c>
      <c r="E174" s="37">
        <v>862</v>
      </c>
      <c r="F174" s="140">
        <v>0.83</v>
      </c>
      <c r="G174" s="140">
        <v>10.039599347775448</v>
      </c>
      <c r="H174" s="141">
        <v>2774</v>
      </c>
      <c r="I174" s="140">
        <v>0.37</v>
      </c>
      <c r="J174" s="140">
        <v>32.308409037968786</v>
      </c>
      <c r="K174" s="37">
        <v>190</v>
      </c>
      <c r="L174" s="140">
        <v>0.13</v>
      </c>
      <c r="M174" s="140">
        <v>2.2129047286279993</v>
      </c>
      <c r="N174" s="141">
        <v>1469</v>
      </c>
      <c r="O174" s="140">
        <v>0.22</v>
      </c>
      <c r="P174" s="140">
        <v>17.109247612392267</v>
      </c>
      <c r="Q174" s="27">
        <v>3291</v>
      </c>
      <c r="R174" s="140">
        <v>0.2</v>
      </c>
      <c r="S174" s="140">
        <v>38.3298392732355</v>
      </c>
      <c r="T174" s="141">
        <v>1295</v>
      </c>
      <c r="U174" s="140">
        <v>0.28000000000000003</v>
      </c>
      <c r="V174" s="140">
        <v>15.082692755648731</v>
      </c>
      <c r="W174" s="141">
        <v>8586</v>
      </c>
      <c r="X174" s="140">
        <v>0.28000000000000003</v>
      </c>
    </row>
    <row r="175" spans="1:24">
      <c r="A175" s="3" t="s">
        <v>108</v>
      </c>
      <c r="B175" s="6" t="s">
        <v>11</v>
      </c>
      <c r="C175" s="7">
        <v>4112108</v>
      </c>
      <c r="D175" s="7">
        <v>86900</v>
      </c>
      <c r="E175" s="37">
        <v>67</v>
      </c>
      <c r="F175" s="140">
        <v>0.06</v>
      </c>
      <c r="G175" s="140">
        <v>1.0084286574352799</v>
      </c>
      <c r="H175" s="141">
        <v>2875</v>
      </c>
      <c r="I175" s="140">
        <v>0.39</v>
      </c>
      <c r="J175" s="140">
        <v>43.27212522576761</v>
      </c>
      <c r="K175" s="37">
        <v>213</v>
      </c>
      <c r="L175" s="140">
        <v>0.14000000000000001</v>
      </c>
      <c r="M175" s="140">
        <v>3.2059000602046961</v>
      </c>
      <c r="N175" s="141">
        <v>1543</v>
      </c>
      <c r="O175" s="140">
        <v>0.23</v>
      </c>
      <c r="P175" s="140">
        <v>23.223961468994581</v>
      </c>
      <c r="Q175" s="27">
        <v>1946</v>
      </c>
      <c r="R175" s="140">
        <v>0.13</v>
      </c>
      <c r="S175" s="140">
        <v>29.289584587597833</v>
      </c>
      <c r="T175" s="37">
        <v>632</v>
      </c>
      <c r="U175" s="140">
        <v>0.13</v>
      </c>
      <c r="V175" s="140">
        <v>9.512341962673089</v>
      </c>
      <c r="W175" s="141">
        <v>6644</v>
      </c>
      <c r="X175" s="140">
        <v>0.21</v>
      </c>
    </row>
    <row r="176" spans="1:24">
      <c r="A176" s="3" t="s">
        <v>253</v>
      </c>
      <c r="B176" s="11" t="s">
        <v>21</v>
      </c>
      <c r="C176" s="7">
        <v>4112207</v>
      </c>
      <c r="D176" s="7">
        <v>87380</v>
      </c>
      <c r="E176" s="37">
        <v>103</v>
      </c>
      <c r="F176" s="140">
        <v>0.1</v>
      </c>
      <c r="G176" s="140">
        <v>15.191740412979351</v>
      </c>
      <c r="H176" s="37">
        <v>48</v>
      </c>
      <c r="I176" s="140">
        <v>0.01</v>
      </c>
      <c r="J176" s="140">
        <v>7.0796460176991154</v>
      </c>
      <c r="K176" s="37">
        <v>6</v>
      </c>
      <c r="L176" s="140">
        <v>0</v>
      </c>
      <c r="M176" s="140">
        <v>0.88495575221238942</v>
      </c>
      <c r="N176" s="37">
        <v>180</v>
      </c>
      <c r="O176" s="140">
        <v>0.03</v>
      </c>
      <c r="P176" s="140">
        <v>26.548672566371682</v>
      </c>
      <c r="Q176" s="27">
        <v>341</v>
      </c>
      <c r="R176" s="140">
        <v>0.01</v>
      </c>
      <c r="S176" s="140">
        <v>50.294985250737462</v>
      </c>
      <c r="T176" s="37">
        <v>284</v>
      </c>
      <c r="U176" s="140">
        <v>0.06</v>
      </c>
      <c r="V176" s="140">
        <v>41.887905604719762</v>
      </c>
      <c r="W176" s="37">
        <v>678</v>
      </c>
      <c r="X176" s="140">
        <v>0.02</v>
      </c>
    </row>
    <row r="177" spans="1:24">
      <c r="A177" s="3" t="s">
        <v>377</v>
      </c>
      <c r="B177" s="11" t="s">
        <v>63</v>
      </c>
      <c r="C177" s="7">
        <v>4112306</v>
      </c>
      <c r="D177" s="7">
        <v>86585</v>
      </c>
      <c r="E177" s="37">
        <v>68</v>
      </c>
      <c r="F177" s="140">
        <v>7.0000000000000007E-2</v>
      </c>
      <c r="G177" s="140">
        <v>10.932475884244372</v>
      </c>
      <c r="H177" s="37">
        <v>199</v>
      </c>
      <c r="I177" s="140">
        <v>0.03</v>
      </c>
      <c r="J177" s="140">
        <v>31.993569131832796</v>
      </c>
      <c r="K177" s="37">
        <v>7</v>
      </c>
      <c r="L177" s="140">
        <v>0</v>
      </c>
      <c r="M177" s="140">
        <v>1.1254019292604502</v>
      </c>
      <c r="N177" s="37">
        <v>42</v>
      </c>
      <c r="O177" s="140">
        <v>0.01</v>
      </c>
      <c r="P177" s="140">
        <v>6.752411575562701</v>
      </c>
      <c r="Q177" s="27">
        <v>306</v>
      </c>
      <c r="R177" s="140">
        <v>0</v>
      </c>
      <c r="S177" s="140">
        <v>49.19614147909968</v>
      </c>
      <c r="T177" s="37">
        <v>273</v>
      </c>
      <c r="U177" s="140">
        <v>0.06</v>
      </c>
      <c r="V177" s="140">
        <v>43.89067524115756</v>
      </c>
      <c r="W177" s="37">
        <v>622</v>
      </c>
      <c r="X177" s="140">
        <v>0.02</v>
      </c>
    </row>
    <row r="178" spans="1:24">
      <c r="A178" s="3" t="s">
        <v>214</v>
      </c>
      <c r="B178" s="11" t="s">
        <v>29</v>
      </c>
      <c r="C178" s="7">
        <v>4112405</v>
      </c>
      <c r="D178" s="7">
        <v>87225</v>
      </c>
      <c r="E178" s="37">
        <v>44</v>
      </c>
      <c r="F178" s="140">
        <v>0.04</v>
      </c>
      <c r="G178" s="140">
        <v>2.6112759643916914</v>
      </c>
      <c r="H178" s="37">
        <v>842</v>
      </c>
      <c r="I178" s="140">
        <v>0.11</v>
      </c>
      <c r="J178" s="140">
        <v>49.970326409495549</v>
      </c>
      <c r="K178" s="37">
        <v>43</v>
      </c>
      <c r="L178" s="140">
        <v>0.03</v>
      </c>
      <c r="M178" s="140">
        <v>2.5519287833827895</v>
      </c>
      <c r="N178" s="37">
        <v>342</v>
      </c>
      <c r="O178" s="140">
        <v>0.05</v>
      </c>
      <c r="P178" s="140">
        <v>20.29673590504451</v>
      </c>
      <c r="Q178" s="27">
        <v>414</v>
      </c>
      <c r="R178" s="140">
        <v>0.01</v>
      </c>
      <c r="S178" s="140">
        <v>24.569732937685458</v>
      </c>
      <c r="T178" s="37">
        <v>279</v>
      </c>
      <c r="U178" s="140">
        <v>0.06</v>
      </c>
      <c r="V178" s="140">
        <v>16.557863501483681</v>
      </c>
      <c r="W178" s="141">
        <v>1685</v>
      </c>
      <c r="X178" s="140">
        <v>0.05</v>
      </c>
    </row>
    <row r="179" spans="1:24">
      <c r="A179" s="3" t="s">
        <v>254</v>
      </c>
      <c r="B179" s="11" t="s">
        <v>21</v>
      </c>
      <c r="C179" s="7">
        <v>4112504</v>
      </c>
      <c r="D179" s="7">
        <v>86860</v>
      </c>
      <c r="E179" s="37">
        <v>83</v>
      </c>
      <c r="F179" s="140">
        <v>0.08</v>
      </c>
      <c r="G179" s="140">
        <v>6.8312757201646095</v>
      </c>
      <c r="H179" s="37">
        <v>73</v>
      </c>
      <c r="I179" s="140">
        <v>0.01</v>
      </c>
      <c r="J179" s="140">
        <v>6.0082304526748969</v>
      </c>
      <c r="K179" s="37">
        <v>20</v>
      </c>
      <c r="L179" s="140">
        <v>0.01</v>
      </c>
      <c r="M179" s="140">
        <v>1.6460905349794239</v>
      </c>
      <c r="N179" s="37">
        <v>425</v>
      </c>
      <c r="O179" s="140">
        <v>0.06</v>
      </c>
      <c r="P179" s="140">
        <v>34.979423868312757</v>
      </c>
      <c r="Q179" s="27">
        <v>614</v>
      </c>
      <c r="R179" s="140">
        <v>0.03</v>
      </c>
      <c r="S179" s="140">
        <v>50.534979423868315</v>
      </c>
      <c r="T179" s="37">
        <v>360</v>
      </c>
      <c r="U179" s="140">
        <v>0.08</v>
      </c>
      <c r="V179" s="140">
        <v>29.62962962962963</v>
      </c>
      <c r="W179" s="141">
        <v>1215</v>
      </c>
      <c r="X179" s="140">
        <v>0.04</v>
      </c>
    </row>
    <row r="180" spans="1:24">
      <c r="A180" s="3" t="s">
        <v>406</v>
      </c>
      <c r="B180" s="6" t="s">
        <v>11</v>
      </c>
      <c r="C180" s="7">
        <v>4112603</v>
      </c>
      <c r="D180" s="7">
        <v>87690</v>
      </c>
      <c r="E180" s="37">
        <v>27</v>
      </c>
      <c r="F180" s="140">
        <v>0.03</v>
      </c>
      <c r="G180" s="140">
        <v>12.328767123287671</v>
      </c>
      <c r="H180" s="37">
        <v>8</v>
      </c>
      <c r="I180" s="140">
        <v>0</v>
      </c>
      <c r="J180" s="140">
        <v>3.6529680365296802</v>
      </c>
      <c r="K180" s="37">
        <v>4</v>
      </c>
      <c r="L180" s="140">
        <v>0</v>
      </c>
      <c r="M180" s="140">
        <v>1.8264840182648401</v>
      </c>
      <c r="N180" s="37">
        <v>11</v>
      </c>
      <c r="O180" s="140">
        <v>0</v>
      </c>
      <c r="P180" s="140">
        <v>5.0228310502283104</v>
      </c>
      <c r="Q180" s="168">
        <v>169</v>
      </c>
      <c r="R180" s="140">
        <v>0</v>
      </c>
      <c r="S180" s="140">
        <v>77.168949771689498</v>
      </c>
      <c r="T180" s="37">
        <v>167</v>
      </c>
      <c r="U180" s="140">
        <v>0.04</v>
      </c>
      <c r="V180" s="140">
        <v>76.25570776255708</v>
      </c>
      <c r="W180" s="37">
        <v>219</v>
      </c>
      <c r="X180" s="140">
        <v>0.01</v>
      </c>
    </row>
    <row r="181" spans="1:24">
      <c r="A181" s="3" t="s">
        <v>272</v>
      </c>
      <c r="B181" s="6" t="s">
        <v>11</v>
      </c>
      <c r="C181" s="7">
        <v>4112702</v>
      </c>
      <c r="D181" s="7">
        <v>86210</v>
      </c>
      <c r="E181" s="37">
        <v>103</v>
      </c>
      <c r="F181" s="140">
        <v>0.1</v>
      </c>
      <c r="G181" s="140">
        <v>5.741360089186176</v>
      </c>
      <c r="H181" s="37">
        <v>412</v>
      </c>
      <c r="I181" s="140">
        <v>0.06</v>
      </c>
      <c r="J181" s="140">
        <v>22.965440356744704</v>
      </c>
      <c r="K181" s="37">
        <v>37</v>
      </c>
      <c r="L181" s="140">
        <v>0.03</v>
      </c>
      <c r="M181" s="140">
        <v>2.0624303232998886</v>
      </c>
      <c r="N181" s="37">
        <v>323</v>
      </c>
      <c r="O181" s="140">
        <v>0.05</v>
      </c>
      <c r="P181" s="140">
        <v>18.004459308807135</v>
      </c>
      <c r="Q181" s="27">
        <v>919</v>
      </c>
      <c r="R181" s="140">
        <v>0.04</v>
      </c>
      <c r="S181" s="140">
        <v>51.226309921962098</v>
      </c>
      <c r="T181" s="37">
        <v>498</v>
      </c>
      <c r="U181" s="140">
        <v>0.11</v>
      </c>
      <c r="V181" s="140">
        <v>27.759197324414714</v>
      </c>
      <c r="W181" s="141">
        <v>1794</v>
      </c>
      <c r="X181" s="140">
        <v>0.06</v>
      </c>
    </row>
    <row r="182" spans="1:24">
      <c r="A182" s="3" t="s">
        <v>196</v>
      </c>
      <c r="B182" s="6" t="s">
        <v>15</v>
      </c>
      <c r="C182" s="7">
        <v>4112751</v>
      </c>
      <c r="D182" s="7">
        <v>85835</v>
      </c>
      <c r="E182" s="37">
        <v>84</v>
      </c>
      <c r="F182" s="140">
        <v>0.08</v>
      </c>
      <c r="G182" s="140">
        <v>7.0469798657718119</v>
      </c>
      <c r="H182" s="37">
        <v>173</v>
      </c>
      <c r="I182" s="140">
        <v>0.02</v>
      </c>
      <c r="J182" s="140">
        <v>14.513422818791947</v>
      </c>
      <c r="K182" s="37">
        <v>4</v>
      </c>
      <c r="L182" s="140">
        <v>0</v>
      </c>
      <c r="M182" s="140">
        <v>0.33557046979865773</v>
      </c>
      <c r="N182" s="37">
        <v>393</v>
      </c>
      <c r="O182" s="140">
        <v>0.06</v>
      </c>
      <c r="P182" s="140">
        <v>32.969798657718123</v>
      </c>
      <c r="Q182" s="27">
        <v>538</v>
      </c>
      <c r="R182" s="140">
        <v>0.02</v>
      </c>
      <c r="S182" s="140">
        <v>45.134228187919462</v>
      </c>
      <c r="T182" s="37">
        <v>360</v>
      </c>
      <c r="U182" s="140">
        <v>0.08</v>
      </c>
      <c r="V182" s="140">
        <v>30.201342281879196</v>
      </c>
      <c r="W182" s="141">
        <v>1192</v>
      </c>
      <c r="X182" s="140">
        <v>0.04</v>
      </c>
    </row>
    <row r="183" spans="1:24">
      <c r="A183" s="3" t="s">
        <v>129</v>
      </c>
      <c r="B183" s="11" t="s">
        <v>63</v>
      </c>
      <c r="C183" s="7">
        <v>4112801</v>
      </c>
      <c r="D183" s="7">
        <v>86550</v>
      </c>
      <c r="E183" s="37">
        <v>122</v>
      </c>
      <c r="F183" s="140">
        <v>0.12</v>
      </c>
      <c r="G183" s="140">
        <v>3.2629045199251139</v>
      </c>
      <c r="H183" s="37">
        <v>815</v>
      </c>
      <c r="I183" s="140">
        <v>0.11</v>
      </c>
      <c r="J183" s="140">
        <v>21.797271997860392</v>
      </c>
      <c r="K183" s="37">
        <v>36</v>
      </c>
      <c r="L183" s="140">
        <v>0.02</v>
      </c>
      <c r="M183" s="140">
        <v>0.96282428456806635</v>
      </c>
      <c r="N183" s="141">
        <v>1858</v>
      </c>
      <c r="O183" s="140">
        <v>0.28000000000000003</v>
      </c>
      <c r="P183" s="140">
        <v>49.692431131318536</v>
      </c>
      <c r="Q183" s="27">
        <v>908</v>
      </c>
      <c r="R183" s="140">
        <v>0.06</v>
      </c>
      <c r="S183" s="140">
        <v>24.284568066327896</v>
      </c>
      <c r="T183" s="37">
        <v>344</v>
      </c>
      <c r="U183" s="140">
        <v>7.0000000000000007E-2</v>
      </c>
      <c r="V183" s="140">
        <v>9.2003209414281901</v>
      </c>
      <c r="W183" s="141">
        <v>3739</v>
      </c>
      <c r="X183" s="140">
        <v>0.12</v>
      </c>
    </row>
    <row r="184" spans="1:24">
      <c r="A184" s="3" t="s">
        <v>400</v>
      </c>
      <c r="B184" s="11" t="s">
        <v>63</v>
      </c>
      <c r="C184" s="7">
        <v>4112900</v>
      </c>
      <c r="D184" s="7">
        <v>86470</v>
      </c>
      <c r="E184" s="37">
        <v>138</v>
      </c>
      <c r="F184" s="140">
        <v>0.13</v>
      </c>
      <c r="G184" s="140">
        <v>31.724137931034484</v>
      </c>
      <c r="H184" s="37">
        <v>43</v>
      </c>
      <c r="I184" s="140">
        <v>0.01</v>
      </c>
      <c r="J184" s="140">
        <v>9.8850574712643677</v>
      </c>
      <c r="K184" s="37">
        <v>0</v>
      </c>
      <c r="L184" s="140">
        <v>0</v>
      </c>
      <c r="M184" s="140">
        <v>0</v>
      </c>
      <c r="N184" s="37">
        <v>29</v>
      </c>
      <c r="O184" s="140">
        <v>0</v>
      </c>
      <c r="P184" s="140">
        <v>6.666666666666667</v>
      </c>
      <c r="Q184" s="27">
        <v>225</v>
      </c>
      <c r="R184" s="140">
        <v>0</v>
      </c>
      <c r="S184" s="140">
        <v>51.724137931034484</v>
      </c>
      <c r="T184" s="37">
        <v>194</v>
      </c>
      <c r="U184" s="140">
        <v>0.04</v>
      </c>
      <c r="V184" s="140">
        <v>44.597701149425291</v>
      </c>
      <c r="W184" s="37">
        <v>435</v>
      </c>
      <c r="X184" s="140">
        <v>0.01</v>
      </c>
    </row>
    <row r="185" spans="1:24">
      <c r="A185" s="3" t="s">
        <v>162</v>
      </c>
      <c r="B185" s="11" t="s">
        <v>21</v>
      </c>
      <c r="C185" s="7">
        <v>4112959</v>
      </c>
      <c r="D185" s="7">
        <v>87355</v>
      </c>
      <c r="E185" s="37">
        <v>120</v>
      </c>
      <c r="F185" s="140">
        <v>0.12</v>
      </c>
      <c r="G185" s="140">
        <v>12.396694214876034</v>
      </c>
      <c r="H185" s="37">
        <v>45</v>
      </c>
      <c r="I185" s="140">
        <v>0.01</v>
      </c>
      <c r="J185" s="140">
        <v>4.6487603305785123</v>
      </c>
      <c r="K185" s="37">
        <v>3</v>
      </c>
      <c r="L185" s="140">
        <v>0</v>
      </c>
      <c r="M185" s="140">
        <v>0.30991735537190085</v>
      </c>
      <c r="N185" s="37">
        <v>376</v>
      </c>
      <c r="O185" s="140">
        <v>0.06</v>
      </c>
      <c r="P185" s="140">
        <v>38.84297520661157</v>
      </c>
      <c r="Q185" s="27">
        <v>424</v>
      </c>
      <c r="R185" s="140">
        <v>0.01</v>
      </c>
      <c r="S185" s="140">
        <v>43.801652892561982</v>
      </c>
      <c r="T185" s="37">
        <v>305</v>
      </c>
      <c r="U185" s="140">
        <v>0.06</v>
      </c>
      <c r="V185" s="140">
        <v>31.508264462809919</v>
      </c>
      <c r="W185" s="37">
        <v>968</v>
      </c>
      <c r="X185" s="140">
        <v>0.03</v>
      </c>
    </row>
    <row r="186" spans="1:24">
      <c r="A186" s="3" t="s">
        <v>151</v>
      </c>
      <c r="B186" s="11" t="s">
        <v>29</v>
      </c>
      <c r="C186" s="7">
        <v>4113007</v>
      </c>
      <c r="D186" s="7">
        <v>87230</v>
      </c>
      <c r="E186" s="141">
        <v>1121</v>
      </c>
      <c r="F186" s="140">
        <v>1.07</v>
      </c>
      <c r="G186" s="140">
        <v>45.680521597392016</v>
      </c>
      <c r="H186" s="37">
        <v>732</v>
      </c>
      <c r="I186" s="140">
        <v>0.1</v>
      </c>
      <c r="J186" s="140">
        <v>29.828850855745721</v>
      </c>
      <c r="K186" s="37">
        <v>6</v>
      </c>
      <c r="L186" s="140">
        <v>0</v>
      </c>
      <c r="M186" s="140">
        <v>0.24449877750611246</v>
      </c>
      <c r="N186" s="37">
        <v>157</v>
      </c>
      <c r="O186" s="140">
        <v>0.02</v>
      </c>
      <c r="P186" s="140">
        <v>6.3977180114099426</v>
      </c>
      <c r="Q186" s="27">
        <v>438</v>
      </c>
      <c r="R186" s="140">
        <v>0.01</v>
      </c>
      <c r="S186" s="140">
        <v>17.848410757946212</v>
      </c>
      <c r="T186" s="37">
        <v>325</v>
      </c>
      <c r="U186" s="140">
        <v>7.0000000000000007E-2</v>
      </c>
      <c r="V186" s="140">
        <v>13.243683781581092</v>
      </c>
      <c r="W186" s="141">
        <v>2454</v>
      </c>
      <c r="X186" s="140">
        <v>0.08</v>
      </c>
    </row>
    <row r="187" spans="1:24">
      <c r="A187" s="3" t="s">
        <v>330</v>
      </c>
      <c r="B187" s="6" t="s">
        <v>11</v>
      </c>
      <c r="C187" s="7">
        <v>4113106</v>
      </c>
      <c r="D187" s="7">
        <v>86920</v>
      </c>
      <c r="E187" s="37">
        <v>34</v>
      </c>
      <c r="F187" s="140">
        <v>0.03</v>
      </c>
      <c r="G187" s="140">
        <v>4.7026279391424621</v>
      </c>
      <c r="H187" s="37">
        <v>126</v>
      </c>
      <c r="I187" s="140">
        <v>0.02</v>
      </c>
      <c r="J187" s="140">
        <v>17.427385892116181</v>
      </c>
      <c r="K187" s="37">
        <v>4</v>
      </c>
      <c r="L187" s="140">
        <v>0</v>
      </c>
      <c r="M187" s="140">
        <v>0.55325034578146615</v>
      </c>
      <c r="N187" s="37">
        <v>160</v>
      </c>
      <c r="O187" s="140">
        <v>0.02</v>
      </c>
      <c r="P187" s="140">
        <v>22.130013831258644</v>
      </c>
      <c r="Q187" s="27">
        <v>399</v>
      </c>
      <c r="R187" s="140">
        <v>0.01</v>
      </c>
      <c r="S187" s="140">
        <v>55.186721991701248</v>
      </c>
      <c r="T187" s="37">
        <v>340</v>
      </c>
      <c r="U187" s="140">
        <v>7.0000000000000007E-2</v>
      </c>
      <c r="V187" s="140">
        <v>47.026279391424623</v>
      </c>
      <c r="W187" s="37">
        <v>723</v>
      </c>
      <c r="X187" s="140">
        <v>0.02</v>
      </c>
    </row>
    <row r="188" spans="1:24">
      <c r="A188" s="3" t="s">
        <v>50</v>
      </c>
      <c r="B188" s="6" t="s">
        <v>7</v>
      </c>
      <c r="C188" s="7">
        <v>4113205</v>
      </c>
      <c r="D188" s="7">
        <v>83750</v>
      </c>
      <c r="E188" s="141">
        <v>1033</v>
      </c>
      <c r="F188" s="140">
        <v>0.99</v>
      </c>
      <c r="G188" s="140">
        <v>11.10872136788902</v>
      </c>
      <c r="H188" s="141">
        <v>2871</v>
      </c>
      <c r="I188" s="140">
        <v>0.39</v>
      </c>
      <c r="J188" s="140">
        <v>30.874287557801914</v>
      </c>
      <c r="K188" s="37">
        <v>118</v>
      </c>
      <c r="L188" s="140">
        <v>0.08</v>
      </c>
      <c r="M188" s="140">
        <v>1.2689536509302075</v>
      </c>
      <c r="N188" s="141">
        <v>2046</v>
      </c>
      <c r="O188" s="140">
        <v>0.31</v>
      </c>
      <c r="P188" s="140">
        <v>22.002365845789871</v>
      </c>
      <c r="Q188" s="27">
        <v>3231</v>
      </c>
      <c r="R188" s="140">
        <v>0.2</v>
      </c>
      <c r="S188" s="140">
        <v>34.745671577588986</v>
      </c>
      <c r="T188" s="141">
        <v>1278</v>
      </c>
      <c r="U188" s="140">
        <v>0.27</v>
      </c>
      <c r="V188" s="140">
        <v>13.743413270244112</v>
      </c>
      <c r="W188" s="141">
        <v>9299</v>
      </c>
      <c r="X188" s="140">
        <v>0.3</v>
      </c>
    </row>
    <row r="189" spans="1:24">
      <c r="A189" s="3" t="s">
        <v>388</v>
      </c>
      <c r="B189" s="11" t="s">
        <v>21</v>
      </c>
      <c r="C189" s="7">
        <v>4113254</v>
      </c>
      <c r="D189" s="7">
        <v>85275</v>
      </c>
      <c r="E189" s="37">
        <v>72</v>
      </c>
      <c r="F189" s="140">
        <v>7.0000000000000007E-2</v>
      </c>
      <c r="G189" s="140">
        <v>15.720524017467248</v>
      </c>
      <c r="H189" s="37">
        <v>18</v>
      </c>
      <c r="I189" s="140">
        <v>0</v>
      </c>
      <c r="J189" s="140">
        <v>3.9301310043668121</v>
      </c>
      <c r="K189" s="37">
        <v>5</v>
      </c>
      <c r="L189" s="140">
        <v>0</v>
      </c>
      <c r="M189" s="140">
        <v>1.0917030567685591</v>
      </c>
      <c r="N189" s="37">
        <v>57</v>
      </c>
      <c r="O189" s="140">
        <v>0.01</v>
      </c>
      <c r="P189" s="140">
        <v>12.445414847161572</v>
      </c>
      <c r="Q189" s="27">
        <v>306</v>
      </c>
      <c r="R189" s="140">
        <v>0</v>
      </c>
      <c r="S189" s="140">
        <v>66.812227074235807</v>
      </c>
      <c r="T189" s="37">
        <v>293</v>
      </c>
      <c r="U189" s="140">
        <v>0.06</v>
      </c>
      <c r="V189" s="140">
        <v>63.973799126637552</v>
      </c>
      <c r="W189" s="37">
        <v>458</v>
      </c>
      <c r="X189" s="140">
        <v>0.01</v>
      </c>
    </row>
    <row r="190" spans="1:24">
      <c r="A190" s="3" t="s">
        <v>135</v>
      </c>
      <c r="B190" s="11" t="s">
        <v>21</v>
      </c>
      <c r="C190" s="7">
        <v>4113304</v>
      </c>
      <c r="D190" s="7">
        <v>85300</v>
      </c>
      <c r="E190" s="37">
        <v>245</v>
      </c>
      <c r="F190" s="140">
        <v>0.23</v>
      </c>
      <c r="G190" s="140">
        <v>4.8843700159489636</v>
      </c>
      <c r="H190" s="37">
        <v>728</v>
      </c>
      <c r="I190" s="140">
        <v>0.1</v>
      </c>
      <c r="J190" s="140">
        <v>14.513556618819777</v>
      </c>
      <c r="K190" s="37">
        <v>144</v>
      </c>
      <c r="L190" s="140">
        <v>0.1</v>
      </c>
      <c r="M190" s="140">
        <v>2.8708133971291865</v>
      </c>
      <c r="N190" s="141">
        <v>1805</v>
      </c>
      <c r="O190" s="140">
        <v>0.27</v>
      </c>
      <c r="P190" s="140">
        <v>35.984848484848484</v>
      </c>
      <c r="Q190" s="27">
        <v>2094</v>
      </c>
      <c r="R190" s="140">
        <v>0.11</v>
      </c>
      <c r="S190" s="140">
        <v>41.746411483253588</v>
      </c>
      <c r="T190" s="37">
        <v>967</v>
      </c>
      <c r="U190" s="140">
        <v>0.21</v>
      </c>
      <c r="V190" s="140">
        <v>19.278309409888358</v>
      </c>
      <c r="W190" s="141">
        <v>5016</v>
      </c>
      <c r="X190" s="140">
        <v>0.16</v>
      </c>
    </row>
    <row r="191" spans="1:24">
      <c r="A191" s="3" t="s">
        <v>298</v>
      </c>
      <c r="B191" s="6" t="s">
        <v>11</v>
      </c>
      <c r="C191" s="7">
        <v>4113403</v>
      </c>
      <c r="D191" s="7">
        <v>86330</v>
      </c>
      <c r="E191" s="37">
        <v>208</v>
      </c>
      <c r="F191" s="140">
        <v>0.2</v>
      </c>
      <c r="G191" s="140">
        <v>38.025594149908592</v>
      </c>
      <c r="H191" s="37">
        <v>11</v>
      </c>
      <c r="I191" s="140">
        <v>0</v>
      </c>
      <c r="J191" s="140">
        <v>2.0109689213893969</v>
      </c>
      <c r="K191" s="37">
        <v>0</v>
      </c>
      <c r="L191" s="140">
        <v>0</v>
      </c>
      <c r="M191" s="140">
        <v>0</v>
      </c>
      <c r="N191" s="37">
        <v>39</v>
      </c>
      <c r="O191" s="140">
        <v>0.01</v>
      </c>
      <c r="P191" s="140">
        <v>7.1297989031078615</v>
      </c>
      <c r="Q191" s="27">
        <v>289</v>
      </c>
      <c r="R191" s="140">
        <v>0</v>
      </c>
      <c r="S191" s="140">
        <v>52.833638025594148</v>
      </c>
      <c r="T191" s="37">
        <v>279</v>
      </c>
      <c r="U191" s="140">
        <v>0.06</v>
      </c>
      <c r="V191" s="140">
        <v>51.005484460694696</v>
      </c>
      <c r="W191" s="37">
        <v>547</v>
      </c>
      <c r="X191" s="140">
        <v>0.02</v>
      </c>
    </row>
    <row r="192" spans="1:24">
      <c r="A192" s="3" t="s">
        <v>372</v>
      </c>
      <c r="B192" s="11" t="s">
        <v>21</v>
      </c>
      <c r="C192" s="7">
        <v>4113429</v>
      </c>
      <c r="D192" s="7">
        <v>86865</v>
      </c>
      <c r="E192" s="37">
        <v>31</v>
      </c>
      <c r="F192" s="140">
        <v>0.03</v>
      </c>
      <c r="G192" s="140">
        <v>7.6354679802955667</v>
      </c>
      <c r="H192" s="37">
        <v>13</v>
      </c>
      <c r="I192" s="140">
        <v>0</v>
      </c>
      <c r="J192" s="140">
        <v>3.2019704433497536</v>
      </c>
      <c r="K192" s="37">
        <v>6</v>
      </c>
      <c r="L192" s="140">
        <v>0</v>
      </c>
      <c r="M192" s="140">
        <v>1.4778325123152709</v>
      </c>
      <c r="N192" s="37">
        <v>67</v>
      </c>
      <c r="O192" s="140">
        <v>0.01</v>
      </c>
      <c r="P192" s="140">
        <v>16.502463054187192</v>
      </c>
      <c r="Q192" s="27">
        <v>289</v>
      </c>
      <c r="R192" s="140">
        <v>0.01</v>
      </c>
      <c r="S192" s="140">
        <v>71.182266009852214</v>
      </c>
      <c r="T192" s="37">
        <v>231</v>
      </c>
      <c r="U192" s="140">
        <v>0.05</v>
      </c>
      <c r="V192" s="140">
        <v>56.896551724137929</v>
      </c>
      <c r="W192" s="37">
        <v>406</v>
      </c>
      <c r="X192" s="140">
        <v>0.01</v>
      </c>
    </row>
    <row r="193" spans="1:24">
      <c r="A193" s="3" t="s">
        <v>337</v>
      </c>
      <c r="B193" s="6" t="s">
        <v>15</v>
      </c>
      <c r="C193" s="7">
        <v>4113452</v>
      </c>
      <c r="D193" s="7">
        <v>85826</v>
      </c>
      <c r="E193" s="37">
        <v>81</v>
      </c>
      <c r="F193" s="140">
        <v>0.08</v>
      </c>
      <c r="G193" s="140">
        <v>12.404287901990811</v>
      </c>
      <c r="H193" s="37">
        <v>84</v>
      </c>
      <c r="I193" s="140">
        <v>0.01</v>
      </c>
      <c r="J193" s="140">
        <v>12.863705972434916</v>
      </c>
      <c r="K193" s="37">
        <v>16</v>
      </c>
      <c r="L193" s="140">
        <v>0.01</v>
      </c>
      <c r="M193" s="140">
        <v>2.4502297090352219</v>
      </c>
      <c r="N193" s="37">
        <v>123</v>
      </c>
      <c r="O193" s="140">
        <v>0.02</v>
      </c>
      <c r="P193" s="140">
        <v>18.83614088820827</v>
      </c>
      <c r="Q193" s="27">
        <v>349</v>
      </c>
      <c r="R193" s="140">
        <v>0.01</v>
      </c>
      <c r="S193" s="140">
        <v>53.445635528330783</v>
      </c>
      <c r="T193" s="37">
        <v>258</v>
      </c>
      <c r="U193" s="140">
        <v>0.05</v>
      </c>
      <c r="V193" s="140">
        <v>39.509954058192953</v>
      </c>
      <c r="W193" s="37">
        <v>653</v>
      </c>
      <c r="X193" s="140">
        <v>0.02</v>
      </c>
    </row>
    <row r="194" spans="1:24">
      <c r="A194" s="3" t="s">
        <v>163</v>
      </c>
      <c r="B194" s="11" t="s">
        <v>29</v>
      </c>
      <c r="C194" s="7">
        <v>4113502</v>
      </c>
      <c r="D194" s="7">
        <v>87900</v>
      </c>
      <c r="E194" s="37">
        <v>257</v>
      </c>
      <c r="F194" s="140">
        <v>0.25</v>
      </c>
      <c r="G194" s="140">
        <v>4.7504621072088726</v>
      </c>
      <c r="H194" s="141">
        <v>2405</v>
      </c>
      <c r="I194" s="140">
        <v>0.32</v>
      </c>
      <c r="J194" s="140">
        <v>44.454713493530498</v>
      </c>
      <c r="K194" s="37">
        <v>48</v>
      </c>
      <c r="L194" s="140">
        <v>0.03</v>
      </c>
      <c r="M194" s="140">
        <v>0.88724584103512016</v>
      </c>
      <c r="N194" s="141">
        <v>1083</v>
      </c>
      <c r="O194" s="140">
        <v>0.16</v>
      </c>
      <c r="P194" s="140">
        <v>20.018484288354898</v>
      </c>
      <c r="Q194" s="27">
        <v>1617</v>
      </c>
      <c r="R194" s="140">
        <v>0.1</v>
      </c>
      <c r="S194" s="140">
        <v>29.889094269870611</v>
      </c>
      <c r="T194" s="37">
        <v>614</v>
      </c>
      <c r="U194" s="140">
        <v>0.13</v>
      </c>
      <c r="V194" s="140">
        <v>11.349353049907579</v>
      </c>
      <c r="W194" s="141">
        <v>5410</v>
      </c>
      <c r="X194" s="140">
        <v>0.17</v>
      </c>
    </row>
    <row r="195" spans="1:24">
      <c r="A195" s="3" t="s">
        <v>227</v>
      </c>
      <c r="B195" s="6" t="s">
        <v>11</v>
      </c>
      <c r="C195" s="7">
        <v>4113601</v>
      </c>
      <c r="D195" s="7">
        <v>86790</v>
      </c>
      <c r="E195" s="37">
        <v>43</v>
      </c>
      <c r="F195" s="140">
        <v>0.04</v>
      </c>
      <c r="G195" s="140">
        <v>5.143540669856459</v>
      </c>
      <c r="H195" s="37">
        <v>328</v>
      </c>
      <c r="I195" s="140">
        <v>0.04</v>
      </c>
      <c r="J195" s="140">
        <v>39.23444976076555</v>
      </c>
      <c r="K195" s="37">
        <v>14</v>
      </c>
      <c r="L195" s="140">
        <v>0.01</v>
      </c>
      <c r="M195" s="140">
        <v>1.6746411483253589</v>
      </c>
      <c r="N195" s="37">
        <v>68</v>
      </c>
      <c r="O195" s="140">
        <v>0.01</v>
      </c>
      <c r="P195" s="140">
        <v>8.133971291866029</v>
      </c>
      <c r="Q195" s="27">
        <v>383</v>
      </c>
      <c r="R195" s="140">
        <v>0.01</v>
      </c>
      <c r="S195" s="140">
        <v>45.813397129186605</v>
      </c>
      <c r="T195" s="37">
        <v>259</v>
      </c>
      <c r="U195" s="140">
        <v>0.06</v>
      </c>
      <c r="V195" s="140">
        <v>30.980861244019138</v>
      </c>
      <c r="W195" s="37">
        <v>836</v>
      </c>
      <c r="X195" s="140">
        <v>0.03</v>
      </c>
    </row>
    <row r="196" spans="1:24">
      <c r="A196" s="3" t="s">
        <v>10</v>
      </c>
      <c r="B196" s="6" t="s">
        <v>11</v>
      </c>
      <c r="C196" s="7">
        <v>4113700</v>
      </c>
      <c r="D196" s="7">
        <v>86000</v>
      </c>
      <c r="E196" s="141">
        <v>2942</v>
      </c>
      <c r="F196" s="140">
        <v>2.82</v>
      </c>
      <c r="G196" s="140">
        <v>1.6767832207688582</v>
      </c>
      <c r="H196" s="141">
        <v>28357</v>
      </c>
      <c r="I196" s="140">
        <v>3.81</v>
      </c>
      <c r="J196" s="140">
        <v>16.161978854977061</v>
      </c>
      <c r="K196" s="141">
        <v>10483</v>
      </c>
      <c r="L196" s="140">
        <v>7.12</v>
      </c>
      <c r="M196" s="140">
        <v>5.9747513607477698</v>
      </c>
      <c r="N196" s="141">
        <v>44297</v>
      </c>
      <c r="O196" s="140">
        <v>6.61</v>
      </c>
      <c r="P196" s="140">
        <v>25.24692941209997</v>
      </c>
      <c r="Q196" s="27">
        <v>89376</v>
      </c>
      <c r="R196" s="140">
        <v>8.11</v>
      </c>
      <c r="S196" s="140">
        <v>50.939557151406341</v>
      </c>
      <c r="T196" s="141">
        <v>9454</v>
      </c>
      <c r="U196" s="140">
        <v>2.0099999999999998</v>
      </c>
      <c r="V196" s="140">
        <v>5.3882761961756573</v>
      </c>
      <c r="W196" s="141">
        <v>175455</v>
      </c>
      <c r="X196" s="140">
        <v>5.62</v>
      </c>
    </row>
    <row r="197" spans="1:24">
      <c r="A197" s="3" t="s">
        <v>134</v>
      </c>
      <c r="B197" s="11" t="s">
        <v>21</v>
      </c>
      <c r="C197" s="7">
        <v>4113734</v>
      </c>
      <c r="D197" s="7">
        <v>87290</v>
      </c>
      <c r="E197" s="37">
        <v>456</v>
      </c>
      <c r="F197" s="140">
        <v>0.44</v>
      </c>
      <c r="G197" s="140">
        <v>38.676844783715012</v>
      </c>
      <c r="H197" s="37">
        <v>110</v>
      </c>
      <c r="I197" s="140">
        <v>0.01</v>
      </c>
      <c r="J197" s="140">
        <v>9.3299406276505508</v>
      </c>
      <c r="K197" s="37">
        <v>16</v>
      </c>
      <c r="L197" s="140">
        <v>0.01</v>
      </c>
      <c r="M197" s="140">
        <v>1.3570822731128074</v>
      </c>
      <c r="N197" s="37">
        <v>174</v>
      </c>
      <c r="O197" s="140">
        <v>0.03</v>
      </c>
      <c r="P197" s="140">
        <v>14.758269720101781</v>
      </c>
      <c r="Q197" s="27">
        <v>423</v>
      </c>
      <c r="R197" s="140">
        <v>0</v>
      </c>
      <c r="S197" s="140">
        <v>35.877862595419849</v>
      </c>
      <c r="T197" s="37">
        <v>389</v>
      </c>
      <c r="U197" s="140">
        <v>0.08</v>
      </c>
      <c r="V197" s="140">
        <v>32.994062765055133</v>
      </c>
      <c r="W197" s="141">
        <v>1179</v>
      </c>
      <c r="X197" s="140">
        <v>0.04</v>
      </c>
    </row>
    <row r="198" spans="1:24">
      <c r="A198" s="3" t="s">
        <v>380</v>
      </c>
      <c r="B198" s="11" t="s">
        <v>21</v>
      </c>
      <c r="C198" s="7">
        <v>4113759</v>
      </c>
      <c r="D198" s="7">
        <v>86935</v>
      </c>
      <c r="E198" s="37">
        <v>77</v>
      </c>
      <c r="F198" s="140">
        <v>7.0000000000000007E-2</v>
      </c>
      <c r="G198" s="140">
        <v>14.051094890510949</v>
      </c>
      <c r="H198" s="37">
        <v>16</v>
      </c>
      <c r="I198" s="140">
        <v>0</v>
      </c>
      <c r="J198" s="140">
        <v>2.9197080291970803</v>
      </c>
      <c r="K198" s="37">
        <v>1</v>
      </c>
      <c r="L198" s="140">
        <v>0</v>
      </c>
      <c r="M198" s="140">
        <v>0.18248175182481752</v>
      </c>
      <c r="N198" s="37">
        <v>126</v>
      </c>
      <c r="O198" s="140">
        <v>0.02</v>
      </c>
      <c r="P198" s="140">
        <v>22.992700729927009</v>
      </c>
      <c r="Q198" s="27">
        <v>328</v>
      </c>
      <c r="R198" s="140">
        <v>0</v>
      </c>
      <c r="S198" s="140">
        <v>59.854014598540147</v>
      </c>
      <c r="T198" s="37">
        <v>288</v>
      </c>
      <c r="U198" s="140">
        <v>0.06</v>
      </c>
      <c r="V198" s="140">
        <v>52.554744525547449</v>
      </c>
      <c r="W198" s="37">
        <v>548</v>
      </c>
      <c r="X198" s="140">
        <v>0.02</v>
      </c>
    </row>
    <row r="199" spans="1:24">
      <c r="A199" s="3" t="s">
        <v>304</v>
      </c>
      <c r="B199" s="6" t="s">
        <v>11</v>
      </c>
      <c r="C199" s="7">
        <v>4113809</v>
      </c>
      <c r="D199" s="7">
        <v>86635</v>
      </c>
      <c r="E199" s="37">
        <v>90</v>
      </c>
      <c r="F199" s="140">
        <v>0.09</v>
      </c>
      <c r="G199" s="140">
        <v>12.622720897615709</v>
      </c>
      <c r="H199" s="37">
        <v>120</v>
      </c>
      <c r="I199" s="140">
        <v>0.02</v>
      </c>
      <c r="J199" s="140">
        <v>16.830294530154276</v>
      </c>
      <c r="K199" s="37">
        <v>0</v>
      </c>
      <c r="L199" s="140">
        <v>0</v>
      </c>
      <c r="M199" s="140">
        <v>0</v>
      </c>
      <c r="N199" s="37">
        <v>139</v>
      </c>
      <c r="O199" s="140">
        <v>0.02</v>
      </c>
      <c r="P199" s="140">
        <v>19.495091164095371</v>
      </c>
      <c r="Q199" s="27">
        <v>364</v>
      </c>
      <c r="R199" s="140">
        <v>0.01</v>
      </c>
      <c r="S199" s="140">
        <v>51.051893408134646</v>
      </c>
      <c r="T199" s="37">
        <v>245</v>
      </c>
      <c r="U199" s="140">
        <v>0.05</v>
      </c>
      <c r="V199" s="140">
        <v>34.361851332398317</v>
      </c>
      <c r="W199" s="37">
        <v>713</v>
      </c>
      <c r="X199" s="140">
        <v>0.02</v>
      </c>
    </row>
    <row r="200" spans="1:24">
      <c r="A200" s="3" t="s">
        <v>123</v>
      </c>
      <c r="B200" s="11" t="s">
        <v>21</v>
      </c>
      <c r="C200" s="7">
        <v>4113908</v>
      </c>
      <c r="D200" s="7">
        <v>84570</v>
      </c>
      <c r="E200" s="37">
        <v>177</v>
      </c>
      <c r="F200" s="140">
        <v>0.17</v>
      </c>
      <c r="G200" s="140">
        <v>7.7802197802197801</v>
      </c>
      <c r="H200" s="37">
        <v>862</v>
      </c>
      <c r="I200" s="140">
        <v>0.12</v>
      </c>
      <c r="J200" s="140">
        <v>37.890109890109891</v>
      </c>
      <c r="K200" s="37">
        <v>3</v>
      </c>
      <c r="L200" s="140">
        <v>0</v>
      </c>
      <c r="M200" s="140">
        <v>0.13186813186813187</v>
      </c>
      <c r="N200" s="37">
        <v>381</v>
      </c>
      <c r="O200" s="140">
        <v>0.06</v>
      </c>
      <c r="P200" s="140">
        <v>16.747252747252748</v>
      </c>
      <c r="Q200" s="27">
        <v>852</v>
      </c>
      <c r="R200" s="140">
        <v>0.04</v>
      </c>
      <c r="S200" s="140">
        <v>37.450549450549453</v>
      </c>
      <c r="T200" s="37">
        <v>494</v>
      </c>
      <c r="U200" s="140">
        <v>0.1</v>
      </c>
      <c r="V200" s="140">
        <v>21.714285714285715</v>
      </c>
      <c r="W200" s="141">
        <v>2275</v>
      </c>
      <c r="X200" s="140">
        <v>7.0000000000000007E-2</v>
      </c>
    </row>
    <row r="201" spans="1:24">
      <c r="A201" s="3" t="s">
        <v>85</v>
      </c>
      <c r="B201" s="11" t="s">
        <v>21</v>
      </c>
      <c r="C201" s="7">
        <v>4114005</v>
      </c>
      <c r="D201" s="7">
        <v>87340</v>
      </c>
      <c r="E201" s="37">
        <v>432</v>
      </c>
      <c r="F201" s="140">
        <v>0.41</v>
      </c>
      <c r="G201" s="140">
        <v>20.739318290926548</v>
      </c>
      <c r="H201" s="37">
        <v>141</v>
      </c>
      <c r="I201" s="140">
        <v>0.02</v>
      </c>
      <c r="J201" s="140">
        <v>6.7690830532885258</v>
      </c>
      <c r="K201" s="37">
        <v>15</v>
      </c>
      <c r="L201" s="140">
        <v>0.01</v>
      </c>
      <c r="M201" s="140">
        <v>0.72011521843494963</v>
      </c>
      <c r="N201" s="37">
        <v>727</v>
      </c>
      <c r="O201" s="140">
        <v>0.11</v>
      </c>
      <c r="P201" s="140">
        <v>34.901584253480557</v>
      </c>
      <c r="Q201" s="27">
        <v>768</v>
      </c>
      <c r="R201" s="140">
        <v>0.02</v>
      </c>
      <c r="S201" s="140">
        <v>36.869899183869421</v>
      </c>
      <c r="T201" s="37">
        <v>522</v>
      </c>
      <c r="U201" s="140">
        <v>0.11</v>
      </c>
      <c r="V201" s="140">
        <v>25.060009601536247</v>
      </c>
      <c r="W201" s="141">
        <v>2083</v>
      </c>
      <c r="X201" s="140">
        <v>7.0000000000000007E-2</v>
      </c>
    </row>
    <row r="202" spans="1:24">
      <c r="A202" s="3" t="s">
        <v>130</v>
      </c>
      <c r="B202" s="6" t="s">
        <v>11</v>
      </c>
      <c r="C202" s="7">
        <v>4114104</v>
      </c>
      <c r="D202" s="7">
        <v>87160</v>
      </c>
      <c r="E202" s="37">
        <v>210</v>
      </c>
      <c r="F202" s="140">
        <v>0.2</v>
      </c>
      <c r="G202" s="140">
        <v>5.5234087322461862</v>
      </c>
      <c r="H202" s="37">
        <v>869</v>
      </c>
      <c r="I202" s="140">
        <v>0.12</v>
      </c>
      <c r="J202" s="140">
        <v>22.8563913729616</v>
      </c>
      <c r="K202" s="37">
        <v>178</v>
      </c>
      <c r="L202" s="140">
        <v>0.12</v>
      </c>
      <c r="M202" s="140">
        <v>4.6817464492372434</v>
      </c>
      <c r="N202" s="141">
        <v>1211</v>
      </c>
      <c r="O202" s="140">
        <v>0.18</v>
      </c>
      <c r="P202" s="140">
        <v>31.851657022619673</v>
      </c>
      <c r="Q202" s="27">
        <v>1334</v>
      </c>
      <c r="R202" s="140">
        <v>7.0000000000000007E-2</v>
      </c>
      <c r="S202" s="140">
        <v>35.086796422935301</v>
      </c>
      <c r="T202" s="37">
        <v>642</v>
      </c>
      <c r="U202" s="140">
        <v>0.14000000000000001</v>
      </c>
      <c r="V202" s="140">
        <v>16.885849552866912</v>
      </c>
      <c r="W202" s="141">
        <v>3802</v>
      </c>
      <c r="X202" s="140">
        <v>0.12</v>
      </c>
    </row>
    <row r="203" spans="1:24">
      <c r="A203" s="3" t="s">
        <v>72</v>
      </c>
      <c r="B203" s="6" t="s">
        <v>11</v>
      </c>
      <c r="C203" s="7">
        <v>4114203</v>
      </c>
      <c r="D203" s="7">
        <v>86975</v>
      </c>
      <c r="E203" s="37">
        <v>318</v>
      </c>
      <c r="F203" s="140">
        <v>0.3</v>
      </c>
      <c r="G203" s="140">
        <v>3.2990974167444755</v>
      </c>
      <c r="H203" s="141">
        <v>5108</v>
      </c>
      <c r="I203" s="140">
        <v>0.69</v>
      </c>
      <c r="J203" s="140">
        <v>52.993049071480442</v>
      </c>
      <c r="K203" s="37">
        <v>301</v>
      </c>
      <c r="L203" s="140">
        <v>0.2</v>
      </c>
      <c r="M203" s="140">
        <v>3.1227305737109661</v>
      </c>
      <c r="N203" s="141">
        <v>1765</v>
      </c>
      <c r="O203" s="140">
        <v>0.26</v>
      </c>
      <c r="P203" s="140">
        <v>18.311028114949682</v>
      </c>
      <c r="Q203" s="27">
        <v>2147</v>
      </c>
      <c r="R203" s="140">
        <v>0.13</v>
      </c>
      <c r="S203" s="140">
        <v>22.274094823114432</v>
      </c>
      <c r="T203" s="37">
        <v>913</v>
      </c>
      <c r="U203" s="140">
        <v>0.19</v>
      </c>
      <c r="V203" s="140">
        <v>9.4719369229173154</v>
      </c>
      <c r="W203" s="141">
        <v>9639</v>
      </c>
      <c r="X203" s="140">
        <v>0.31</v>
      </c>
    </row>
    <row r="204" spans="1:24">
      <c r="A204" s="3" t="s">
        <v>128</v>
      </c>
      <c r="B204" s="6" t="s">
        <v>7</v>
      </c>
      <c r="C204" s="7">
        <v>4114302</v>
      </c>
      <c r="D204" s="7">
        <v>83800</v>
      </c>
      <c r="E204" s="37">
        <v>114</v>
      </c>
      <c r="F204" s="140">
        <v>0.11</v>
      </c>
      <c r="G204" s="140">
        <v>2.4091293322062555</v>
      </c>
      <c r="H204" s="141">
        <v>1957</v>
      </c>
      <c r="I204" s="140">
        <v>0.26</v>
      </c>
      <c r="J204" s="140">
        <v>41.356720202874051</v>
      </c>
      <c r="K204" s="37">
        <v>408</v>
      </c>
      <c r="L204" s="140">
        <v>0.28000000000000003</v>
      </c>
      <c r="M204" s="140">
        <v>8.6221470836855456</v>
      </c>
      <c r="N204" s="37">
        <v>805</v>
      </c>
      <c r="O204" s="140">
        <v>0.12</v>
      </c>
      <c r="P204" s="140">
        <v>17.011834319526628</v>
      </c>
      <c r="Q204" s="27">
        <v>1448</v>
      </c>
      <c r="R204" s="140">
        <v>7.0000000000000007E-2</v>
      </c>
      <c r="S204" s="140">
        <v>30.600169061707522</v>
      </c>
      <c r="T204" s="37">
        <v>711</v>
      </c>
      <c r="U204" s="140">
        <v>0.15</v>
      </c>
      <c r="V204" s="140">
        <v>15.025359256128487</v>
      </c>
      <c r="W204" s="141">
        <v>4732</v>
      </c>
      <c r="X204" s="140">
        <v>0.15</v>
      </c>
    </row>
    <row r="205" spans="1:24">
      <c r="A205" s="3" t="s">
        <v>365</v>
      </c>
      <c r="B205" s="11" t="s">
        <v>31</v>
      </c>
      <c r="C205" s="7">
        <v>4114351</v>
      </c>
      <c r="D205" s="7">
        <v>85628</v>
      </c>
      <c r="E205" s="37">
        <v>17</v>
      </c>
      <c r="F205" s="140">
        <v>0.02</v>
      </c>
      <c r="G205" s="140">
        <v>4.9853372434017595</v>
      </c>
      <c r="H205" s="37">
        <v>40</v>
      </c>
      <c r="I205" s="140">
        <v>0.01</v>
      </c>
      <c r="J205" s="140">
        <v>11.730205278592376</v>
      </c>
      <c r="K205" s="37">
        <v>2</v>
      </c>
      <c r="L205" s="140">
        <v>0</v>
      </c>
      <c r="M205" s="140">
        <v>0.5865102639296188</v>
      </c>
      <c r="N205" s="37">
        <v>94</v>
      </c>
      <c r="O205" s="140">
        <v>0.01</v>
      </c>
      <c r="P205" s="140">
        <v>27.565982404692082</v>
      </c>
      <c r="Q205" s="27">
        <v>188</v>
      </c>
      <c r="R205" s="140">
        <v>0</v>
      </c>
      <c r="S205" s="140">
        <v>55.131964809384165</v>
      </c>
      <c r="T205" s="37">
        <v>177</v>
      </c>
      <c r="U205" s="140">
        <v>0.04</v>
      </c>
      <c r="V205" s="140">
        <v>51.906158357771261</v>
      </c>
      <c r="W205" s="37">
        <v>341</v>
      </c>
      <c r="X205" s="140">
        <v>0.01</v>
      </c>
    </row>
    <row r="206" spans="1:24">
      <c r="A206" s="3" t="s">
        <v>45</v>
      </c>
      <c r="B206" s="11" t="s">
        <v>21</v>
      </c>
      <c r="C206" s="7">
        <v>4114401</v>
      </c>
      <c r="D206" s="7">
        <v>85540</v>
      </c>
      <c r="E206" s="37">
        <v>301</v>
      </c>
      <c r="F206" s="140">
        <v>0.28999999999999998</v>
      </c>
      <c r="G206" s="140">
        <v>10.30469017459774</v>
      </c>
      <c r="H206" s="37">
        <v>467</v>
      </c>
      <c r="I206" s="140">
        <v>0.06</v>
      </c>
      <c r="J206" s="140">
        <v>15.987675453611777</v>
      </c>
      <c r="K206" s="37">
        <v>46</v>
      </c>
      <c r="L206" s="140">
        <v>0.03</v>
      </c>
      <c r="M206" s="140">
        <v>1.5748031496062993</v>
      </c>
      <c r="N206" s="37">
        <v>955</v>
      </c>
      <c r="O206" s="140">
        <v>0.14000000000000001</v>
      </c>
      <c r="P206" s="140">
        <v>32.694282779869908</v>
      </c>
      <c r="Q206" s="27">
        <v>1152</v>
      </c>
      <c r="R206" s="140">
        <v>0.05</v>
      </c>
      <c r="S206" s="140">
        <v>39.438548442314278</v>
      </c>
      <c r="T206" s="37">
        <v>699</v>
      </c>
      <c r="U206" s="140">
        <v>0.15</v>
      </c>
      <c r="V206" s="140">
        <v>23.930160903800068</v>
      </c>
      <c r="W206" s="141">
        <v>2921</v>
      </c>
      <c r="X206" s="140">
        <v>0.09</v>
      </c>
    </row>
    <row r="207" spans="1:24">
      <c r="A207" s="3" t="s">
        <v>111</v>
      </c>
      <c r="B207" s="11" t="s">
        <v>21</v>
      </c>
      <c r="C207" s="7">
        <v>4114500</v>
      </c>
      <c r="D207" s="7">
        <v>85260</v>
      </c>
      <c r="E207" s="37">
        <v>121</v>
      </c>
      <c r="F207" s="140">
        <v>0.12</v>
      </c>
      <c r="G207" s="140">
        <v>7.9605263157894735</v>
      </c>
      <c r="H207" s="37">
        <v>156</v>
      </c>
      <c r="I207" s="140">
        <v>0.02</v>
      </c>
      <c r="J207" s="140">
        <v>10.263157894736842</v>
      </c>
      <c r="K207" s="37">
        <v>37</v>
      </c>
      <c r="L207" s="140">
        <v>0.03</v>
      </c>
      <c r="M207" s="140">
        <v>2.4342105263157894</v>
      </c>
      <c r="N207" s="37">
        <v>529</v>
      </c>
      <c r="O207" s="140">
        <v>0.08</v>
      </c>
      <c r="P207" s="140">
        <v>34.80263157894737</v>
      </c>
      <c r="Q207" s="27">
        <v>677</v>
      </c>
      <c r="R207" s="140">
        <v>0.03</v>
      </c>
      <c r="S207" s="140">
        <v>44.539473684210527</v>
      </c>
      <c r="T207" s="37">
        <v>390</v>
      </c>
      <c r="U207" s="140">
        <v>0.08</v>
      </c>
      <c r="V207" s="140">
        <v>25.657894736842106</v>
      </c>
      <c r="W207" s="141">
        <v>1520</v>
      </c>
      <c r="X207" s="140">
        <v>0.05</v>
      </c>
    </row>
    <row r="208" spans="1:24">
      <c r="A208" s="3" t="s">
        <v>39</v>
      </c>
      <c r="B208" s="6" t="s">
        <v>15</v>
      </c>
      <c r="C208" s="7">
        <v>4114609</v>
      </c>
      <c r="D208" s="7">
        <v>85960</v>
      </c>
      <c r="E208" s="37">
        <v>418</v>
      </c>
      <c r="F208" s="140">
        <v>0.4</v>
      </c>
      <c r="G208" s="140">
        <v>2.8038636973437079</v>
      </c>
      <c r="H208" s="141">
        <v>4588</v>
      </c>
      <c r="I208" s="140">
        <v>0.62</v>
      </c>
      <c r="J208" s="140">
        <v>30.775422591896969</v>
      </c>
      <c r="K208" s="37">
        <v>502</v>
      </c>
      <c r="L208" s="140">
        <v>0.34</v>
      </c>
      <c r="M208" s="140">
        <v>3.3673195599678025</v>
      </c>
      <c r="N208" s="141">
        <v>4533</v>
      </c>
      <c r="O208" s="140">
        <v>0.68</v>
      </c>
      <c r="P208" s="140">
        <v>30.406493158035953</v>
      </c>
      <c r="Q208" s="27">
        <v>4867</v>
      </c>
      <c r="R208" s="140">
        <v>0.38</v>
      </c>
      <c r="S208" s="140">
        <v>32.646900992755569</v>
      </c>
      <c r="T208" s="141">
        <v>1146</v>
      </c>
      <c r="U208" s="140">
        <v>0.24</v>
      </c>
      <c r="V208" s="140">
        <v>7.6871478400858599</v>
      </c>
      <c r="W208" s="141">
        <v>14908</v>
      </c>
      <c r="X208" s="140">
        <v>0.48</v>
      </c>
    </row>
    <row r="209" spans="1:24">
      <c r="A209" s="3" t="s">
        <v>354</v>
      </c>
      <c r="B209" s="11" t="s">
        <v>29</v>
      </c>
      <c r="C209" s="7">
        <v>4114708</v>
      </c>
      <c r="D209" s="7">
        <v>87480</v>
      </c>
      <c r="E209" s="37">
        <v>176</v>
      </c>
      <c r="F209" s="140">
        <v>0.17</v>
      </c>
      <c r="G209" s="140">
        <v>23.978201634877383</v>
      </c>
      <c r="H209" s="37">
        <v>200</v>
      </c>
      <c r="I209" s="140">
        <v>0.03</v>
      </c>
      <c r="J209" s="140">
        <v>27.247956403269754</v>
      </c>
      <c r="K209" s="37">
        <v>3</v>
      </c>
      <c r="L209" s="140">
        <v>0</v>
      </c>
      <c r="M209" s="140">
        <v>0.40871934604904631</v>
      </c>
      <c r="N209" s="37">
        <v>92</v>
      </c>
      <c r="O209" s="140">
        <v>0.01</v>
      </c>
      <c r="P209" s="140">
        <v>12.534059945504087</v>
      </c>
      <c r="Q209" s="27">
        <v>263</v>
      </c>
      <c r="R209" s="140">
        <v>0</v>
      </c>
      <c r="S209" s="140">
        <v>35.83106267029973</v>
      </c>
      <c r="T209" s="37">
        <v>229</v>
      </c>
      <c r="U209" s="140">
        <v>0.05</v>
      </c>
      <c r="V209" s="140">
        <v>31.198910081743868</v>
      </c>
      <c r="W209" s="37">
        <v>734</v>
      </c>
      <c r="X209" s="140">
        <v>0.02</v>
      </c>
    </row>
    <row r="210" spans="1:24">
      <c r="A210" s="3" t="s">
        <v>67</v>
      </c>
      <c r="B210" s="6" t="s">
        <v>11</v>
      </c>
      <c r="C210" s="7">
        <v>4114807</v>
      </c>
      <c r="D210" s="7">
        <v>86990</v>
      </c>
      <c r="E210" s="37">
        <v>313</v>
      </c>
      <c r="F210" s="140">
        <v>0.3</v>
      </c>
      <c r="G210" s="140">
        <v>3.9311730720924389</v>
      </c>
      <c r="H210" s="141">
        <v>2791</v>
      </c>
      <c r="I210" s="140">
        <v>0.38</v>
      </c>
      <c r="J210" s="140">
        <v>35.05400653102236</v>
      </c>
      <c r="K210" s="37">
        <v>332</v>
      </c>
      <c r="L210" s="140">
        <v>0.23</v>
      </c>
      <c r="M210" s="140">
        <v>4.1698065812609899</v>
      </c>
      <c r="N210" s="141">
        <v>2042</v>
      </c>
      <c r="O210" s="140">
        <v>0.3</v>
      </c>
      <c r="P210" s="140">
        <v>25.646822406430545</v>
      </c>
      <c r="Q210" s="27">
        <v>2484</v>
      </c>
      <c r="R210" s="140">
        <v>0.15</v>
      </c>
      <c r="S210" s="140">
        <v>31.198191409193669</v>
      </c>
      <c r="T210" s="141">
        <v>1053</v>
      </c>
      <c r="U210" s="140">
        <v>0.22</v>
      </c>
      <c r="V210" s="140">
        <v>13.225320271288622</v>
      </c>
      <c r="W210" s="141">
        <v>7962</v>
      </c>
      <c r="X210" s="140">
        <v>0.26</v>
      </c>
    </row>
    <row r="211" spans="1:24">
      <c r="A211" s="3" t="s">
        <v>190</v>
      </c>
      <c r="B211" s="6" t="s">
        <v>11</v>
      </c>
      <c r="C211" s="7">
        <v>4114906</v>
      </c>
      <c r="D211" s="7">
        <v>86825</v>
      </c>
      <c r="E211" s="37">
        <v>281</v>
      </c>
      <c r="F211" s="140">
        <v>0.27</v>
      </c>
      <c r="G211" s="140">
        <v>24.245038826574632</v>
      </c>
      <c r="H211" s="37">
        <v>132</v>
      </c>
      <c r="I211" s="140">
        <v>0.02</v>
      </c>
      <c r="J211" s="140">
        <v>11.389128559102675</v>
      </c>
      <c r="K211" s="37">
        <v>45</v>
      </c>
      <c r="L211" s="140">
        <v>0.03</v>
      </c>
      <c r="M211" s="140">
        <v>3.8826574633304571</v>
      </c>
      <c r="N211" s="37">
        <v>277</v>
      </c>
      <c r="O211" s="140">
        <v>0.04</v>
      </c>
      <c r="P211" s="140">
        <v>23.899913718723038</v>
      </c>
      <c r="Q211" s="27">
        <v>424</v>
      </c>
      <c r="R211" s="140">
        <v>0.02</v>
      </c>
      <c r="S211" s="140">
        <v>36.583261432269197</v>
      </c>
      <c r="T211" s="37">
        <v>274</v>
      </c>
      <c r="U211" s="140">
        <v>0.06</v>
      </c>
      <c r="V211" s="140">
        <v>23.641069887834341</v>
      </c>
      <c r="W211" s="141">
        <v>1159</v>
      </c>
      <c r="X211" s="140">
        <v>0.04</v>
      </c>
    </row>
    <row r="212" spans="1:24">
      <c r="A212" s="3" t="s">
        <v>374</v>
      </c>
      <c r="B212" s="11" t="s">
        <v>29</v>
      </c>
      <c r="C212" s="7">
        <v>4115002</v>
      </c>
      <c r="D212" s="7">
        <v>87960</v>
      </c>
      <c r="E212" s="37">
        <v>99</v>
      </c>
      <c r="F212" s="140">
        <v>0.09</v>
      </c>
      <c r="G212" s="140">
        <v>9.5930232558139537</v>
      </c>
      <c r="H212" s="37">
        <v>186</v>
      </c>
      <c r="I212" s="140">
        <v>0.03</v>
      </c>
      <c r="J212" s="140">
        <v>18.023255813953487</v>
      </c>
      <c r="K212" s="37">
        <v>27</v>
      </c>
      <c r="L212" s="140">
        <v>0.02</v>
      </c>
      <c r="M212" s="140">
        <v>2.6162790697674421</v>
      </c>
      <c r="N212" s="37">
        <v>202</v>
      </c>
      <c r="O212" s="140">
        <v>0.03</v>
      </c>
      <c r="P212" s="140">
        <v>19.573643410852714</v>
      </c>
      <c r="Q212" s="27">
        <v>518</v>
      </c>
      <c r="R212" s="140">
        <v>0.02</v>
      </c>
      <c r="S212" s="140">
        <v>50.193798449612402</v>
      </c>
      <c r="T212" s="37">
        <v>338</v>
      </c>
      <c r="U212" s="140">
        <v>7.0000000000000007E-2</v>
      </c>
      <c r="V212" s="140">
        <v>32.751937984496124</v>
      </c>
      <c r="W212" s="141">
        <v>1032</v>
      </c>
      <c r="X212" s="140">
        <v>0.03</v>
      </c>
    </row>
    <row r="213" spans="1:24">
      <c r="A213" s="3" t="s">
        <v>242</v>
      </c>
      <c r="B213" s="11" t="s">
        <v>29</v>
      </c>
      <c r="C213" s="7">
        <v>4115101</v>
      </c>
      <c r="D213" s="7">
        <v>87470</v>
      </c>
      <c r="E213" s="37">
        <v>98</v>
      </c>
      <c r="F213" s="140">
        <v>0.09</v>
      </c>
      <c r="G213" s="140">
        <v>9.7318768619662368</v>
      </c>
      <c r="H213" s="37">
        <v>115</v>
      </c>
      <c r="I213" s="140">
        <v>0.02</v>
      </c>
      <c r="J213" s="140">
        <v>11.420059582919563</v>
      </c>
      <c r="K213" s="37">
        <v>3</v>
      </c>
      <c r="L213" s="140">
        <v>0</v>
      </c>
      <c r="M213" s="140">
        <v>0.29791459781529295</v>
      </c>
      <c r="N213" s="37">
        <v>279</v>
      </c>
      <c r="O213" s="140">
        <v>0.04</v>
      </c>
      <c r="P213" s="140">
        <v>27.706057596822244</v>
      </c>
      <c r="Q213" s="27">
        <v>512</v>
      </c>
      <c r="R213" s="140">
        <v>0.01</v>
      </c>
      <c r="S213" s="140">
        <v>50.844091360476661</v>
      </c>
      <c r="T213" s="37">
        <v>373</v>
      </c>
      <c r="U213" s="140">
        <v>0.08</v>
      </c>
      <c r="V213" s="140">
        <v>37.040714995034755</v>
      </c>
      <c r="W213" s="141">
        <v>1007</v>
      </c>
      <c r="X213" s="140">
        <v>0.03</v>
      </c>
    </row>
    <row r="214" spans="1:24">
      <c r="A214" s="3" t="s">
        <v>12</v>
      </c>
      <c r="B214" s="6" t="s">
        <v>11</v>
      </c>
      <c r="C214" s="7">
        <v>4115200</v>
      </c>
      <c r="D214" s="7">
        <v>87000</v>
      </c>
      <c r="E214" s="37">
        <v>644</v>
      </c>
      <c r="F214" s="140">
        <v>0.62</v>
      </c>
      <c r="G214" s="140">
        <v>0.41280728181789045</v>
      </c>
      <c r="H214" s="141">
        <v>31487</v>
      </c>
      <c r="I214" s="140">
        <v>4.2300000000000004</v>
      </c>
      <c r="J214" s="140">
        <v>20.183327457453288</v>
      </c>
      <c r="K214" s="141">
        <v>10597</v>
      </c>
      <c r="L214" s="140">
        <v>7.2</v>
      </c>
      <c r="M214" s="140">
        <v>6.7927310022114673</v>
      </c>
      <c r="N214" s="141">
        <v>40356</v>
      </c>
      <c r="O214" s="140">
        <v>6.02</v>
      </c>
      <c r="P214" s="140">
        <v>25.868401653793146</v>
      </c>
      <c r="Q214" s="27">
        <v>72921</v>
      </c>
      <c r="R214" s="140">
        <v>6.31</v>
      </c>
      <c r="S214" s="140">
        <v>46.74273260472421</v>
      </c>
      <c r="T214" s="141">
        <v>10747</v>
      </c>
      <c r="U214" s="140">
        <v>2.2799999999999998</v>
      </c>
      <c r="V214" s="140">
        <v>6.8888817666100444</v>
      </c>
      <c r="W214" s="141">
        <v>156005</v>
      </c>
      <c r="X214" s="140">
        <v>5</v>
      </c>
    </row>
    <row r="215" spans="1:24">
      <c r="A215" s="3" t="s">
        <v>239</v>
      </c>
      <c r="B215" s="11" t="s">
        <v>31</v>
      </c>
      <c r="C215" s="7">
        <v>4115309</v>
      </c>
      <c r="D215" s="7">
        <v>85525</v>
      </c>
      <c r="E215" s="37">
        <v>124</v>
      </c>
      <c r="F215" s="140">
        <v>0.12</v>
      </c>
      <c r="G215" s="140">
        <v>11.05169340463458</v>
      </c>
      <c r="H215" s="37">
        <v>185</v>
      </c>
      <c r="I215" s="140">
        <v>0.02</v>
      </c>
      <c r="J215" s="140">
        <v>16.488413547237077</v>
      </c>
      <c r="K215" s="37">
        <v>16</v>
      </c>
      <c r="L215" s="140">
        <v>0.01</v>
      </c>
      <c r="M215" s="140">
        <v>1.4260249554367201</v>
      </c>
      <c r="N215" s="37">
        <v>346</v>
      </c>
      <c r="O215" s="140">
        <v>0.05</v>
      </c>
      <c r="P215" s="140">
        <v>30.837789661319071</v>
      </c>
      <c r="Q215" s="27">
        <v>451</v>
      </c>
      <c r="R215" s="140">
        <v>0.02</v>
      </c>
      <c r="S215" s="140">
        <v>40.196078431372548</v>
      </c>
      <c r="T215" s="37">
        <v>210</v>
      </c>
      <c r="U215" s="140">
        <v>0.04</v>
      </c>
      <c r="V215" s="140">
        <v>18.71657754010695</v>
      </c>
      <c r="W215" s="141">
        <v>1122</v>
      </c>
      <c r="X215" s="140">
        <v>0.04</v>
      </c>
    </row>
    <row r="216" spans="1:24">
      <c r="A216" s="3" t="s">
        <v>96</v>
      </c>
      <c r="B216" s="6" t="s">
        <v>15</v>
      </c>
      <c r="C216" s="7">
        <v>4115358</v>
      </c>
      <c r="D216" s="7">
        <v>85955</v>
      </c>
      <c r="E216" s="37">
        <v>85</v>
      </c>
      <c r="F216" s="140">
        <v>0.08</v>
      </c>
      <c r="G216" s="140">
        <v>7.397737162750218</v>
      </c>
      <c r="H216" s="37">
        <v>420</v>
      </c>
      <c r="I216" s="140">
        <v>0.06</v>
      </c>
      <c r="J216" s="140">
        <v>36.553524804177549</v>
      </c>
      <c r="K216" s="37">
        <v>18</v>
      </c>
      <c r="L216" s="140">
        <v>0.01</v>
      </c>
      <c r="M216" s="140">
        <v>1.566579634464752</v>
      </c>
      <c r="N216" s="37">
        <v>233</v>
      </c>
      <c r="O216" s="140">
        <v>0.03</v>
      </c>
      <c r="P216" s="140">
        <v>20.278503046127067</v>
      </c>
      <c r="Q216" s="27">
        <v>393</v>
      </c>
      <c r="R216" s="140">
        <v>0.01</v>
      </c>
      <c r="S216" s="140">
        <v>34.203655352480418</v>
      </c>
      <c r="T216" s="37">
        <v>280</v>
      </c>
      <c r="U216" s="140">
        <v>0.06</v>
      </c>
      <c r="V216" s="140">
        <v>24.369016536118362</v>
      </c>
      <c r="W216" s="141">
        <v>1149</v>
      </c>
      <c r="X216" s="140">
        <v>0.04</v>
      </c>
    </row>
    <row r="217" spans="1:24">
      <c r="A217" s="3" t="s">
        <v>146</v>
      </c>
      <c r="B217" s="11" t="s">
        <v>31</v>
      </c>
      <c r="C217" s="7">
        <v>4115408</v>
      </c>
      <c r="D217" s="7">
        <v>85615</v>
      </c>
      <c r="E217" s="37">
        <v>83</v>
      </c>
      <c r="F217" s="140">
        <v>0.08</v>
      </c>
      <c r="G217" s="140">
        <v>3.9299242424242422</v>
      </c>
      <c r="H217" s="37">
        <v>559</v>
      </c>
      <c r="I217" s="140">
        <v>0.08</v>
      </c>
      <c r="J217" s="140">
        <v>26.467803030303031</v>
      </c>
      <c r="K217" s="37">
        <v>68</v>
      </c>
      <c r="L217" s="140">
        <v>0.05</v>
      </c>
      <c r="M217" s="140">
        <v>3.2196969696969697</v>
      </c>
      <c r="N217" s="37">
        <v>658</v>
      </c>
      <c r="O217" s="140">
        <v>0.1</v>
      </c>
      <c r="P217" s="140">
        <v>31.155303030303031</v>
      </c>
      <c r="Q217" s="27">
        <v>744</v>
      </c>
      <c r="R217" s="140">
        <v>0.04</v>
      </c>
      <c r="S217" s="140">
        <v>35.227272727272727</v>
      </c>
      <c r="T217" s="37">
        <v>344</v>
      </c>
      <c r="U217" s="140">
        <v>7.0000000000000007E-2</v>
      </c>
      <c r="V217" s="140">
        <v>16.287878787878789</v>
      </c>
      <c r="W217" s="141">
        <v>2112</v>
      </c>
      <c r="X217" s="140">
        <v>7.0000000000000007E-2</v>
      </c>
    </row>
    <row r="218" spans="1:24">
      <c r="A218" s="3" t="s">
        <v>387</v>
      </c>
      <c r="B218" s="11" t="s">
        <v>21</v>
      </c>
      <c r="C218" s="7">
        <v>4115457</v>
      </c>
      <c r="D218" s="7">
        <v>85168</v>
      </c>
      <c r="E218" s="37">
        <v>36</v>
      </c>
      <c r="F218" s="140">
        <v>0.03</v>
      </c>
      <c r="G218" s="140">
        <v>10.526315789473685</v>
      </c>
      <c r="H218" s="37">
        <v>0</v>
      </c>
      <c r="I218" s="140">
        <v>0</v>
      </c>
      <c r="J218" s="140">
        <v>0</v>
      </c>
      <c r="K218" s="37">
        <v>0</v>
      </c>
      <c r="L218" s="140">
        <v>0</v>
      </c>
      <c r="M218" s="140">
        <v>0</v>
      </c>
      <c r="N218" s="37">
        <v>60</v>
      </c>
      <c r="O218" s="140">
        <v>0.01</v>
      </c>
      <c r="P218" s="140">
        <v>17.543859649122808</v>
      </c>
      <c r="Q218" s="27">
        <v>246</v>
      </c>
      <c r="R218" s="140">
        <v>0</v>
      </c>
      <c r="S218" s="140">
        <v>71.929824561403507</v>
      </c>
      <c r="T218" s="37">
        <v>227</v>
      </c>
      <c r="U218" s="140">
        <v>0.05</v>
      </c>
      <c r="V218" s="140">
        <v>66.37426900584795</v>
      </c>
      <c r="W218" s="37">
        <v>342</v>
      </c>
      <c r="X218" s="140">
        <v>0.01</v>
      </c>
    </row>
    <row r="219" spans="1:24">
      <c r="A219" s="3" t="s">
        <v>384</v>
      </c>
      <c r="B219" s="6" t="s">
        <v>11</v>
      </c>
      <c r="C219" s="7">
        <v>4115507</v>
      </c>
      <c r="D219" s="7">
        <v>86910</v>
      </c>
      <c r="E219" s="37">
        <v>203</v>
      </c>
      <c r="F219" s="140">
        <v>0.19</v>
      </c>
      <c r="G219" s="140">
        <v>16.944908180300501</v>
      </c>
      <c r="H219" s="37">
        <v>376</v>
      </c>
      <c r="I219" s="140">
        <v>0.05</v>
      </c>
      <c r="J219" s="140">
        <v>31.385642737896493</v>
      </c>
      <c r="K219" s="37">
        <v>4</v>
      </c>
      <c r="L219" s="140">
        <v>0</v>
      </c>
      <c r="M219" s="140">
        <v>0.333889816360601</v>
      </c>
      <c r="N219" s="37">
        <v>330</v>
      </c>
      <c r="O219" s="140">
        <v>0.05</v>
      </c>
      <c r="P219" s="140">
        <v>27.545909849749581</v>
      </c>
      <c r="Q219" s="27">
        <v>285</v>
      </c>
      <c r="R219" s="140">
        <v>0</v>
      </c>
      <c r="S219" s="140">
        <v>23.789649415692821</v>
      </c>
      <c r="T219" s="37">
        <v>238</v>
      </c>
      <c r="U219" s="140">
        <v>0.05</v>
      </c>
      <c r="V219" s="140">
        <v>19.86644407345576</v>
      </c>
      <c r="W219" s="141">
        <v>1198</v>
      </c>
      <c r="X219" s="140">
        <v>0.04</v>
      </c>
    </row>
    <row r="220" spans="1:24">
      <c r="A220" s="3" t="s">
        <v>66</v>
      </c>
      <c r="B220" s="6" t="s">
        <v>15</v>
      </c>
      <c r="C220" s="7">
        <v>4115606</v>
      </c>
      <c r="D220" s="7">
        <v>85887</v>
      </c>
      <c r="E220" s="37">
        <v>167</v>
      </c>
      <c r="F220" s="140">
        <v>0.16</v>
      </c>
      <c r="G220" s="140">
        <v>2.5422438727355763</v>
      </c>
      <c r="H220" s="141">
        <v>4370</v>
      </c>
      <c r="I220" s="140">
        <v>0.59</v>
      </c>
      <c r="J220" s="140">
        <v>66.524585172781244</v>
      </c>
      <c r="K220" s="37">
        <v>95</v>
      </c>
      <c r="L220" s="140">
        <v>0.06</v>
      </c>
      <c r="M220" s="140">
        <v>1.4461866341908967</v>
      </c>
      <c r="N220" s="37">
        <v>686</v>
      </c>
      <c r="O220" s="140">
        <v>0.1</v>
      </c>
      <c r="P220" s="140">
        <v>10.442989800578475</v>
      </c>
      <c r="Q220" s="27">
        <v>1251</v>
      </c>
      <c r="R220" s="140">
        <v>0.06</v>
      </c>
      <c r="S220" s="140">
        <v>19.043994519713806</v>
      </c>
      <c r="T220" s="37">
        <v>632</v>
      </c>
      <c r="U220" s="140">
        <v>0.13</v>
      </c>
      <c r="V220" s="140">
        <v>9.6209468716699647</v>
      </c>
      <c r="W220" s="141">
        <v>6569</v>
      </c>
      <c r="X220" s="140">
        <v>0.21</v>
      </c>
    </row>
    <row r="221" spans="1:24">
      <c r="A221" s="3" t="s">
        <v>230</v>
      </c>
      <c r="B221" s="6" t="s">
        <v>7</v>
      </c>
      <c r="C221" s="7">
        <v>4115705</v>
      </c>
      <c r="D221" s="7">
        <v>83260</v>
      </c>
      <c r="E221" s="37">
        <v>15</v>
      </c>
      <c r="F221" s="140">
        <v>0.01</v>
      </c>
      <c r="G221" s="140">
        <v>0.20433183489987741</v>
      </c>
      <c r="H221" s="37">
        <v>245</v>
      </c>
      <c r="I221" s="140">
        <v>0.03</v>
      </c>
      <c r="J221" s="140">
        <v>3.337419970031331</v>
      </c>
      <c r="K221" s="37">
        <v>188</v>
      </c>
      <c r="L221" s="140">
        <v>0.13</v>
      </c>
      <c r="M221" s="140">
        <v>2.5609589974117966</v>
      </c>
      <c r="N221" s="141">
        <v>2591</v>
      </c>
      <c r="O221" s="140">
        <v>0.39</v>
      </c>
      <c r="P221" s="140">
        <v>35.294918948372157</v>
      </c>
      <c r="Q221" s="27">
        <v>4302</v>
      </c>
      <c r="R221" s="140">
        <v>0.28999999999999998</v>
      </c>
      <c r="S221" s="140">
        <v>58.602370249284839</v>
      </c>
      <c r="T221" s="141">
        <v>1450</v>
      </c>
      <c r="U221" s="140">
        <v>0.31</v>
      </c>
      <c r="V221" s="140">
        <v>19.752077373654817</v>
      </c>
      <c r="W221" s="141">
        <v>7341</v>
      </c>
      <c r="X221" s="140">
        <v>0.24</v>
      </c>
    </row>
    <row r="222" spans="1:24">
      <c r="A222" s="3" t="s">
        <v>391</v>
      </c>
      <c r="B222" s="11" t="s">
        <v>21</v>
      </c>
      <c r="C222" s="7">
        <v>4115739</v>
      </c>
      <c r="D222" s="7">
        <v>85240</v>
      </c>
      <c r="E222" s="37">
        <v>35</v>
      </c>
      <c r="F222" s="140">
        <v>0.03</v>
      </c>
      <c r="G222" s="140">
        <v>10.9717868338558</v>
      </c>
      <c r="H222" s="37">
        <v>1</v>
      </c>
      <c r="I222" s="140">
        <v>0</v>
      </c>
      <c r="J222" s="140">
        <v>0.31347962382445144</v>
      </c>
      <c r="K222" s="37">
        <v>1</v>
      </c>
      <c r="L222" s="140">
        <v>0</v>
      </c>
      <c r="M222" s="140">
        <v>0.31347962382445144</v>
      </c>
      <c r="N222" s="37">
        <v>36</v>
      </c>
      <c r="O222" s="140">
        <v>0.01</v>
      </c>
      <c r="P222" s="140">
        <v>11.285266457680251</v>
      </c>
      <c r="Q222" s="27">
        <v>246</v>
      </c>
      <c r="R222" s="140">
        <v>0</v>
      </c>
      <c r="S222" s="140">
        <v>77.115987460815049</v>
      </c>
      <c r="T222" s="37">
        <v>235</v>
      </c>
      <c r="U222" s="140">
        <v>0.05</v>
      </c>
      <c r="V222" s="140">
        <v>73.667711598746081</v>
      </c>
      <c r="W222" s="37">
        <v>319</v>
      </c>
      <c r="X222" s="140">
        <v>0.01</v>
      </c>
    </row>
    <row r="223" spans="1:24">
      <c r="A223" s="3" t="s">
        <v>209</v>
      </c>
      <c r="B223" s="6" t="s">
        <v>11</v>
      </c>
      <c r="C223" s="7">
        <v>4115754</v>
      </c>
      <c r="D223" s="7">
        <v>86828</v>
      </c>
      <c r="E223" s="37">
        <v>112</v>
      </c>
      <c r="F223" s="140">
        <v>0.11</v>
      </c>
      <c r="G223" s="140">
        <v>5.7911065149948291</v>
      </c>
      <c r="H223" s="37">
        <v>569</v>
      </c>
      <c r="I223" s="140">
        <v>0.08</v>
      </c>
      <c r="J223" s="140">
        <v>29.420889348500516</v>
      </c>
      <c r="K223" s="37">
        <v>4</v>
      </c>
      <c r="L223" s="140">
        <v>0</v>
      </c>
      <c r="M223" s="140">
        <v>0.20682523267838676</v>
      </c>
      <c r="N223" s="37">
        <v>370</v>
      </c>
      <c r="O223" s="140">
        <v>0.06</v>
      </c>
      <c r="P223" s="140">
        <v>19.131334022750774</v>
      </c>
      <c r="Q223" s="27">
        <v>879</v>
      </c>
      <c r="R223" s="140">
        <v>0.05</v>
      </c>
      <c r="S223" s="140">
        <v>45.449844881075492</v>
      </c>
      <c r="T223" s="37">
        <v>383</v>
      </c>
      <c r="U223" s="140">
        <v>0.08</v>
      </c>
      <c r="V223" s="140">
        <v>19.803516028955531</v>
      </c>
      <c r="W223" s="141">
        <v>1934</v>
      </c>
      <c r="X223" s="140">
        <v>0.06</v>
      </c>
    </row>
    <row r="224" spans="1:24">
      <c r="A224" s="3" t="s">
        <v>48</v>
      </c>
      <c r="B224" s="6" t="s">
        <v>15</v>
      </c>
      <c r="C224" s="7">
        <v>4115804</v>
      </c>
      <c r="D224" s="7">
        <v>85884</v>
      </c>
      <c r="E224" s="37">
        <v>344</v>
      </c>
      <c r="F224" s="140">
        <v>0.33</v>
      </c>
      <c r="G224" s="140">
        <v>2.0234103876242573</v>
      </c>
      <c r="H224" s="141">
        <v>6221</v>
      </c>
      <c r="I224" s="140">
        <v>0.84</v>
      </c>
      <c r="J224" s="140">
        <v>36.591965178518912</v>
      </c>
      <c r="K224" s="37">
        <v>791</v>
      </c>
      <c r="L224" s="140">
        <v>0.54</v>
      </c>
      <c r="M224" s="140">
        <v>4.6526674901476381</v>
      </c>
      <c r="N224" s="141">
        <v>3595</v>
      </c>
      <c r="O224" s="140">
        <v>0.54</v>
      </c>
      <c r="P224" s="140">
        <v>21.145814952061645</v>
      </c>
      <c r="Q224" s="27">
        <v>6050</v>
      </c>
      <c r="R224" s="140">
        <v>0.5</v>
      </c>
      <c r="S224" s="140">
        <v>35.586141991647551</v>
      </c>
      <c r="T224" s="141">
        <v>1129</v>
      </c>
      <c r="U224" s="140">
        <v>0.24</v>
      </c>
      <c r="V224" s="140">
        <v>6.6407858361272867</v>
      </c>
      <c r="W224" s="141">
        <v>17001</v>
      </c>
      <c r="X224" s="140">
        <v>0.54</v>
      </c>
    </row>
    <row r="225" spans="1:24">
      <c r="A225" s="3" t="s">
        <v>210</v>
      </c>
      <c r="B225" s="6" t="s">
        <v>15</v>
      </c>
      <c r="C225" s="7">
        <v>4115853</v>
      </c>
      <c r="D225" s="7">
        <v>85998</v>
      </c>
      <c r="E225" s="37">
        <v>40</v>
      </c>
      <c r="F225" s="140">
        <v>0.04</v>
      </c>
      <c r="G225" s="140">
        <v>3.8350910834132312</v>
      </c>
      <c r="H225" s="37">
        <v>351</v>
      </c>
      <c r="I225" s="140">
        <v>0.05</v>
      </c>
      <c r="J225" s="140">
        <v>33.652924256951103</v>
      </c>
      <c r="K225" s="37">
        <v>9</v>
      </c>
      <c r="L225" s="140">
        <v>0.01</v>
      </c>
      <c r="M225" s="140">
        <v>0.86289549376797703</v>
      </c>
      <c r="N225" s="37">
        <v>289</v>
      </c>
      <c r="O225" s="140">
        <v>0.04</v>
      </c>
      <c r="P225" s="140">
        <v>27.708533077660594</v>
      </c>
      <c r="Q225" s="27">
        <v>354</v>
      </c>
      <c r="R225" s="140">
        <v>0.01</v>
      </c>
      <c r="S225" s="140">
        <v>33.940556088207096</v>
      </c>
      <c r="T225" s="37">
        <v>293</v>
      </c>
      <c r="U225" s="140">
        <v>0.06</v>
      </c>
      <c r="V225" s="140">
        <v>28.092042186001919</v>
      </c>
      <c r="W225" s="141">
        <v>1043</v>
      </c>
      <c r="X225" s="140">
        <v>0.03</v>
      </c>
    </row>
    <row r="226" spans="1:24">
      <c r="A226" s="3" t="s">
        <v>329</v>
      </c>
      <c r="B226" s="11" t="s">
        <v>29</v>
      </c>
      <c r="C226" s="7">
        <v>4115903</v>
      </c>
      <c r="D226" s="7">
        <v>87840</v>
      </c>
      <c r="E226" s="37">
        <v>246</v>
      </c>
      <c r="F226" s="140">
        <v>0.24</v>
      </c>
      <c r="G226" s="140">
        <v>55.530474040632058</v>
      </c>
      <c r="H226" s="37">
        <v>7</v>
      </c>
      <c r="I226" s="140">
        <v>0</v>
      </c>
      <c r="J226" s="140">
        <v>1.5801354401805869</v>
      </c>
      <c r="K226" s="37">
        <v>0</v>
      </c>
      <c r="L226" s="140">
        <v>0</v>
      </c>
      <c r="M226" s="140">
        <v>0</v>
      </c>
      <c r="N226" s="37">
        <v>10</v>
      </c>
      <c r="O226" s="140">
        <v>0</v>
      </c>
      <c r="P226" s="140">
        <v>2.2573363431151243</v>
      </c>
      <c r="Q226" s="27">
        <v>180</v>
      </c>
      <c r="R226" s="140">
        <v>0</v>
      </c>
      <c r="S226" s="140">
        <v>40.632054176072238</v>
      </c>
      <c r="T226" s="37">
        <v>174</v>
      </c>
      <c r="U226" s="140">
        <v>0.04</v>
      </c>
      <c r="V226" s="140">
        <v>39.277652370203157</v>
      </c>
      <c r="W226" s="37">
        <v>443</v>
      </c>
      <c r="X226" s="140">
        <v>0.01</v>
      </c>
    </row>
    <row r="227" spans="1:24">
      <c r="A227" s="3" t="s">
        <v>402</v>
      </c>
      <c r="B227" s="6" t="s">
        <v>11</v>
      </c>
      <c r="C227" s="7">
        <v>4116000</v>
      </c>
      <c r="D227" s="7">
        <v>86615</v>
      </c>
      <c r="E227" s="37">
        <v>19</v>
      </c>
      <c r="F227" s="140">
        <v>0.02</v>
      </c>
      <c r="G227" s="140">
        <v>8.085106382978724</v>
      </c>
      <c r="H227" s="37">
        <v>2</v>
      </c>
      <c r="I227" s="140">
        <v>0</v>
      </c>
      <c r="J227" s="140">
        <v>0.85106382978723405</v>
      </c>
      <c r="K227" s="37">
        <v>4</v>
      </c>
      <c r="L227" s="140">
        <v>0</v>
      </c>
      <c r="M227" s="140">
        <v>1.7021276595744681</v>
      </c>
      <c r="N227" s="37">
        <v>29</v>
      </c>
      <c r="O227" s="140">
        <v>0</v>
      </c>
      <c r="P227" s="140">
        <v>12.340425531914894</v>
      </c>
      <c r="Q227" s="168">
        <v>181</v>
      </c>
      <c r="R227" s="140">
        <v>0</v>
      </c>
      <c r="S227" s="140">
        <v>77.021276595744681</v>
      </c>
      <c r="T227" s="37">
        <v>161</v>
      </c>
      <c r="U227" s="140">
        <v>0.03</v>
      </c>
      <c r="V227" s="140">
        <v>68.510638297872347</v>
      </c>
      <c r="W227" s="37">
        <v>235</v>
      </c>
      <c r="X227" s="140">
        <v>0.01</v>
      </c>
    </row>
    <row r="228" spans="1:24">
      <c r="A228" s="3" t="s">
        <v>143</v>
      </c>
      <c r="B228" s="6" t="s">
        <v>15</v>
      </c>
      <c r="C228" s="7">
        <v>4116059</v>
      </c>
      <c r="D228" s="7">
        <v>85890</v>
      </c>
      <c r="E228" s="37">
        <v>66</v>
      </c>
      <c r="F228" s="140">
        <v>0.06</v>
      </c>
      <c r="G228" s="140">
        <v>3.6830357142857144</v>
      </c>
      <c r="H228" s="37">
        <v>367</v>
      </c>
      <c r="I228" s="140">
        <v>0.05</v>
      </c>
      <c r="J228" s="140">
        <v>20.479910714285715</v>
      </c>
      <c r="K228" s="37">
        <v>16</v>
      </c>
      <c r="L228" s="140">
        <v>0.01</v>
      </c>
      <c r="M228" s="140">
        <v>0.8928571428571429</v>
      </c>
      <c r="N228" s="37">
        <v>509</v>
      </c>
      <c r="O228" s="140">
        <v>0.08</v>
      </c>
      <c r="P228" s="140">
        <v>28.404017857142858</v>
      </c>
      <c r="Q228" s="27">
        <v>834</v>
      </c>
      <c r="R228" s="140">
        <v>0.03</v>
      </c>
      <c r="S228" s="140">
        <v>46.540178571428569</v>
      </c>
      <c r="T228" s="37">
        <v>493</v>
      </c>
      <c r="U228" s="140">
        <v>0.1</v>
      </c>
      <c r="V228" s="140">
        <v>27.511160714285715</v>
      </c>
      <c r="W228" s="141">
        <v>1792</v>
      </c>
      <c r="X228" s="140">
        <v>0.06</v>
      </c>
    </row>
    <row r="229" spans="1:24">
      <c r="A229" s="3" t="s">
        <v>213</v>
      </c>
      <c r="B229" s="11" t="s">
        <v>29</v>
      </c>
      <c r="C229" s="7">
        <v>4116109</v>
      </c>
      <c r="D229" s="7">
        <v>87370</v>
      </c>
      <c r="E229" s="37">
        <v>154</v>
      </c>
      <c r="F229" s="140">
        <v>0.15</v>
      </c>
      <c r="G229" s="140">
        <v>5.5098389982110909</v>
      </c>
      <c r="H229" s="141">
        <v>1687</v>
      </c>
      <c r="I229" s="140">
        <v>0.23</v>
      </c>
      <c r="J229" s="140">
        <v>60.357781753130588</v>
      </c>
      <c r="K229" s="37">
        <v>9</v>
      </c>
      <c r="L229" s="140">
        <v>0.01</v>
      </c>
      <c r="M229" s="140">
        <v>0.32200357781753131</v>
      </c>
      <c r="N229" s="37">
        <v>307</v>
      </c>
      <c r="O229" s="140">
        <v>0.05</v>
      </c>
      <c r="P229" s="140">
        <v>10.983899821109123</v>
      </c>
      <c r="Q229" s="27">
        <v>638</v>
      </c>
      <c r="R229" s="140">
        <v>0.01</v>
      </c>
      <c r="S229" s="140">
        <v>22.826475849731665</v>
      </c>
      <c r="T229" s="37">
        <v>494</v>
      </c>
      <c r="U229" s="140">
        <v>0.1</v>
      </c>
      <c r="V229" s="140">
        <v>17.674418604651162</v>
      </c>
      <c r="W229" s="141">
        <v>2795</v>
      </c>
      <c r="X229" s="140">
        <v>0.09</v>
      </c>
    </row>
    <row r="230" spans="1:24">
      <c r="A230" s="3" t="s">
        <v>325</v>
      </c>
      <c r="B230" s="6" t="s">
        <v>7</v>
      </c>
      <c r="C230" s="7">
        <v>4116208</v>
      </c>
      <c r="D230" s="7">
        <v>83350</v>
      </c>
      <c r="E230" s="37">
        <v>158</v>
      </c>
      <c r="F230" s="140">
        <v>0.15</v>
      </c>
      <c r="G230" s="140">
        <v>7.0159857904085259</v>
      </c>
      <c r="H230" s="37">
        <v>264</v>
      </c>
      <c r="I230" s="140">
        <v>0.04</v>
      </c>
      <c r="J230" s="140">
        <v>11.72291296625222</v>
      </c>
      <c r="K230" s="37">
        <v>47</v>
      </c>
      <c r="L230" s="140">
        <v>0.03</v>
      </c>
      <c r="M230" s="140">
        <v>2.0870337477797514</v>
      </c>
      <c r="N230" s="37">
        <v>516</v>
      </c>
      <c r="O230" s="140">
        <v>0.08</v>
      </c>
      <c r="P230" s="140">
        <v>22.912966252220247</v>
      </c>
      <c r="Q230" s="27">
        <v>1267</v>
      </c>
      <c r="R230" s="140">
        <v>0.06</v>
      </c>
      <c r="S230" s="140">
        <v>56.261101243339255</v>
      </c>
      <c r="T230" s="37">
        <v>629</v>
      </c>
      <c r="U230" s="140">
        <v>0.13</v>
      </c>
      <c r="V230" s="140">
        <v>27.930728241563056</v>
      </c>
      <c r="W230" s="141">
        <v>2252</v>
      </c>
      <c r="X230" s="140">
        <v>7.0000000000000007E-2</v>
      </c>
    </row>
    <row r="231" spans="1:24">
      <c r="A231" s="3" t="s">
        <v>283</v>
      </c>
      <c r="B231" s="6" t="s">
        <v>11</v>
      </c>
      <c r="C231" s="7">
        <v>4116307</v>
      </c>
      <c r="D231" s="7">
        <v>86760</v>
      </c>
      <c r="E231" s="37">
        <v>48</v>
      </c>
      <c r="F231" s="140">
        <v>0.05</v>
      </c>
      <c r="G231" s="140">
        <v>9.0056285178236397</v>
      </c>
      <c r="H231" s="37">
        <v>205</v>
      </c>
      <c r="I231" s="140">
        <v>0.03</v>
      </c>
      <c r="J231" s="140">
        <v>38.46153846153846</v>
      </c>
      <c r="K231" s="37">
        <v>8</v>
      </c>
      <c r="L231" s="140">
        <v>0.01</v>
      </c>
      <c r="M231" s="140">
        <v>1.5009380863039399</v>
      </c>
      <c r="N231" s="37">
        <v>62</v>
      </c>
      <c r="O231" s="140">
        <v>0.01</v>
      </c>
      <c r="P231" s="140">
        <v>11.632270168855534</v>
      </c>
      <c r="Q231" s="27">
        <v>210</v>
      </c>
      <c r="R231" s="140">
        <v>0</v>
      </c>
      <c r="S231" s="140">
        <v>39.399624765478421</v>
      </c>
      <c r="T231" s="37">
        <v>175</v>
      </c>
      <c r="U231" s="140">
        <v>0.04</v>
      </c>
      <c r="V231" s="140">
        <v>32.833020637898684</v>
      </c>
      <c r="W231" s="37">
        <v>533</v>
      </c>
      <c r="X231" s="140">
        <v>0.02</v>
      </c>
    </row>
    <row r="232" spans="1:24">
      <c r="A232" s="3" t="s">
        <v>346</v>
      </c>
      <c r="B232" s="6" t="s">
        <v>11</v>
      </c>
      <c r="C232" s="7">
        <v>4116406</v>
      </c>
      <c r="D232" s="7">
        <v>86680</v>
      </c>
      <c r="E232" s="37">
        <v>56</v>
      </c>
      <c r="F232" s="140">
        <v>0.05</v>
      </c>
      <c r="G232" s="140">
        <v>14.358974358974359</v>
      </c>
      <c r="H232" s="37">
        <v>8</v>
      </c>
      <c r="I232" s="140">
        <v>0</v>
      </c>
      <c r="J232" s="140">
        <v>2.0512820512820511</v>
      </c>
      <c r="K232" s="37">
        <v>0</v>
      </c>
      <c r="L232" s="140">
        <v>0</v>
      </c>
      <c r="M232" s="140">
        <v>0</v>
      </c>
      <c r="N232" s="37">
        <v>64</v>
      </c>
      <c r="O232" s="140">
        <v>0.01</v>
      </c>
      <c r="P232" s="140">
        <v>16.410256410256409</v>
      </c>
      <c r="Q232" s="27">
        <v>262</v>
      </c>
      <c r="R232" s="140">
        <v>0</v>
      </c>
      <c r="S232" s="140">
        <v>67.179487179487182</v>
      </c>
      <c r="T232" s="37">
        <v>230</v>
      </c>
      <c r="U232" s="140">
        <v>0.05</v>
      </c>
      <c r="V232" s="140">
        <v>58.974358974358971</v>
      </c>
      <c r="W232" s="37">
        <v>390</v>
      </c>
      <c r="X232" s="140">
        <v>0.01</v>
      </c>
    </row>
    <row r="233" spans="1:24">
      <c r="A233" s="3" t="s">
        <v>403</v>
      </c>
      <c r="B233" s="11" t="s">
        <v>29</v>
      </c>
      <c r="C233" s="7">
        <v>4116505</v>
      </c>
      <c r="D233" s="7">
        <v>87790</v>
      </c>
      <c r="E233" s="37">
        <v>73</v>
      </c>
      <c r="F233" s="140">
        <v>7.0000000000000007E-2</v>
      </c>
      <c r="G233" s="140">
        <v>23.856209150326798</v>
      </c>
      <c r="H233" s="37">
        <v>90</v>
      </c>
      <c r="I233" s="140">
        <v>0.01</v>
      </c>
      <c r="J233" s="140">
        <v>29.411764705882351</v>
      </c>
      <c r="K233" s="37">
        <v>8</v>
      </c>
      <c r="L233" s="140">
        <v>0.01</v>
      </c>
      <c r="M233" s="140">
        <v>2.6143790849673203</v>
      </c>
      <c r="N233" s="37">
        <v>2</v>
      </c>
      <c r="O233" s="140">
        <v>0</v>
      </c>
      <c r="P233" s="140">
        <v>0.65359477124183007</v>
      </c>
      <c r="Q233" s="27">
        <v>133</v>
      </c>
      <c r="R233" s="140">
        <v>0</v>
      </c>
      <c r="S233" s="140">
        <v>43.464052287581701</v>
      </c>
      <c r="T233" s="37">
        <v>126</v>
      </c>
      <c r="U233" s="140">
        <v>0.03</v>
      </c>
      <c r="V233" s="140">
        <v>41.176470588235297</v>
      </c>
      <c r="W233" s="37">
        <v>306</v>
      </c>
      <c r="X233" s="140">
        <v>0.01</v>
      </c>
    </row>
    <row r="234" spans="1:24">
      <c r="A234" s="3" t="s">
        <v>340</v>
      </c>
      <c r="B234" s="11" t="s">
        <v>63</v>
      </c>
      <c r="C234" s="7">
        <v>4116604</v>
      </c>
      <c r="D234" s="7">
        <v>86230</v>
      </c>
      <c r="E234" s="37">
        <v>963</v>
      </c>
      <c r="F234" s="140">
        <v>0.92</v>
      </c>
      <c r="G234" s="140">
        <v>65.554799183117765</v>
      </c>
      <c r="H234" s="37">
        <v>254</v>
      </c>
      <c r="I234" s="140">
        <v>0.03</v>
      </c>
      <c r="J234" s="140">
        <v>17.290673927842068</v>
      </c>
      <c r="K234" s="37">
        <v>0</v>
      </c>
      <c r="L234" s="140">
        <v>0</v>
      </c>
      <c r="M234" s="140">
        <v>0</v>
      </c>
      <c r="N234" s="37">
        <v>39</v>
      </c>
      <c r="O234" s="140">
        <v>0.01</v>
      </c>
      <c r="P234" s="140">
        <v>2.6548672566371683</v>
      </c>
      <c r="Q234" s="27">
        <v>213</v>
      </c>
      <c r="R234" s="140">
        <v>0</v>
      </c>
      <c r="S234" s="140">
        <v>14.499659632402995</v>
      </c>
      <c r="T234" s="37">
        <v>192</v>
      </c>
      <c r="U234" s="140">
        <v>0.04</v>
      </c>
      <c r="V234" s="140">
        <v>13.070115724982982</v>
      </c>
      <c r="W234" s="141">
        <v>1469</v>
      </c>
      <c r="X234" s="140">
        <v>0.05</v>
      </c>
    </row>
    <row r="235" spans="1:24">
      <c r="A235" s="3" t="s">
        <v>84</v>
      </c>
      <c r="B235" s="6" t="s">
        <v>15</v>
      </c>
      <c r="C235" s="7">
        <v>4116703</v>
      </c>
      <c r="D235" s="7">
        <v>85410</v>
      </c>
      <c r="E235" s="37">
        <v>350</v>
      </c>
      <c r="F235" s="140">
        <v>0.34</v>
      </c>
      <c r="G235" s="140">
        <v>14.607679465776293</v>
      </c>
      <c r="H235" s="37">
        <v>610</v>
      </c>
      <c r="I235" s="140">
        <v>0.08</v>
      </c>
      <c r="J235" s="140">
        <v>25.459098497495827</v>
      </c>
      <c r="K235" s="37">
        <v>19</v>
      </c>
      <c r="L235" s="140">
        <v>0.01</v>
      </c>
      <c r="M235" s="140">
        <v>0.79298831385642743</v>
      </c>
      <c r="N235" s="37">
        <v>591</v>
      </c>
      <c r="O235" s="140">
        <v>0.09</v>
      </c>
      <c r="P235" s="140">
        <v>24.6661101836394</v>
      </c>
      <c r="Q235" s="27">
        <v>826</v>
      </c>
      <c r="R235" s="140">
        <v>0.03</v>
      </c>
      <c r="S235" s="140">
        <v>34.474123539232053</v>
      </c>
      <c r="T235" s="37">
        <v>561</v>
      </c>
      <c r="U235" s="140">
        <v>0.12</v>
      </c>
      <c r="V235" s="140">
        <v>23.414023372287144</v>
      </c>
      <c r="W235" s="141">
        <v>2396</v>
      </c>
      <c r="X235" s="140">
        <v>0.08</v>
      </c>
    </row>
    <row r="236" spans="1:24">
      <c r="A236" s="3" t="s">
        <v>286</v>
      </c>
      <c r="B236" s="11" t="s">
        <v>21</v>
      </c>
      <c r="C236" s="7">
        <v>4116802</v>
      </c>
      <c r="D236" s="7">
        <v>87330</v>
      </c>
      <c r="E236" s="37">
        <v>163</v>
      </c>
      <c r="F236" s="140">
        <v>0.16</v>
      </c>
      <c r="G236" s="140">
        <v>22.359396433470508</v>
      </c>
      <c r="H236" s="37">
        <v>24</v>
      </c>
      <c r="I236" s="140">
        <v>0</v>
      </c>
      <c r="J236" s="140">
        <v>3.2921810699588478</v>
      </c>
      <c r="K236" s="37">
        <v>51</v>
      </c>
      <c r="L236" s="140">
        <v>0.03</v>
      </c>
      <c r="M236" s="140">
        <v>6.9958847736625511</v>
      </c>
      <c r="N236" s="37">
        <v>177</v>
      </c>
      <c r="O236" s="140">
        <v>0.03</v>
      </c>
      <c r="P236" s="140">
        <v>24.279835390946502</v>
      </c>
      <c r="Q236" s="27">
        <v>314</v>
      </c>
      <c r="R236" s="140">
        <v>0.01</v>
      </c>
      <c r="S236" s="140">
        <v>43.072702331961594</v>
      </c>
      <c r="T236" s="37">
        <v>256</v>
      </c>
      <c r="U236" s="140">
        <v>0.05</v>
      </c>
      <c r="V236" s="140">
        <v>35.116598079561044</v>
      </c>
      <c r="W236" s="37">
        <v>729</v>
      </c>
      <c r="X236" s="140">
        <v>0.02</v>
      </c>
    </row>
    <row r="237" spans="1:24">
      <c r="A237" s="3" t="s">
        <v>113</v>
      </c>
      <c r="B237" s="6" t="s">
        <v>11</v>
      </c>
      <c r="C237" s="7">
        <v>4116901</v>
      </c>
      <c r="D237" s="7">
        <v>87600</v>
      </c>
      <c r="E237" s="37">
        <v>321</v>
      </c>
      <c r="F237" s="140">
        <v>0.31</v>
      </c>
      <c r="G237" s="140">
        <v>5.7056523284749376</v>
      </c>
      <c r="H237" s="141">
        <v>1483</v>
      </c>
      <c r="I237" s="140">
        <v>0.2</v>
      </c>
      <c r="J237" s="140">
        <v>26.3597582651973</v>
      </c>
      <c r="K237" s="37">
        <v>344</v>
      </c>
      <c r="L237" s="140">
        <v>0.23</v>
      </c>
      <c r="M237" s="140">
        <v>6.1144685389264133</v>
      </c>
      <c r="N237" s="141">
        <v>1559</v>
      </c>
      <c r="O237" s="140">
        <v>0.23</v>
      </c>
      <c r="P237" s="140">
        <v>27.710629221471738</v>
      </c>
      <c r="Q237" s="27">
        <v>1919</v>
      </c>
      <c r="R237" s="140">
        <v>0.1</v>
      </c>
      <c r="S237" s="140">
        <v>34.109491645929616</v>
      </c>
      <c r="T237" s="37">
        <v>897</v>
      </c>
      <c r="U237" s="140">
        <v>0.19</v>
      </c>
      <c r="V237" s="140">
        <v>15.943832207607537</v>
      </c>
      <c r="W237" s="141">
        <v>5626</v>
      </c>
      <c r="X237" s="140">
        <v>0.18</v>
      </c>
    </row>
    <row r="238" spans="1:24">
      <c r="A238" s="3" t="s">
        <v>312</v>
      </c>
      <c r="B238" s="11" t="s">
        <v>31</v>
      </c>
      <c r="C238" s="7">
        <v>4116950</v>
      </c>
      <c r="D238" s="7">
        <v>85635</v>
      </c>
      <c r="E238" s="37">
        <v>30</v>
      </c>
      <c r="F238" s="140">
        <v>0.03</v>
      </c>
      <c r="G238" s="140">
        <v>3.8022813688212929</v>
      </c>
      <c r="H238" s="37">
        <v>259</v>
      </c>
      <c r="I238" s="140">
        <v>0.03</v>
      </c>
      <c r="J238" s="140">
        <v>32.826362484157158</v>
      </c>
      <c r="K238" s="37">
        <v>11</v>
      </c>
      <c r="L238" s="140">
        <v>0.01</v>
      </c>
      <c r="M238" s="140">
        <v>1.394169835234474</v>
      </c>
      <c r="N238" s="37">
        <v>177</v>
      </c>
      <c r="O238" s="140">
        <v>0.03</v>
      </c>
      <c r="P238" s="140">
        <v>22.433460076045627</v>
      </c>
      <c r="Q238" s="27">
        <v>312</v>
      </c>
      <c r="R238" s="140">
        <v>0.01</v>
      </c>
      <c r="S238" s="140">
        <v>39.543726235741445</v>
      </c>
      <c r="T238" s="37">
        <v>238</v>
      </c>
      <c r="U238" s="140">
        <v>0.05</v>
      </c>
      <c r="V238" s="140">
        <v>30.164765525982254</v>
      </c>
      <c r="W238" s="37">
        <v>789</v>
      </c>
      <c r="X238" s="140">
        <v>0.03</v>
      </c>
    </row>
    <row r="239" spans="1:24">
      <c r="A239" s="3" t="s">
        <v>268</v>
      </c>
      <c r="B239" s="11" t="s">
        <v>63</v>
      </c>
      <c r="C239" s="7">
        <v>4117008</v>
      </c>
      <c r="D239" s="7">
        <v>86310</v>
      </c>
      <c r="E239" s="37">
        <v>258</v>
      </c>
      <c r="F239" s="140">
        <v>0.25</v>
      </c>
      <c r="G239" s="140">
        <v>25.748502994011975</v>
      </c>
      <c r="H239" s="37">
        <v>135</v>
      </c>
      <c r="I239" s="140">
        <v>0.02</v>
      </c>
      <c r="J239" s="140">
        <v>13.473053892215569</v>
      </c>
      <c r="K239" s="37">
        <v>15</v>
      </c>
      <c r="L239" s="140">
        <v>0.01</v>
      </c>
      <c r="M239" s="140">
        <v>1.4970059880239521</v>
      </c>
      <c r="N239" s="37">
        <v>242</v>
      </c>
      <c r="O239" s="140">
        <v>0.04</v>
      </c>
      <c r="P239" s="140">
        <v>24.151696606786427</v>
      </c>
      <c r="Q239" s="27">
        <v>352</v>
      </c>
      <c r="R239" s="140">
        <v>0.01</v>
      </c>
      <c r="S239" s="140">
        <v>35.129740518962073</v>
      </c>
      <c r="T239" s="37">
        <v>244</v>
      </c>
      <c r="U239" s="140">
        <v>0.05</v>
      </c>
      <c r="V239" s="140">
        <v>24.351297405189619</v>
      </c>
      <c r="W239" s="141">
        <v>1002</v>
      </c>
      <c r="X239" s="140">
        <v>0.03</v>
      </c>
    </row>
    <row r="240" spans="1:24">
      <c r="A240" s="3" t="s">
        <v>299</v>
      </c>
      <c r="B240" s="11" t="s">
        <v>21</v>
      </c>
      <c r="C240" s="7">
        <v>4117057</v>
      </c>
      <c r="D240" s="7">
        <v>85350</v>
      </c>
      <c r="E240" s="37">
        <v>121</v>
      </c>
      <c r="F240" s="140">
        <v>0.12</v>
      </c>
      <c r="G240" s="140">
        <v>15.316455696202532</v>
      </c>
      <c r="H240" s="37">
        <v>60</v>
      </c>
      <c r="I240" s="140">
        <v>0.01</v>
      </c>
      <c r="J240" s="140">
        <v>7.5949367088607591</v>
      </c>
      <c r="K240" s="37">
        <v>10</v>
      </c>
      <c r="L240" s="140">
        <v>0.01</v>
      </c>
      <c r="M240" s="140">
        <v>1.2658227848101267</v>
      </c>
      <c r="N240" s="37">
        <v>216</v>
      </c>
      <c r="O240" s="140">
        <v>0.03</v>
      </c>
      <c r="P240" s="140">
        <v>27.341772151898734</v>
      </c>
      <c r="Q240" s="27">
        <v>383</v>
      </c>
      <c r="R240" s="140">
        <v>0.01</v>
      </c>
      <c r="S240" s="140">
        <v>48.481012658227847</v>
      </c>
      <c r="T240" s="37">
        <v>302</v>
      </c>
      <c r="U240" s="140">
        <v>0.06</v>
      </c>
      <c r="V240" s="140">
        <v>38.22784810126582</v>
      </c>
      <c r="W240" s="37">
        <v>790</v>
      </c>
      <c r="X240" s="140">
        <v>0.03</v>
      </c>
    </row>
    <row r="241" spans="1:24">
      <c r="A241" s="3" t="s">
        <v>175</v>
      </c>
      <c r="B241" s="11" t="s">
        <v>29</v>
      </c>
      <c r="C241" s="7">
        <v>4117107</v>
      </c>
      <c r="D241" s="7">
        <v>87970</v>
      </c>
      <c r="E241" s="37">
        <v>646</v>
      </c>
      <c r="F241" s="140">
        <v>0.62</v>
      </c>
      <c r="G241" s="140">
        <v>19.993809965954814</v>
      </c>
      <c r="H241" s="37">
        <v>768</v>
      </c>
      <c r="I241" s="140">
        <v>0.1</v>
      </c>
      <c r="J241" s="140">
        <v>23.769730733519033</v>
      </c>
      <c r="K241" s="37">
        <v>87</v>
      </c>
      <c r="L241" s="140">
        <v>0.06</v>
      </c>
      <c r="M241" s="140">
        <v>2.6926648096564532</v>
      </c>
      <c r="N241" s="37">
        <v>568</v>
      </c>
      <c r="O241" s="140">
        <v>0.08</v>
      </c>
      <c r="P241" s="140">
        <v>17.579696688331786</v>
      </c>
      <c r="Q241" s="27">
        <v>1162</v>
      </c>
      <c r="R241" s="140">
        <v>7.0000000000000007E-2</v>
      </c>
      <c r="S241" s="140">
        <v>35.964097802537914</v>
      </c>
      <c r="T241" s="37">
        <v>509</v>
      </c>
      <c r="U241" s="140">
        <v>0.11</v>
      </c>
      <c r="V241" s="140">
        <v>15.753636645001547</v>
      </c>
      <c r="W241" s="141">
        <v>3231</v>
      </c>
      <c r="X241" s="140">
        <v>0.1</v>
      </c>
    </row>
    <row r="242" spans="1:24">
      <c r="A242" s="3" t="s">
        <v>324</v>
      </c>
      <c r="B242" s="11" t="s">
        <v>29</v>
      </c>
      <c r="C242" s="7">
        <v>4117206</v>
      </c>
      <c r="D242" s="7">
        <v>87490</v>
      </c>
      <c r="E242" s="37">
        <v>140</v>
      </c>
      <c r="F242" s="140">
        <v>0.13</v>
      </c>
      <c r="G242" s="140">
        <v>14.127144298688194</v>
      </c>
      <c r="H242" s="37">
        <v>324</v>
      </c>
      <c r="I242" s="140">
        <v>0.04</v>
      </c>
      <c r="J242" s="140">
        <v>32.694248234106965</v>
      </c>
      <c r="K242" s="37">
        <v>5</v>
      </c>
      <c r="L242" s="140">
        <v>0</v>
      </c>
      <c r="M242" s="140">
        <v>0.50454086781029261</v>
      </c>
      <c r="N242" s="37">
        <v>190</v>
      </c>
      <c r="O242" s="140">
        <v>0.03</v>
      </c>
      <c r="P242" s="140">
        <v>19.17255297679112</v>
      </c>
      <c r="Q242" s="27">
        <v>332</v>
      </c>
      <c r="R242" s="140">
        <v>0.01</v>
      </c>
      <c r="S242" s="140">
        <v>33.501513622603433</v>
      </c>
      <c r="T242" s="37">
        <v>238</v>
      </c>
      <c r="U242" s="140">
        <v>0.05</v>
      </c>
      <c r="V242" s="140">
        <v>24.016145307769929</v>
      </c>
      <c r="W242" s="37">
        <v>991</v>
      </c>
      <c r="X242" s="140">
        <v>0.03</v>
      </c>
    </row>
    <row r="243" spans="1:24">
      <c r="A243" s="3" t="s">
        <v>156</v>
      </c>
      <c r="B243" s="11" t="s">
        <v>31</v>
      </c>
      <c r="C243" s="7">
        <v>4117255</v>
      </c>
      <c r="D243" s="7">
        <v>85685</v>
      </c>
      <c r="E243" s="37">
        <v>62</v>
      </c>
      <c r="F243" s="140">
        <v>0.06</v>
      </c>
      <c r="G243" s="140">
        <v>3.3750680457267284</v>
      </c>
      <c r="H243" s="37">
        <v>693</v>
      </c>
      <c r="I243" s="140">
        <v>0.09</v>
      </c>
      <c r="J243" s="140">
        <v>37.724550898203596</v>
      </c>
      <c r="K243" s="37">
        <v>68</v>
      </c>
      <c r="L243" s="140">
        <v>0.05</v>
      </c>
      <c r="M243" s="140">
        <v>3.7016875340228634</v>
      </c>
      <c r="N243" s="37">
        <v>407</v>
      </c>
      <c r="O243" s="140">
        <v>0.06</v>
      </c>
      <c r="P243" s="140">
        <v>22.155688622754489</v>
      </c>
      <c r="Q243" s="27">
        <v>607</v>
      </c>
      <c r="R243" s="140">
        <v>0.02</v>
      </c>
      <c r="S243" s="140">
        <v>33.043004899292328</v>
      </c>
      <c r="T243" s="37">
        <v>391</v>
      </c>
      <c r="U243" s="140">
        <v>0.08</v>
      </c>
      <c r="V243" s="140">
        <v>21.284703320631465</v>
      </c>
      <c r="W243" s="141">
        <v>1837</v>
      </c>
      <c r="X243" s="140">
        <v>0.06</v>
      </c>
    </row>
    <row r="244" spans="1:24">
      <c r="A244" s="3" t="s">
        <v>401</v>
      </c>
      <c r="B244" s="11" t="s">
        <v>63</v>
      </c>
      <c r="C244" s="7">
        <v>4117214</v>
      </c>
      <c r="D244" s="7">
        <v>86250</v>
      </c>
      <c r="E244" s="37">
        <v>8</v>
      </c>
      <c r="F244" s="140">
        <v>0.01</v>
      </c>
      <c r="G244" s="140">
        <v>2.0100502512562812</v>
      </c>
      <c r="H244" s="37">
        <v>61</v>
      </c>
      <c r="I244" s="140">
        <v>0.01</v>
      </c>
      <c r="J244" s="140">
        <v>15.326633165829145</v>
      </c>
      <c r="K244" s="37">
        <v>4</v>
      </c>
      <c r="L244" s="140">
        <v>0</v>
      </c>
      <c r="M244" s="140">
        <v>1.0050251256281406</v>
      </c>
      <c r="N244" s="37">
        <v>48</v>
      </c>
      <c r="O244" s="140">
        <v>0.01</v>
      </c>
      <c r="P244" s="140">
        <v>12.060301507537689</v>
      </c>
      <c r="Q244" s="27">
        <v>277</v>
      </c>
      <c r="R244" s="140">
        <v>0</v>
      </c>
      <c r="S244" s="140">
        <v>69.597989949748737</v>
      </c>
      <c r="T244" s="37">
        <v>241</v>
      </c>
      <c r="U244" s="140">
        <v>0.05</v>
      </c>
      <c r="V244" s="140">
        <v>60.552763819095475</v>
      </c>
      <c r="W244" s="37">
        <v>398</v>
      </c>
      <c r="X244" s="140">
        <v>0.01</v>
      </c>
    </row>
    <row r="245" spans="1:24">
      <c r="A245" s="3" t="s">
        <v>99</v>
      </c>
      <c r="B245" s="6" t="s">
        <v>15</v>
      </c>
      <c r="C245" s="7">
        <v>4117222</v>
      </c>
      <c r="D245" s="7">
        <v>85930</v>
      </c>
      <c r="E245" s="37">
        <v>117</v>
      </c>
      <c r="F245" s="140">
        <v>0.11</v>
      </c>
      <c r="G245" s="140">
        <v>7.2177668106107342</v>
      </c>
      <c r="H245" s="37">
        <v>559</v>
      </c>
      <c r="I245" s="140">
        <v>0.08</v>
      </c>
      <c r="J245" s="140">
        <v>34.48488587291795</v>
      </c>
      <c r="K245" s="37">
        <v>15</v>
      </c>
      <c r="L245" s="140">
        <v>0.01</v>
      </c>
      <c r="M245" s="140">
        <v>0.92535471930906843</v>
      </c>
      <c r="N245" s="37">
        <v>355</v>
      </c>
      <c r="O245" s="140">
        <v>0.05</v>
      </c>
      <c r="P245" s="140">
        <v>21.900061690314622</v>
      </c>
      <c r="Q245" s="27">
        <v>575</v>
      </c>
      <c r="R245" s="140">
        <v>0.03</v>
      </c>
      <c r="S245" s="140">
        <v>35.471930906847625</v>
      </c>
      <c r="T245" s="37">
        <v>317</v>
      </c>
      <c r="U245" s="140">
        <v>7.0000000000000007E-2</v>
      </c>
      <c r="V245" s="140">
        <v>19.555829734731645</v>
      </c>
      <c r="W245" s="141">
        <v>1621</v>
      </c>
      <c r="X245" s="140">
        <v>0.05</v>
      </c>
    </row>
    <row r="246" spans="1:24">
      <c r="A246" s="3" t="s">
        <v>307</v>
      </c>
      <c r="B246" s="11" t="s">
        <v>21</v>
      </c>
      <c r="C246" s="7">
        <v>4117271</v>
      </c>
      <c r="D246" s="7">
        <v>85250</v>
      </c>
      <c r="E246" s="37">
        <v>66</v>
      </c>
      <c r="F246" s="140">
        <v>0.06</v>
      </c>
      <c r="G246" s="140">
        <v>11.827956989247312</v>
      </c>
      <c r="H246" s="37">
        <v>2</v>
      </c>
      <c r="I246" s="140">
        <v>0</v>
      </c>
      <c r="J246" s="140">
        <v>0.35842293906810035</v>
      </c>
      <c r="K246" s="37">
        <v>0</v>
      </c>
      <c r="L246" s="140">
        <v>0</v>
      </c>
      <c r="M246" s="140">
        <v>0</v>
      </c>
      <c r="N246" s="37">
        <v>111</v>
      </c>
      <c r="O246" s="140">
        <v>0.02</v>
      </c>
      <c r="P246" s="140">
        <v>19.892473118279568</v>
      </c>
      <c r="Q246" s="27">
        <v>379</v>
      </c>
      <c r="R246" s="140">
        <v>0</v>
      </c>
      <c r="S246" s="140">
        <v>67.921146953405014</v>
      </c>
      <c r="T246" s="37">
        <v>346</v>
      </c>
      <c r="U246" s="140">
        <v>7.0000000000000007E-2</v>
      </c>
      <c r="V246" s="140">
        <v>62.007168458781365</v>
      </c>
      <c r="W246" s="37">
        <v>558</v>
      </c>
      <c r="X246" s="140">
        <v>0.02</v>
      </c>
    </row>
    <row r="247" spans="1:24">
      <c r="A247" s="3" t="s">
        <v>357</v>
      </c>
      <c r="B247" s="6" t="s">
        <v>11</v>
      </c>
      <c r="C247" s="7">
        <v>4117297</v>
      </c>
      <c r="D247" s="7">
        <v>86895</v>
      </c>
      <c r="E247" s="37">
        <v>33</v>
      </c>
      <c r="F247" s="140">
        <v>0.03</v>
      </c>
      <c r="G247" s="140">
        <v>7.1120689655172411</v>
      </c>
      <c r="H247" s="37">
        <v>186</v>
      </c>
      <c r="I247" s="140">
        <v>0.03</v>
      </c>
      <c r="J247" s="140">
        <v>40.086206896551722</v>
      </c>
      <c r="K247" s="37">
        <v>0</v>
      </c>
      <c r="L247" s="140">
        <v>0</v>
      </c>
      <c r="M247" s="140">
        <v>0</v>
      </c>
      <c r="N247" s="37">
        <v>17</v>
      </c>
      <c r="O247" s="140">
        <v>0</v>
      </c>
      <c r="P247" s="140">
        <v>3.6637931034482758</v>
      </c>
      <c r="Q247" s="27">
        <v>228</v>
      </c>
      <c r="R247" s="140">
        <v>0</v>
      </c>
      <c r="S247" s="140">
        <v>49.137931034482762</v>
      </c>
      <c r="T247" s="37">
        <v>196</v>
      </c>
      <c r="U247" s="140">
        <v>0.04</v>
      </c>
      <c r="V247" s="140">
        <v>42.241379310344826</v>
      </c>
      <c r="W247" s="37">
        <v>464</v>
      </c>
      <c r="X247" s="140">
        <v>0.01</v>
      </c>
    </row>
    <row r="248" spans="1:24">
      <c r="A248" s="3" t="s">
        <v>172</v>
      </c>
      <c r="B248" s="11" t="s">
        <v>21</v>
      </c>
      <c r="C248" s="7">
        <v>4117305</v>
      </c>
      <c r="D248" s="7">
        <v>84350</v>
      </c>
      <c r="E248" s="37">
        <v>494</v>
      </c>
      <c r="F248" s="140">
        <v>0.47</v>
      </c>
      <c r="G248" s="140">
        <v>16.341382732385046</v>
      </c>
      <c r="H248" s="37">
        <v>247</v>
      </c>
      <c r="I248" s="140">
        <v>0.03</v>
      </c>
      <c r="J248" s="140">
        <v>8.1706913661925231</v>
      </c>
      <c r="K248" s="37">
        <v>509</v>
      </c>
      <c r="L248" s="140">
        <v>0.35</v>
      </c>
      <c r="M248" s="140">
        <v>16.83757856434006</v>
      </c>
      <c r="N248" s="37">
        <v>489</v>
      </c>
      <c r="O248" s="140">
        <v>7.0000000000000007E-2</v>
      </c>
      <c r="P248" s="140">
        <v>16.175984121733379</v>
      </c>
      <c r="Q248" s="27">
        <v>1284</v>
      </c>
      <c r="R248" s="140">
        <v>0.04</v>
      </c>
      <c r="S248" s="140">
        <v>42.474363215348994</v>
      </c>
      <c r="T248" s="37">
        <v>896</v>
      </c>
      <c r="U248" s="140">
        <v>0.19</v>
      </c>
      <c r="V248" s="140">
        <v>29.639431028779359</v>
      </c>
      <c r="W248" s="141">
        <v>3023</v>
      </c>
      <c r="X248" s="140">
        <v>0.1</v>
      </c>
    </row>
    <row r="249" spans="1:24">
      <c r="A249" s="3" t="s">
        <v>294</v>
      </c>
      <c r="B249" s="6" t="s">
        <v>11</v>
      </c>
      <c r="C249" s="7">
        <v>4117404</v>
      </c>
      <c r="D249" s="7">
        <v>87170</v>
      </c>
      <c r="E249" s="37">
        <v>54</v>
      </c>
      <c r="F249" s="140">
        <v>0.05</v>
      </c>
      <c r="G249" s="140">
        <v>15.126050420168067</v>
      </c>
      <c r="H249" s="37">
        <v>28</v>
      </c>
      <c r="I249" s="140">
        <v>0</v>
      </c>
      <c r="J249" s="140">
        <v>7.8431372549019605</v>
      </c>
      <c r="K249" s="37">
        <v>2</v>
      </c>
      <c r="L249" s="140">
        <v>0</v>
      </c>
      <c r="M249" s="140">
        <v>0.56022408963585435</v>
      </c>
      <c r="N249" s="37">
        <v>56</v>
      </c>
      <c r="O249" s="140">
        <v>0.01</v>
      </c>
      <c r="P249" s="140">
        <v>15.686274509803921</v>
      </c>
      <c r="Q249" s="27">
        <v>217</v>
      </c>
      <c r="R249" s="140">
        <v>0</v>
      </c>
      <c r="S249" s="140">
        <v>60.784313725490193</v>
      </c>
      <c r="T249" s="37">
        <v>198</v>
      </c>
      <c r="U249" s="140">
        <v>0.04</v>
      </c>
      <c r="V249" s="140">
        <v>55.462184873949582</v>
      </c>
      <c r="W249" s="37">
        <v>357</v>
      </c>
      <c r="X249" s="140">
        <v>0.01</v>
      </c>
    </row>
    <row r="250" spans="1:24">
      <c r="A250" s="3" t="s">
        <v>201</v>
      </c>
      <c r="B250" s="6" t="s">
        <v>15</v>
      </c>
      <c r="C250" s="7">
        <v>4117453</v>
      </c>
      <c r="D250" s="7">
        <v>85933</v>
      </c>
      <c r="E250" s="37">
        <v>160</v>
      </c>
      <c r="F250" s="140">
        <v>0.15</v>
      </c>
      <c r="G250" s="140">
        <v>21.709633649932158</v>
      </c>
      <c r="H250" s="37">
        <v>142</v>
      </c>
      <c r="I250" s="140">
        <v>0.02</v>
      </c>
      <c r="J250" s="140">
        <v>19.26729986431479</v>
      </c>
      <c r="K250" s="37">
        <v>2</v>
      </c>
      <c r="L250" s="140">
        <v>0</v>
      </c>
      <c r="M250" s="140">
        <v>0.27137042062415195</v>
      </c>
      <c r="N250" s="37">
        <v>117</v>
      </c>
      <c r="O250" s="140">
        <v>0.02</v>
      </c>
      <c r="P250" s="140">
        <v>15.875169606512889</v>
      </c>
      <c r="Q250" s="27">
        <v>316</v>
      </c>
      <c r="R250" s="140">
        <v>0.01</v>
      </c>
      <c r="S250" s="140">
        <v>42.876526458616013</v>
      </c>
      <c r="T250" s="37">
        <v>250</v>
      </c>
      <c r="U250" s="140">
        <v>0.05</v>
      </c>
      <c r="V250" s="140">
        <v>33.921302578018995</v>
      </c>
      <c r="W250" s="37">
        <v>737</v>
      </c>
      <c r="X250" s="140">
        <v>0.02</v>
      </c>
    </row>
    <row r="251" spans="1:24">
      <c r="A251" s="3" t="s">
        <v>149</v>
      </c>
      <c r="B251" s="6" t="s">
        <v>11</v>
      </c>
      <c r="C251" s="7">
        <v>4117503</v>
      </c>
      <c r="D251" s="7">
        <v>87140</v>
      </c>
      <c r="E251" s="37">
        <v>44</v>
      </c>
      <c r="F251" s="140">
        <v>0.04</v>
      </c>
      <c r="G251" s="140">
        <v>0.93042926622964683</v>
      </c>
      <c r="H251" s="141">
        <v>1779</v>
      </c>
      <c r="I251" s="140">
        <v>0.24</v>
      </c>
      <c r="J251" s="140">
        <v>37.618946923239584</v>
      </c>
      <c r="K251" s="37">
        <v>244</v>
      </c>
      <c r="L251" s="140">
        <v>0.17</v>
      </c>
      <c r="M251" s="140">
        <v>5.1596532036371325</v>
      </c>
      <c r="N251" s="141">
        <v>1199</v>
      </c>
      <c r="O251" s="140">
        <v>0.18</v>
      </c>
      <c r="P251" s="140">
        <v>25.354197504757877</v>
      </c>
      <c r="Q251" s="27">
        <v>1463</v>
      </c>
      <c r="R251" s="140">
        <v>0.05</v>
      </c>
      <c r="S251" s="140">
        <v>30.936773102135756</v>
      </c>
      <c r="T251" s="37">
        <v>922</v>
      </c>
      <c r="U251" s="140">
        <v>0.2</v>
      </c>
      <c r="V251" s="140">
        <v>19.496722351448508</v>
      </c>
      <c r="W251" s="141">
        <v>4729</v>
      </c>
      <c r="X251" s="140">
        <v>0.15</v>
      </c>
    </row>
    <row r="252" spans="1:24">
      <c r="A252" s="3" t="s">
        <v>69</v>
      </c>
      <c r="B252" s="11" t="s">
        <v>21</v>
      </c>
      <c r="C252" s="7">
        <v>4117602</v>
      </c>
      <c r="D252" s="7">
        <v>84670</v>
      </c>
      <c r="E252" s="141">
        <v>2252</v>
      </c>
      <c r="F252" s="140">
        <v>2.16</v>
      </c>
      <c r="G252" s="140">
        <v>22.028758681404675</v>
      </c>
      <c r="H252" s="141">
        <v>2691</v>
      </c>
      <c r="I252" s="140">
        <v>0.36</v>
      </c>
      <c r="J252" s="140">
        <v>26.322997163259316</v>
      </c>
      <c r="K252" s="37">
        <v>595</v>
      </c>
      <c r="L252" s="140">
        <v>0.4</v>
      </c>
      <c r="M252" s="140">
        <v>5.8202093318986599</v>
      </c>
      <c r="N252" s="141">
        <v>1948</v>
      </c>
      <c r="O252" s="140">
        <v>0.28999999999999998</v>
      </c>
      <c r="P252" s="140">
        <v>19.055071896703513</v>
      </c>
      <c r="Q252" s="27">
        <v>2737</v>
      </c>
      <c r="R252" s="140">
        <v>0.18</v>
      </c>
      <c r="S252" s="140">
        <v>26.772962926733836</v>
      </c>
      <c r="T252" s="141">
        <v>1000</v>
      </c>
      <c r="U252" s="140">
        <v>0.21</v>
      </c>
      <c r="V252" s="140">
        <v>9.7818644233590923</v>
      </c>
      <c r="W252" s="141">
        <v>10223</v>
      </c>
      <c r="X252" s="140">
        <v>0.33</v>
      </c>
    </row>
    <row r="253" spans="1:24">
      <c r="A253" s="3" t="s">
        <v>56</v>
      </c>
      <c r="B253" s="6" t="s">
        <v>7</v>
      </c>
      <c r="C253" s="7">
        <v>4117701</v>
      </c>
      <c r="D253" s="7">
        <v>84130</v>
      </c>
      <c r="E253" s="37">
        <v>684</v>
      </c>
      <c r="F253" s="140">
        <v>0.66</v>
      </c>
      <c r="G253" s="140">
        <v>9.4697494116018284</v>
      </c>
      <c r="H253" s="141">
        <v>2496</v>
      </c>
      <c r="I253" s="140">
        <v>0.34</v>
      </c>
      <c r="J253" s="140">
        <v>34.556278554617194</v>
      </c>
      <c r="K253" s="37">
        <v>73</v>
      </c>
      <c r="L253" s="140">
        <v>0.05</v>
      </c>
      <c r="M253" s="140">
        <v>1.0106603904194933</v>
      </c>
      <c r="N253" s="141">
        <v>1606</v>
      </c>
      <c r="O253" s="140">
        <v>0.24</v>
      </c>
      <c r="P253" s="140">
        <v>22.234528589228852</v>
      </c>
      <c r="Q253" s="27">
        <v>2364</v>
      </c>
      <c r="R253" s="140">
        <v>0.15</v>
      </c>
      <c r="S253" s="140">
        <v>32.728783054132634</v>
      </c>
      <c r="T253" s="37">
        <v>929</v>
      </c>
      <c r="U253" s="140">
        <v>0.2</v>
      </c>
      <c r="V253" s="140">
        <v>12.861691817804237</v>
      </c>
      <c r="W253" s="141">
        <v>7223</v>
      </c>
      <c r="X253" s="140">
        <v>0.23</v>
      </c>
    </row>
    <row r="254" spans="1:24">
      <c r="A254" s="3" t="s">
        <v>280</v>
      </c>
      <c r="B254" s="11" t="s">
        <v>21</v>
      </c>
      <c r="C254" s="7">
        <v>4117800</v>
      </c>
      <c r="D254" s="7">
        <v>85270</v>
      </c>
      <c r="E254" s="37">
        <v>111</v>
      </c>
      <c r="F254" s="140">
        <v>0.11</v>
      </c>
      <c r="G254" s="140">
        <v>8.2527881040892197</v>
      </c>
      <c r="H254" s="37">
        <v>79</v>
      </c>
      <c r="I254" s="140">
        <v>0.01</v>
      </c>
      <c r="J254" s="140">
        <v>5.8736059479553901</v>
      </c>
      <c r="K254" s="37">
        <v>3</v>
      </c>
      <c r="L254" s="140">
        <v>0</v>
      </c>
      <c r="M254" s="140">
        <v>0.22304832713754646</v>
      </c>
      <c r="N254" s="37">
        <v>461</v>
      </c>
      <c r="O254" s="140">
        <v>7.0000000000000007E-2</v>
      </c>
      <c r="P254" s="140">
        <v>34.275092936802977</v>
      </c>
      <c r="Q254" s="27">
        <v>691</v>
      </c>
      <c r="R254" s="140">
        <v>0.01</v>
      </c>
      <c r="S254" s="140">
        <v>51.375464684014872</v>
      </c>
      <c r="T254" s="37">
        <v>555</v>
      </c>
      <c r="U254" s="140">
        <v>0.12</v>
      </c>
      <c r="V254" s="140">
        <v>41.263940520446099</v>
      </c>
      <c r="W254" s="141">
        <v>1345</v>
      </c>
      <c r="X254" s="140">
        <v>0.04</v>
      </c>
    </row>
    <row r="255" spans="1:24">
      <c r="A255" s="3" t="s">
        <v>40</v>
      </c>
      <c r="B255" s="6" t="s">
        <v>15</v>
      </c>
      <c r="C255" s="7">
        <v>4117909</v>
      </c>
      <c r="D255" s="7">
        <v>85950</v>
      </c>
      <c r="E255" s="37">
        <v>811</v>
      </c>
      <c r="F255" s="140">
        <v>0.78</v>
      </c>
      <c r="G255" s="140">
        <v>7.541379951645899</v>
      </c>
      <c r="H255" s="141">
        <v>4017</v>
      </c>
      <c r="I255" s="140">
        <v>0.54</v>
      </c>
      <c r="J255" s="140">
        <v>37.35354286777013</v>
      </c>
      <c r="K255" s="37">
        <v>171</v>
      </c>
      <c r="L255" s="140">
        <v>0.12</v>
      </c>
      <c r="M255" s="140">
        <v>1.5901060070671378</v>
      </c>
      <c r="N255" s="141">
        <v>3010</v>
      </c>
      <c r="O255" s="140">
        <v>0.45</v>
      </c>
      <c r="P255" s="140">
        <v>27.989585270596987</v>
      </c>
      <c r="Q255" s="27">
        <v>2745</v>
      </c>
      <c r="R255" s="140">
        <v>0.19</v>
      </c>
      <c r="S255" s="140">
        <v>25.525385902919844</v>
      </c>
      <c r="T255" s="37">
        <v>828</v>
      </c>
      <c r="U255" s="140">
        <v>0.18</v>
      </c>
      <c r="V255" s="140">
        <v>7.6994606657987728</v>
      </c>
      <c r="W255" s="141">
        <v>10754</v>
      </c>
      <c r="X255" s="140">
        <v>0.34</v>
      </c>
    </row>
    <row r="256" spans="1:24">
      <c r="A256" s="3" t="s">
        <v>174</v>
      </c>
      <c r="B256" s="11" t="s">
        <v>29</v>
      </c>
      <c r="C256" s="7">
        <v>4118006</v>
      </c>
      <c r="D256" s="7">
        <v>87780</v>
      </c>
      <c r="E256" s="141">
        <v>1578</v>
      </c>
      <c r="F256" s="140">
        <v>1.51</v>
      </c>
      <c r="G256" s="140">
        <v>44.791370990632984</v>
      </c>
      <c r="H256" s="37">
        <v>961</v>
      </c>
      <c r="I256" s="140">
        <v>0.13</v>
      </c>
      <c r="J256" s="140">
        <v>27.277888163497021</v>
      </c>
      <c r="K256" s="37">
        <v>34</v>
      </c>
      <c r="L256" s="140">
        <v>0.02</v>
      </c>
      <c r="M256" s="140">
        <v>0.96508657394266251</v>
      </c>
      <c r="N256" s="37">
        <v>302</v>
      </c>
      <c r="O256" s="140">
        <v>0.05</v>
      </c>
      <c r="P256" s="140">
        <v>8.5722395685495325</v>
      </c>
      <c r="Q256" s="27">
        <v>648</v>
      </c>
      <c r="R256" s="140">
        <v>0.03</v>
      </c>
      <c r="S256" s="140">
        <v>18.393414703377804</v>
      </c>
      <c r="T256" s="37">
        <v>348</v>
      </c>
      <c r="U256" s="140">
        <v>7.0000000000000007E-2</v>
      </c>
      <c r="V256" s="140">
        <v>9.8779449332954865</v>
      </c>
      <c r="W256" s="141">
        <v>3523</v>
      </c>
      <c r="X256" s="140">
        <v>0.11</v>
      </c>
    </row>
    <row r="257" spans="1:24">
      <c r="A257" s="3" t="s">
        <v>114</v>
      </c>
      <c r="B257" s="6" t="s">
        <v>11</v>
      </c>
      <c r="C257" s="7">
        <v>4118105</v>
      </c>
      <c r="D257" s="7">
        <v>87660</v>
      </c>
      <c r="E257" s="37">
        <v>44</v>
      </c>
      <c r="F257" s="140">
        <v>0.04</v>
      </c>
      <c r="G257" s="140">
        <v>1.0845452304658614</v>
      </c>
      <c r="H257" s="141">
        <v>3018</v>
      </c>
      <c r="I257" s="140">
        <v>0.41</v>
      </c>
      <c r="J257" s="140">
        <v>74.38994330786295</v>
      </c>
      <c r="K257" s="37">
        <v>88</v>
      </c>
      <c r="L257" s="140">
        <v>0.06</v>
      </c>
      <c r="M257" s="140">
        <v>2.1690904609317228</v>
      </c>
      <c r="N257" s="37">
        <v>269</v>
      </c>
      <c r="O257" s="140">
        <v>0.04</v>
      </c>
      <c r="P257" s="140">
        <v>6.6305151589844709</v>
      </c>
      <c r="Q257" s="27">
        <v>638</v>
      </c>
      <c r="R257" s="140">
        <v>0.02</v>
      </c>
      <c r="S257" s="140">
        <v>15.725905841754992</v>
      </c>
      <c r="T257" s="37">
        <v>400</v>
      </c>
      <c r="U257" s="140">
        <v>0.08</v>
      </c>
      <c r="V257" s="140">
        <v>9.8595020951441956</v>
      </c>
      <c r="W257" s="141">
        <v>4057</v>
      </c>
      <c r="X257" s="140">
        <v>0.13</v>
      </c>
    </row>
    <row r="258" spans="1:24">
      <c r="A258" s="3" t="s">
        <v>17</v>
      </c>
      <c r="B258" s="6" t="s">
        <v>7</v>
      </c>
      <c r="C258" s="7">
        <v>4118204</v>
      </c>
      <c r="D258" s="7">
        <v>83200</v>
      </c>
      <c r="E258" s="37">
        <v>99</v>
      </c>
      <c r="F258" s="140">
        <v>0.09</v>
      </c>
      <c r="G258" s="140">
        <v>0.25961765400047204</v>
      </c>
      <c r="H258" s="141">
        <v>5325</v>
      </c>
      <c r="I258" s="140">
        <v>0.72</v>
      </c>
      <c r="J258" s="140">
        <v>13.964282904570844</v>
      </c>
      <c r="K258" s="37">
        <v>949</v>
      </c>
      <c r="L258" s="140">
        <v>0.64</v>
      </c>
      <c r="M258" s="140">
        <v>2.4886581176408886</v>
      </c>
      <c r="N258" s="141">
        <v>8097</v>
      </c>
      <c r="O258" s="140">
        <v>1.21</v>
      </c>
      <c r="P258" s="140">
        <v>21.233577216584059</v>
      </c>
      <c r="Q258" s="27">
        <v>23663</v>
      </c>
      <c r="R258" s="140">
        <v>1.91</v>
      </c>
      <c r="S258" s="140">
        <v>62.053864107203736</v>
      </c>
      <c r="T258" s="141">
        <v>4861</v>
      </c>
      <c r="U258" s="140">
        <v>1.03</v>
      </c>
      <c r="V258" s="140">
        <v>12.747489051477723</v>
      </c>
      <c r="W258" s="141">
        <v>38133</v>
      </c>
      <c r="X258" s="140">
        <v>1.22</v>
      </c>
    </row>
    <row r="259" spans="1:24">
      <c r="A259" s="3" t="s">
        <v>393</v>
      </c>
      <c r="B259" s="6" t="s">
        <v>11</v>
      </c>
      <c r="C259" s="7">
        <v>4118303</v>
      </c>
      <c r="D259" s="7">
        <v>87680</v>
      </c>
      <c r="E259" s="37">
        <v>126</v>
      </c>
      <c r="F259" s="140">
        <v>0.12</v>
      </c>
      <c r="G259" s="140">
        <v>22.992700729927009</v>
      </c>
      <c r="H259" s="37">
        <v>177</v>
      </c>
      <c r="I259" s="140">
        <v>0.02</v>
      </c>
      <c r="J259" s="140">
        <v>32.299270072992698</v>
      </c>
      <c r="K259" s="37">
        <v>0</v>
      </c>
      <c r="L259" s="140">
        <v>0</v>
      </c>
      <c r="M259" s="140">
        <v>0</v>
      </c>
      <c r="N259" s="37">
        <v>32</v>
      </c>
      <c r="O259" s="140">
        <v>0</v>
      </c>
      <c r="P259" s="140">
        <v>5.8394160583941606</v>
      </c>
      <c r="Q259" s="27">
        <v>213</v>
      </c>
      <c r="R259" s="140">
        <v>0</v>
      </c>
      <c r="S259" s="140">
        <v>38.868613138686129</v>
      </c>
      <c r="T259" s="37">
        <v>204</v>
      </c>
      <c r="U259" s="140">
        <v>0.04</v>
      </c>
      <c r="V259" s="140">
        <v>37.226277372262771</v>
      </c>
      <c r="W259" s="37">
        <v>548</v>
      </c>
      <c r="X259" s="140">
        <v>0.02</v>
      </c>
    </row>
    <row r="260" spans="1:24">
      <c r="A260" s="3" t="s">
        <v>42</v>
      </c>
      <c r="B260" s="11" t="s">
        <v>29</v>
      </c>
      <c r="C260" s="7">
        <v>4118402</v>
      </c>
      <c r="D260" s="7">
        <v>87700</v>
      </c>
      <c r="E260" s="141">
        <v>1168</v>
      </c>
      <c r="F260" s="140">
        <v>1.1200000000000001</v>
      </c>
      <c r="G260" s="140">
        <v>5.2562890959002742</v>
      </c>
      <c r="H260" s="141">
        <v>6233</v>
      </c>
      <c r="I260" s="140">
        <v>0.84</v>
      </c>
      <c r="J260" s="140">
        <v>28.050042752351381</v>
      </c>
      <c r="K260" s="141">
        <v>1291</v>
      </c>
      <c r="L260" s="140">
        <v>0.88</v>
      </c>
      <c r="M260" s="140">
        <v>5.8098195400747041</v>
      </c>
      <c r="N260" s="141">
        <v>6204</v>
      </c>
      <c r="O260" s="140">
        <v>0.93</v>
      </c>
      <c r="P260" s="140">
        <v>27.919535574456596</v>
      </c>
      <c r="Q260" s="27">
        <v>7325</v>
      </c>
      <c r="R260" s="140">
        <v>0.54</v>
      </c>
      <c r="S260" s="140">
        <v>32.964313037217046</v>
      </c>
      <c r="T260" s="141">
        <v>1960</v>
      </c>
      <c r="U260" s="140">
        <v>0.42</v>
      </c>
      <c r="V260" s="140">
        <v>8.8204851266819677</v>
      </c>
      <c r="W260" s="141">
        <v>22221</v>
      </c>
      <c r="X260" s="140">
        <v>0.71</v>
      </c>
    </row>
    <row r="261" spans="1:24">
      <c r="A261" s="3" t="s">
        <v>236</v>
      </c>
      <c r="B261" s="6" t="s">
        <v>15</v>
      </c>
      <c r="C261" s="7">
        <v>4118451</v>
      </c>
      <c r="D261" s="7">
        <v>85948</v>
      </c>
      <c r="E261" s="37">
        <v>72</v>
      </c>
      <c r="F261" s="140">
        <v>7.0000000000000007E-2</v>
      </c>
      <c r="G261" s="140">
        <v>5.0811573747353567</v>
      </c>
      <c r="H261" s="37">
        <v>530</v>
      </c>
      <c r="I261" s="140">
        <v>7.0000000000000007E-2</v>
      </c>
      <c r="J261" s="140">
        <v>37.402964008468594</v>
      </c>
      <c r="K261" s="37">
        <v>35</v>
      </c>
      <c r="L261" s="140">
        <v>0.02</v>
      </c>
      <c r="M261" s="140">
        <v>2.4700070571630204</v>
      </c>
      <c r="N261" s="37">
        <v>336</v>
      </c>
      <c r="O261" s="140">
        <v>0.05</v>
      </c>
      <c r="P261" s="140">
        <v>23.712067748764998</v>
      </c>
      <c r="Q261" s="27">
        <v>444</v>
      </c>
      <c r="R261" s="140">
        <v>0.01</v>
      </c>
      <c r="S261" s="140">
        <v>31.33380381086803</v>
      </c>
      <c r="T261" s="37">
        <v>314</v>
      </c>
      <c r="U261" s="140">
        <v>7.0000000000000007E-2</v>
      </c>
      <c r="V261" s="140">
        <v>22.159491884262525</v>
      </c>
      <c r="W261" s="141">
        <v>1417</v>
      </c>
      <c r="X261" s="140">
        <v>0.05</v>
      </c>
    </row>
    <row r="262" spans="1:24">
      <c r="A262" s="3" t="s">
        <v>30</v>
      </c>
      <c r="B262" s="11" t="s">
        <v>31</v>
      </c>
      <c r="C262" s="7">
        <v>4118501</v>
      </c>
      <c r="D262" s="7">
        <v>85500</v>
      </c>
      <c r="E262" s="141">
        <v>1145</v>
      </c>
      <c r="F262" s="140">
        <v>1.1000000000000001</v>
      </c>
      <c r="G262" s="140">
        <v>4.2625269897997171</v>
      </c>
      <c r="H262" s="141">
        <v>6959</v>
      </c>
      <c r="I262" s="140">
        <v>0.94</v>
      </c>
      <c r="J262" s="140">
        <v>25.906484997394088</v>
      </c>
      <c r="K262" s="141">
        <v>1550</v>
      </c>
      <c r="L262" s="140">
        <v>1.05</v>
      </c>
      <c r="M262" s="140">
        <v>5.7702330429603155</v>
      </c>
      <c r="N262" s="141">
        <v>7329</v>
      </c>
      <c r="O262" s="140">
        <v>1.0900000000000001</v>
      </c>
      <c r="P262" s="140">
        <v>27.283895465713648</v>
      </c>
      <c r="Q262" s="27">
        <v>9879</v>
      </c>
      <c r="R262" s="140">
        <v>0.78</v>
      </c>
      <c r="S262" s="140">
        <v>36.776859504132233</v>
      </c>
      <c r="T262" s="141">
        <v>2148</v>
      </c>
      <c r="U262" s="140">
        <v>0.46</v>
      </c>
      <c r="V262" s="140">
        <v>7.9964261782443602</v>
      </c>
      <c r="W262" s="141">
        <v>26862</v>
      </c>
      <c r="X262" s="140">
        <v>0.86</v>
      </c>
    </row>
    <row r="263" spans="1:24">
      <c r="A263" s="3" t="s">
        <v>241</v>
      </c>
      <c r="B263" s="11" t="s">
        <v>21</v>
      </c>
      <c r="C263" s="7">
        <v>4118600</v>
      </c>
      <c r="D263" s="7">
        <v>84630</v>
      </c>
      <c r="E263" s="37">
        <v>135</v>
      </c>
      <c r="F263" s="140">
        <v>0.13</v>
      </c>
      <c r="G263" s="140">
        <v>15.151515151515152</v>
      </c>
      <c r="H263" s="37">
        <v>125</v>
      </c>
      <c r="I263" s="140">
        <v>0.02</v>
      </c>
      <c r="J263" s="140">
        <v>14.029180695847362</v>
      </c>
      <c r="K263" s="37">
        <v>45</v>
      </c>
      <c r="L263" s="140">
        <v>0.03</v>
      </c>
      <c r="M263" s="140">
        <v>5.0505050505050502</v>
      </c>
      <c r="N263" s="37">
        <v>251</v>
      </c>
      <c r="O263" s="140">
        <v>0.04</v>
      </c>
      <c r="P263" s="140">
        <v>28.170594837261504</v>
      </c>
      <c r="Q263" s="27">
        <v>335</v>
      </c>
      <c r="R263" s="140">
        <v>0.01</v>
      </c>
      <c r="S263" s="140">
        <v>37.59820426487093</v>
      </c>
      <c r="T263" s="37">
        <v>246</v>
      </c>
      <c r="U263" s="140">
        <v>0.05</v>
      </c>
      <c r="V263" s="140">
        <v>27.609427609427609</v>
      </c>
      <c r="W263" s="37">
        <v>891</v>
      </c>
      <c r="X263" s="140">
        <v>0.03</v>
      </c>
    </row>
    <row r="264" spans="1:24">
      <c r="A264" s="3" t="s">
        <v>250</v>
      </c>
      <c r="B264" s="11" t="s">
        <v>21</v>
      </c>
      <c r="C264" s="7">
        <v>4118709</v>
      </c>
      <c r="D264" s="7">
        <v>84635</v>
      </c>
      <c r="E264" s="37">
        <v>7</v>
      </c>
      <c r="F264" s="140">
        <v>0.01</v>
      </c>
      <c r="G264" s="140">
        <v>1.1308562197092085</v>
      </c>
      <c r="H264" s="37">
        <v>137</v>
      </c>
      <c r="I264" s="140">
        <v>0.02</v>
      </c>
      <c r="J264" s="140">
        <v>22.132471728594506</v>
      </c>
      <c r="K264" s="37">
        <v>9</v>
      </c>
      <c r="L264" s="140">
        <v>0.01</v>
      </c>
      <c r="M264" s="140">
        <v>1.4539579967689822</v>
      </c>
      <c r="N264" s="37">
        <v>132</v>
      </c>
      <c r="O264" s="140">
        <v>0.02</v>
      </c>
      <c r="P264" s="140">
        <v>21.324717285945074</v>
      </c>
      <c r="Q264" s="27">
        <v>334</v>
      </c>
      <c r="R264" s="140">
        <v>0.01</v>
      </c>
      <c r="S264" s="140">
        <v>53.957996768982227</v>
      </c>
      <c r="T264" s="37">
        <v>241</v>
      </c>
      <c r="U264" s="140">
        <v>0.05</v>
      </c>
      <c r="V264" s="140">
        <v>38.933764135702745</v>
      </c>
      <c r="W264" s="37">
        <v>619</v>
      </c>
      <c r="X264" s="140">
        <v>0.02</v>
      </c>
    </row>
    <row r="265" spans="1:24">
      <c r="A265" s="3" t="s">
        <v>182</v>
      </c>
      <c r="B265" s="11" t="s">
        <v>29</v>
      </c>
      <c r="C265" s="7">
        <v>4118808</v>
      </c>
      <c r="D265" s="7">
        <v>87250</v>
      </c>
      <c r="E265" s="37">
        <v>212</v>
      </c>
      <c r="F265" s="140">
        <v>0.2</v>
      </c>
      <c r="G265" s="140">
        <v>12.282734646581691</v>
      </c>
      <c r="H265" s="37">
        <v>369</v>
      </c>
      <c r="I265" s="140">
        <v>0.05</v>
      </c>
      <c r="J265" s="140">
        <v>21.378910776361529</v>
      </c>
      <c r="K265" s="37">
        <v>30</v>
      </c>
      <c r="L265" s="140">
        <v>0.02</v>
      </c>
      <c r="M265" s="140">
        <v>1.7381228273464657</v>
      </c>
      <c r="N265" s="37">
        <v>481</v>
      </c>
      <c r="O265" s="140">
        <v>7.0000000000000007E-2</v>
      </c>
      <c r="P265" s="140">
        <v>27.867902665121669</v>
      </c>
      <c r="Q265" s="27">
        <v>634</v>
      </c>
      <c r="R265" s="140">
        <v>0.02</v>
      </c>
      <c r="S265" s="140">
        <v>36.732329084588642</v>
      </c>
      <c r="T265" s="37">
        <v>433</v>
      </c>
      <c r="U265" s="140">
        <v>0.09</v>
      </c>
      <c r="V265" s="140">
        <v>25.086906141367322</v>
      </c>
      <c r="W265" s="141">
        <v>1726</v>
      </c>
      <c r="X265" s="140">
        <v>0.06</v>
      </c>
    </row>
    <row r="266" spans="1:24">
      <c r="A266" s="3" t="s">
        <v>233</v>
      </c>
      <c r="B266" s="11" t="s">
        <v>29</v>
      </c>
      <c r="C266" s="7">
        <v>4118857</v>
      </c>
      <c r="D266" s="7">
        <v>87538</v>
      </c>
      <c r="E266" s="37">
        <v>80</v>
      </c>
      <c r="F266" s="140">
        <v>0.08</v>
      </c>
      <c r="G266" s="140">
        <v>4.3033889187735346</v>
      </c>
      <c r="H266" s="141">
        <v>1291</v>
      </c>
      <c r="I266" s="140">
        <v>0.17</v>
      </c>
      <c r="J266" s="140">
        <v>69.445938676707911</v>
      </c>
      <c r="K266" s="37">
        <v>28</v>
      </c>
      <c r="L266" s="140">
        <v>0.02</v>
      </c>
      <c r="M266" s="140">
        <v>1.5061861215707371</v>
      </c>
      <c r="N266" s="37">
        <v>158</v>
      </c>
      <c r="O266" s="140">
        <v>0.02</v>
      </c>
      <c r="P266" s="140">
        <v>8.4991931145777304</v>
      </c>
      <c r="Q266" s="27">
        <v>302</v>
      </c>
      <c r="R266" s="140">
        <v>0.01</v>
      </c>
      <c r="S266" s="140">
        <v>16.245293168370093</v>
      </c>
      <c r="T266" s="37">
        <v>250</v>
      </c>
      <c r="U266" s="140">
        <v>0.05</v>
      </c>
      <c r="V266" s="140">
        <v>13.448090371167295</v>
      </c>
      <c r="W266" s="141">
        <v>1859</v>
      </c>
      <c r="X266" s="140">
        <v>0.06</v>
      </c>
    </row>
    <row r="267" spans="1:24">
      <c r="A267" s="3" t="s">
        <v>107</v>
      </c>
      <c r="B267" s="11" t="s">
        <v>29</v>
      </c>
      <c r="C267" s="7">
        <v>4118907</v>
      </c>
      <c r="D267" s="7">
        <v>87540</v>
      </c>
      <c r="E267" s="37">
        <v>45</v>
      </c>
      <c r="F267" s="140">
        <v>0.04</v>
      </c>
      <c r="G267" s="140">
        <v>1.386748844375963</v>
      </c>
      <c r="H267" s="141">
        <v>1989</v>
      </c>
      <c r="I267" s="140">
        <v>0.27</v>
      </c>
      <c r="J267" s="140">
        <v>61.294298921417564</v>
      </c>
      <c r="K267" s="37">
        <v>43</v>
      </c>
      <c r="L267" s="140">
        <v>0.03</v>
      </c>
      <c r="M267" s="140">
        <v>1.3251155624036981</v>
      </c>
      <c r="N267" s="37">
        <v>575</v>
      </c>
      <c r="O267" s="140">
        <v>0.09</v>
      </c>
      <c r="P267" s="140">
        <v>17.719568567026194</v>
      </c>
      <c r="Q267" s="27">
        <v>593</v>
      </c>
      <c r="R267" s="140">
        <v>0.03</v>
      </c>
      <c r="S267" s="140">
        <v>18.274268104776578</v>
      </c>
      <c r="T267" s="37">
        <v>321</v>
      </c>
      <c r="U267" s="140">
        <v>7.0000000000000007E-2</v>
      </c>
      <c r="V267" s="140">
        <v>9.8921417565485363</v>
      </c>
      <c r="W267" s="141">
        <v>3245</v>
      </c>
      <c r="X267" s="140">
        <v>0.1</v>
      </c>
    </row>
    <row r="268" spans="1:24">
      <c r="A268" s="3" t="s">
        <v>327</v>
      </c>
      <c r="B268" s="11" t="s">
        <v>31</v>
      </c>
      <c r="C268" s="7">
        <v>4119004</v>
      </c>
      <c r="D268" s="7">
        <v>85740</v>
      </c>
      <c r="E268" s="37">
        <v>14</v>
      </c>
      <c r="F268" s="140">
        <v>0.01</v>
      </c>
      <c r="G268" s="140">
        <v>1.9746121297602257</v>
      </c>
      <c r="H268" s="37">
        <v>59</v>
      </c>
      <c r="I268" s="140">
        <v>0.01</v>
      </c>
      <c r="J268" s="140">
        <v>8.3215796897038086</v>
      </c>
      <c r="K268" s="37">
        <v>5</v>
      </c>
      <c r="L268" s="140">
        <v>0</v>
      </c>
      <c r="M268" s="140">
        <v>0.70521861777150918</v>
      </c>
      <c r="N268" s="37">
        <v>240</v>
      </c>
      <c r="O268" s="140">
        <v>0.04</v>
      </c>
      <c r="P268" s="140">
        <v>33.850493653032437</v>
      </c>
      <c r="Q268" s="27">
        <v>391</v>
      </c>
      <c r="R268" s="140">
        <v>0.02</v>
      </c>
      <c r="S268" s="140">
        <v>55.148095909732014</v>
      </c>
      <c r="T268" s="37">
        <v>235</v>
      </c>
      <c r="U268" s="140">
        <v>0.05</v>
      </c>
      <c r="V268" s="140">
        <v>33.14527503526093</v>
      </c>
      <c r="W268" s="37">
        <v>709</v>
      </c>
      <c r="X268" s="140">
        <v>0.02</v>
      </c>
    </row>
    <row r="269" spans="1:24">
      <c r="A269" s="3" t="s">
        <v>80</v>
      </c>
      <c r="B269" s="6" t="s">
        <v>7</v>
      </c>
      <c r="C269" s="7">
        <v>4119103</v>
      </c>
      <c r="D269" s="7">
        <v>83860</v>
      </c>
      <c r="E269" s="37">
        <v>41</v>
      </c>
      <c r="F269" s="140">
        <v>0.04</v>
      </c>
      <c r="G269" s="140">
        <v>1.8287243532560213</v>
      </c>
      <c r="H269" s="141">
        <v>1246</v>
      </c>
      <c r="I269" s="140">
        <v>0.17</v>
      </c>
      <c r="J269" s="140">
        <v>55.57537912578055</v>
      </c>
      <c r="K269" s="37">
        <v>29</v>
      </c>
      <c r="L269" s="140">
        <v>0.02</v>
      </c>
      <c r="M269" s="140">
        <v>1.2934879571810882</v>
      </c>
      <c r="N269" s="37">
        <v>336</v>
      </c>
      <c r="O269" s="140">
        <v>0.05</v>
      </c>
      <c r="P269" s="140">
        <v>14.986619090098127</v>
      </c>
      <c r="Q269" s="27">
        <v>590</v>
      </c>
      <c r="R269" s="140">
        <v>0.02</v>
      </c>
      <c r="S269" s="140">
        <v>26.315789473684209</v>
      </c>
      <c r="T269" s="37">
        <v>434</v>
      </c>
      <c r="U269" s="140">
        <v>0.09</v>
      </c>
      <c r="V269" s="140">
        <v>19.357716324710079</v>
      </c>
      <c r="W269" s="141">
        <v>2242</v>
      </c>
      <c r="X269" s="140">
        <v>7.0000000000000007E-2</v>
      </c>
    </row>
    <row r="270" spans="1:24">
      <c r="A270" s="3" t="s">
        <v>19</v>
      </c>
      <c r="B270" s="6" t="s">
        <v>7</v>
      </c>
      <c r="C270" s="7">
        <v>4119152</v>
      </c>
      <c r="D270" s="7">
        <v>83320</v>
      </c>
      <c r="E270" s="37">
        <v>37</v>
      </c>
      <c r="F270" s="140">
        <v>0.04</v>
      </c>
      <c r="G270" s="140">
        <v>8.1560674528821778E-2</v>
      </c>
      <c r="H270" s="141">
        <v>13069</v>
      </c>
      <c r="I270" s="140">
        <v>1.76</v>
      </c>
      <c r="J270" s="140">
        <v>28.80855284911275</v>
      </c>
      <c r="K270" s="141">
        <v>4874</v>
      </c>
      <c r="L270" s="140">
        <v>3.31</v>
      </c>
      <c r="M270" s="140">
        <v>10.743965612256144</v>
      </c>
      <c r="N270" s="141">
        <v>10206</v>
      </c>
      <c r="O270" s="140">
        <v>1.52</v>
      </c>
      <c r="P270" s="140">
        <v>22.497520114625814</v>
      </c>
      <c r="Q270" s="27">
        <v>17179</v>
      </c>
      <c r="R270" s="140">
        <v>1.46</v>
      </c>
      <c r="S270" s="140">
        <v>37.868400749476471</v>
      </c>
      <c r="T270" s="141">
        <v>2760</v>
      </c>
      <c r="U270" s="140">
        <v>0.59</v>
      </c>
      <c r="V270" s="140">
        <v>6.0839854513391378</v>
      </c>
      <c r="W270" s="141">
        <v>45365</v>
      </c>
      <c r="X270" s="140">
        <v>1.45</v>
      </c>
    </row>
    <row r="271" spans="1:24">
      <c r="A271" s="3" t="s">
        <v>411</v>
      </c>
      <c r="B271" s="11" t="s">
        <v>31</v>
      </c>
      <c r="C271" s="7">
        <v>4119251</v>
      </c>
      <c r="D271" s="7">
        <v>85727</v>
      </c>
      <c r="E271" s="37">
        <v>15</v>
      </c>
      <c r="F271" s="140">
        <v>0.01</v>
      </c>
      <c r="G271" s="140">
        <v>4.4510385756676554</v>
      </c>
      <c r="H271" s="37">
        <v>164</v>
      </c>
      <c r="I271" s="140">
        <v>0.02</v>
      </c>
      <c r="J271" s="140">
        <v>48.664688427299701</v>
      </c>
      <c r="K271" s="37">
        <v>1</v>
      </c>
      <c r="L271" s="140">
        <v>0</v>
      </c>
      <c r="M271" s="140">
        <v>0.29673590504451036</v>
      </c>
      <c r="N271" s="37">
        <v>20</v>
      </c>
      <c r="O271" s="140">
        <v>0</v>
      </c>
      <c r="P271" s="140">
        <v>5.9347181008902075</v>
      </c>
      <c r="Q271" s="27">
        <v>137</v>
      </c>
      <c r="R271" s="140">
        <v>0</v>
      </c>
      <c r="S271" s="140">
        <v>40.652818991097924</v>
      </c>
      <c r="T271" s="37">
        <v>125</v>
      </c>
      <c r="U271" s="140">
        <v>0.03</v>
      </c>
      <c r="V271" s="140">
        <v>37.091988130563799</v>
      </c>
      <c r="W271" s="37">
        <v>337</v>
      </c>
      <c r="X271" s="140">
        <v>0.01</v>
      </c>
    </row>
    <row r="272" spans="1:24">
      <c r="A272" s="3" t="s">
        <v>335</v>
      </c>
      <c r="B272" s="11" t="s">
        <v>63</v>
      </c>
      <c r="C272" s="7">
        <v>4119202</v>
      </c>
      <c r="D272" s="7">
        <v>86570</v>
      </c>
      <c r="E272" s="37">
        <v>60</v>
      </c>
      <c r="F272" s="140">
        <v>0.06</v>
      </c>
      <c r="G272" s="140">
        <v>8.695652173913043</v>
      </c>
      <c r="H272" s="37">
        <v>126</v>
      </c>
      <c r="I272" s="140">
        <v>0.02</v>
      </c>
      <c r="J272" s="140">
        <v>18.260869565217391</v>
      </c>
      <c r="K272" s="37">
        <v>63</v>
      </c>
      <c r="L272" s="140">
        <v>0.04</v>
      </c>
      <c r="M272" s="140">
        <v>9.1304347826086953</v>
      </c>
      <c r="N272" s="37">
        <v>125</v>
      </c>
      <c r="O272" s="140">
        <v>0.02</v>
      </c>
      <c r="P272" s="140">
        <v>18.115942028985508</v>
      </c>
      <c r="Q272" s="27">
        <v>316</v>
      </c>
      <c r="R272" s="140">
        <v>0.01</v>
      </c>
      <c r="S272" s="140">
        <v>45.79710144927536</v>
      </c>
      <c r="T272" s="37">
        <v>255</v>
      </c>
      <c r="U272" s="140">
        <v>0.05</v>
      </c>
      <c r="V272" s="140">
        <v>36.956521739130437</v>
      </c>
      <c r="W272" s="37">
        <v>690</v>
      </c>
      <c r="X272" s="140">
        <v>0.02</v>
      </c>
    </row>
    <row r="273" spans="1:24">
      <c r="A273" s="3" t="s">
        <v>68</v>
      </c>
      <c r="B273" s="11" t="s">
        <v>21</v>
      </c>
      <c r="C273" s="7">
        <v>4119301</v>
      </c>
      <c r="D273" s="7">
        <v>85170</v>
      </c>
      <c r="E273" s="37">
        <v>750</v>
      </c>
      <c r="F273" s="140">
        <v>0.72</v>
      </c>
      <c r="G273" s="140">
        <v>20.31969655919805</v>
      </c>
      <c r="H273" s="37">
        <v>268</v>
      </c>
      <c r="I273" s="140">
        <v>0.04</v>
      </c>
      <c r="J273" s="140">
        <v>7.2609049038201032</v>
      </c>
      <c r="K273" s="37">
        <v>227</v>
      </c>
      <c r="L273" s="140">
        <v>0.15</v>
      </c>
      <c r="M273" s="140">
        <v>6.1500948252506094</v>
      </c>
      <c r="N273" s="37">
        <v>965</v>
      </c>
      <c r="O273" s="140">
        <v>0.14000000000000001</v>
      </c>
      <c r="P273" s="140">
        <v>26.144676239501489</v>
      </c>
      <c r="Q273" s="27">
        <v>1481</v>
      </c>
      <c r="R273" s="140">
        <v>0.03</v>
      </c>
      <c r="S273" s="140">
        <v>40.124627472229747</v>
      </c>
      <c r="T273" s="141">
        <v>1169</v>
      </c>
      <c r="U273" s="140">
        <v>0.25</v>
      </c>
      <c r="V273" s="140">
        <v>31.671633703603359</v>
      </c>
      <c r="W273" s="141">
        <v>3691</v>
      </c>
      <c r="X273" s="140">
        <v>0.12</v>
      </c>
    </row>
    <row r="274" spans="1:24">
      <c r="A274" s="3" t="s">
        <v>77</v>
      </c>
      <c r="B274" s="11" t="s">
        <v>23</v>
      </c>
      <c r="C274" s="7">
        <v>4119400</v>
      </c>
      <c r="D274" s="7">
        <v>84240</v>
      </c>
      <c r="E274" s="37">
        <v>728</v>
      </c>
      <c r="F274" s="140">
        <v>0.7</v>
      </c>
      <c r="G274" s="140">
        <v>19.19831223628692</v>
      </c>
      <c r="H274" s="141">
        <v>1087</v>
      </c>
      <c r="I274" s="140">
        <v>0.15</v>
      </c>
      <c r="J274" s="140">
        <v>28.66561181434599</v>
      </c>
      <c r="K274" s="37">
        <v>109</v>
      </c>
      <c r="L274" s="140">
        <v>7.0000000000000007E-2</v>
      </c>
      <c r="M274" s="140">
        <v>2.8744725738396624</v>
      </c>
      <c r="N274" s="37">
        <v>766</v>
      </c>
      <c r="O274" s="140">
        <v>0.11</v>
      </c>
      <c r="P274" s="140">
        <v>20.200421940928269</v>
      </c>
      <c r="Q274" s="27">
        <v>1102</v>
      </c>
      <c r="R274" s="140">
        <v>0.05</v>
      </c>
      <c r="S274" s="140">
        <v>29.061181434599156</v>
      </c>
      <c r="T274" s="37">
        <v>630</v>
      </c>
      <c r="U274" s="140">
        <v>0.13</v>
      </c>
      <c r="V274" s="140">
        <v>16.61392405063291</v>
      </c>
      <c r="W274" s="141">
        <v>3792</v>
      </c>
      <c r="X274" s="140">
        <v>0.12</v>
      </c>
    </row>
    <row r="275" spans="1:24">
      <c r="A275" s="3" t="s">
        <v>138</v>
      </c>
      <c r="B275" s="6" t="s">
        <v>7</v>
      </c>
      <c r="C275" s="7">
        <v>4119509</v>
      </c>
      <c r="D275" s="7">
        <v>83300</v>
      </c>
      <c r="E275" s="37">
        <v>147</v>
      </c>
      <c r="F275" s="140">
        <v>0.14000000000000001</v>
      </c>
      <c r="G275" s="140">
        <v>1.7160868550081718</v>
      </c>
      <c r="H275" s="141">
        <v>1504</v>
      </c>
      <c r="I275" s="140">
        <v>0.2</v>
      </c>
      <c r="J275" s="140">
        <v>17.557786598178847</v>
      </c>
      <c r="K275" s="37">
        <v>734</v>
      </c>
      <c r="L275" s="140">
        <v>0.5</v>
      </c>
      <c r="M275" s="140">
        <v>8.5687602148027082</v>
      </c>
      <c r="N275" s="141">
        <v>1869</v>
      </c>
      <c r="O275" s="140">
        <v>0.28000000000000003</v>
      </c>
      <c r="P275" s="140">
        <v>21.818818585103898</v>
      </c>
      <c r="Q275" s="27">
        <v>4312</v>
      </c>
      <c r="R275" s="140">
        <v>0.2</v>
      </c>
      <c r="S275" s="140">
        <v>50.338547746906372</v>
      </c>
      <c r="T275" s="141">
        <v>2368</v>
      </c>
      <c r="U275" s="140">
        <v>0.5</v>
      </c>
      <c r="V275" s="140">
        <v>27.644174643941163</v>
      </c>
      <c r="W275" s="141">
        <v>8566</v>
      </c>
      <c r="X275" s="140">
        <v>0.27</v>
      </c>
    </row>
    <row r="276" spans="1:24">
      <c r="A276" s="3" t="s">
        <v>91</v>
      </c>
      <c r="B276" s="11" t="s">
        <v>21</v>
      </c>
      <c r="C276" s="7">
        <v>4119608</v>
      </c>
      <c r="D276" s="7">
        <v>85200</v>
      </c>
      <c r="E276" s="37">
        <v>407</v>
      </c>
      <c r="F276" s="140">
        <v>0.39</v>
      </c>
      <c r="G276" s="140">
        <v>8.238866396761134</v>
      </c>
      <c r="H276" s="37">
        <v>585</v>
      </c>
      <c r="I276" s="140">
        <v>0.08</v>
      </c>
      <c r="J276" s="140">
        <v>11.842105263157896</v>
      </c>
      <c r="K276" s="37">
        <v>273</v>
      </c>
      <c r="L276" s="140">
        <v>0.19</v>
      </c>
      <c r="M276" s="140">
        <v>5.5263157894736841</v>
      </c>
      <c r="N276" s="141">
        <v>1497</v>
      </c>
      <c r="O276" s="140">
        <v>0.22</v>
      </c>
      <c r="P276" s="140">
        <v>30.303643724696357</v>
      </c>
      <c r="Q276" s="27">
        <v>2178</v>
      </c>
      <c r="R276" s="140">
        <v>0.12</v>
      </c>
      <c r="S276" s="140">
        <v>44.089068825910928</v>
      </c>
      <c r="T276" s="37">
        <v>952</v>
      </c>
      <c r="U276" s="140">
        <v>0.2</v>
      </c>
      <c r="V276" s="140">
        <v>19.271255060728745</v>
      </c>
      <c r="W276" s="141">
        <v>4940</v>
      </c>
      <c r="X276" s="140">
        <v>0.16</v>
      </c>
    </row>
    <row r="277" spans="1:24">
      <c r="A277" s="3" t="s">
        <v>311</v>
      </c>
      <c r="B277" s="6" t="s">
        <v>11</v>
      </c>
      <c r="C277" s="7">
        <v>4119657</v>
      </c>
      <c r="D277" s="7">
        <v>86613</v>
      </c>
      <c r="E277" s="37">
        <v>104</v>
      </c>
      <c r="F277" s="140">
        <v>0.1</v>
      </c>
      <c r="G277" s="140">
        <v>21.095334685598377</v>
      </c>
      <c r="H277" s="37">
        <v>59</v>
      </c>
      <c r="I277" s="140">
        <v>0.01</v>
      </c>
      <c r="J277" s="140">
        <v>11.967545638945234</v>
      </c>
      <c r="K277" s="37">
        <v>16</v>
      </c>
      <c r="L277" s="140">
        <v>0.01</v>
      </c>
      <c r="M277" s="140">
        <v>3.2454361054766734</v>
      </c>
      <c r="N277" s="37">
        <v>66</v>
      </c>
      <c r="O277" s="140">
        <v>0.01</v>
      </c>
      <c r="P277" s="140">
        <v>13.387423935091277</v>
      </c>
      <c r="Q277" s="27">
        <v>248</v>
      </c>
      <c r="R277" s="140">
        <v>0</v>
      </c>
      <c r="S277" s="140">
        <v>50.304259634888439</v>
      </c>
      <c r="T277" s="37">
        <v>220</v>
      </c>
      <c r="U277" s="140">
        <v>0.05</v>
      </c>
      <c r="V277" s="140">
        <v>44.624746450304258</v>
      </c>
      <c r="W277" s="37">
        <v>493</v>
      </c>
      <c r="X277" s="140">
        <v>0.02</v>
      </c>
    </row>
    <row r="278" spans="1:24">
      <c r="A278" s="3" t="s">
        <v>288</v>
      </c>
      <c r="B278" s="11" t="s">
        <v>29</v>
      </c>
      <c r="C278" s="7">
        <v>4119707</v>
      </c>
      <c r="D278" s="7">
        <v>87860</v>
      </c>
      <c r="E278" s="37">
        <v>212</v>
      </c>
      <c r="F278" s="140">
        <v>0.2</v>
      </c>
      <c r="G278" s="140">
        <v>25.268176400476758</v>
      </c>
      <c r="H278" s="37">
        <v>193</v>
      </c>
      <c r="I278" s="140">
        <v>0.03</v>
      </c>
      <c r="J278" s="140">
        <v>23.00357568533969</v>
      </c>
      <c r="K278" s="37">
        <v>35</v>
      </c>
      <c r="L278" s="140">
        <v>0.02</v>
      </c>
      <c r="M278" s="140">
        <v>4.171632896305125</v>
      </c>
      <c r="N278" s="37">
        <v>151</v>
      </c>
      <c r="O278" s="140">
        <v>0.02</v>
      </c>
      <c r="P278" s="140">
        <v>17.99761620977354</v>
      </c>
      <c r="Q278" s="27">
        <v>248</v>
      </c>
      <c r="R278" s="140">
        <v>0.01</v>
      </c>
      <c r="S278" s="140">
        <v>29.558998808104885</v>
      </c>
      <c r="T278" s="37">
        <v>185</v>
      </c>
      <c r="U278" s="140">
        <v>0.04</v>
      </c>
      <c r="V278" s="140">
        <v>22.050059594755663</v>
      </c>
      <c r="W278" s="37">
        <v>839</v>
      </c>
      <c r="X278" s="140">
        <v>0.03</v>
      </c>
    </row>
    <row r="279" spans="1:24">
      <c r="A279" s="3" t="s">
        <v>231</v>
      </c>
      <c r="B279" s="11" t="s">
        <v>31</v>
      </c>
      <c r="C279" s="7">
        <v>4119806</v>
      </c>
      <c r="D279" s="7">
        <v>85750</v>
      </c>
      <c r="E279" s="37">
        <v>8</v>
      </c>
      <c r="F279" s="140">
        <v>0.01</v>
      </c>
      <c r="G279" s="140">
        <v>0.52117263843648209</v>
      </c>
      <c r="H279" s="37">
        <v>276</v>
      </c>
      <c r="I279" s="140">
        <v>0.04</v>
      </c>
      <c r="J279" s="140">
        <v>17.980456026058633</v>
      </c>
      <c r="K279" s="37">
        <v>60</v>
      </c>
      <c r="L279" s="140">
        <v>0.04</v>
      </c>
      <c r="M279" s="140">
        <v>3.9087947882736156</v>
      </c>
      <c r="N279" s="37">
        <v>569</v>
      </c>
      <c r="O279" s="140">
        <v>0.08</v>
      </c>
      <c r="P279" s="140">
        <v>37.068403908794785</v>
      </c>
      <c r="Q279" s="27">
        <v>622</v>
      </c>
      <c r="R279" s="140">
        <v>0.03</v>
      </c>
      <c r="S279" s="140">
        <v>40.521172638436482</v>
      </c>
      <c r="T279" s="37">
        <v>372</v>
      </c>
      <c r="U279" s="140">
        <v>0.08</v>
      </c>
      <c r="V279" s="140">
        <v>24.234527687296417</v>
      </c>
      <c r="W279" s="141">
        <v>1535</v>
      </c>
      <c r="X279" s="140">
        <v>0.05</v>
      </c>
    </row>
    <row r="280" spans="1:24">
      <c r="A280" s="3" t="s">
        <v>13</v>
      </c>
      <c r="B280" s="6" t="s">
        <v>7</v>
      </c>
      <c r="C280" s="7">
        <v>4119905</v>
      </c>
      <c r="D280" s="7">
        <v>84000</v>
      </c>
      <c r="E280" s="141">
        <v>1916</v>
      </c>
      <c r="F280" s="140">
        <v>1.84</v>
      </c>
      <c r="G280" s="140">
        <v>2.2633307345193376</v>
      </c>
      <c r="H280" s="141">
        <v>16448</v>
      </c>
      <c r="I280" s="140">
        <v>2.21</v>
      </c>
      <c r="J280" s="140">
        <v>19.429678455831976</v>
      </c>
      <c r="K280" s="141">
        <v>6078</v>
      </c>
      <c r="L280" s="140">
        <v>4.13</v>
      </c>
      <c r="M280" s="140">
        <v>7.1798143029272099</v>
      </c>
      <c r="N280" s="141">
        <v>23284</v>
      </c>
      <c r="O280" s="140">
        <v>3.48</v>
      </c>
      <c r="P280" s="140">
        <v>27.504902308219339</v>
      </c>
      <c r="Q280" s="27">
        <v>36928</v>
      </c>
      <c r="R280" s="140">
        <v>2.97</v>
      </c>
      <c r="S280" s="140">
        <v>43.62227419850214</v>
      </c>
      <c r="T280" s="141">
        <v>7686</v>
      </c>
      <c r="U280" s="140">
        <v>1.63</v>
      </c>
      <c r="V280" s="140">
        <v>9.0793110780352961</v>
      </c>
      <c r="W280" s="141">
        <v>84654</v>
      </c>
      <c r="X280" s="140">
        <v>2.71</v>
      </c>
    </row>
    <row r="281" spans="1:24">
      <c r="A281" s="3" t="s">
        <v>302</v>
      </c>
      <c r="B281" s="6" t="s">
        <v>7</v>
      </c>
      <c r="C281" s="7">
        <v>4119954</v>
      </c>
      <c r="D281" s="7">
        <v>83255</v>
      </c>
      <c r="E281" s="37">
        <v>2</v>
      </c>
      <c r="F281" s="140">
        <v>0</v>
      </c>
      <c r="G281" s="140">
        <v>5.4185857491194797E-2</v>
      </c>
      <c r="H281" s="37">
        <v>167</v>
      </c>
      <c r="I281" s="140">
        <v>0.02</v>
      </c>
      <c r="J281" s="140">
        <v>4.524519100514766</v>
      </c>
      <c r="K281" s="37">
        <v>368</v>
      </c>
      <c r="L281" s="140">
        <v>0.25</v>
      </c>
      <c r="M281" s="140">
        <v>9.970197778379843</v>
      </c>
      <c r="N281" s="141">
        <v>1279</v>
      </c>
      <c r="O281" s="140">
        <v>0.19</v>
      </c>
      <c r="P281" s="140">
        <v>34.651855865619076</v>
      </c>
      <c r="Q281" s="27">
        <v>1875</v>
      </c>
      <c r="R281" s="140">
        <v>0.09</v>
      </c>
      <c r="S281" s="140">
        <v>50.799241397995125</v>
      </c>
      <c r="T281" s="37">
        <v>983</v>
      </c>
      <c r="U281" s="140">
        <v>0.21</v>
      </c>
      <c r="V281" s="140">
        <v>26.632348956922243</v>
      </c>
      <c r="W281" s="141">
        <v>3691</v>
      </c>
      <c r="X281" s="140">
        <v>0.12</v>
      </c>
    </row>
    <row r="282" spans="1:24">
      <c r="A282" s="3" t="s">
        <v>244</v>
      </c>
      <c r="B282" s="6" t="s">
        <v>11</v>
      </c>
      <c r="C282" s="7">
        <v>4120002</v>
      </c>
      <c r="D282" s="7">
        <v>86160</v>
      </c>
      <c r="E282" s="37">
        <v>45</v>
      </c>
      <c r="F282" s="140">
        <v>0.04</v>
      </c>
      <c r="G282" s="140">
        <v>1.4483424525265529</v>
      </c>
      <c r="H282" s="141">
        <v>1532</v>
      </c>
      <c r="I282" s="140">
        <v>0.21</v>
      </c>
      <c r="J282" s="140">
        <v>49.308014161570647</v>
      </c>
      <c r="K282" s="37">
        <v>4</v>
      </c>
      <c r="L282" s="140">
        <v>0</v>
      </c>
      <c r="M282" s="140">
        <v>0.12874155133569359</v>
      </c>
      <c r="N282" s="37">
        <v>497</v>
      </c>
      <c r="O282" s="140">
        <v>7.0000000000000007E-2</v>
      </c>
      <c r="P282" s="140">
        <v>15.99613775345993</v>
      </c>
      <c r="Q282" s="27">
        <v>1029</v>
      </c>
      <c r="R282" s="140">
        <v>0.05</v>
      </c>
      <c r="S282" s="140">
        <v>33.11876408110718</v>
      </c>
      <c r="T282" s="37">
        <v>529</v>
      </c>
      <c r="U282" s="140">
        <v>0.11</v>
      </c>
      <c r="V282" s="140">
        <v>17.026070164145477</v>
      </c>
      <c r="W282" s="141">
        <v>3107</v>
      </c>
      <c r="X282" s="140">
        <v>0.1</v>
      </c>
    </row>
    <row r="283" spans="1:24">
      <c r="A283" s="3" t="s">
        <v>373</v>
      </c>
      <c r="B283" s="6" t="s">
        <v>7</v>
      </c>
      <c r="C283" s="7">
        <v>4120101</v>
      </c>
      <c r="D283" s="7">
        <v>84140</v>
      </c>
      <c r="E283" s="37">
        <v>253</v>
      </c>
      <c r="F283" s="140">
        <v>0.24</v>
      </c>
      <c r="G283" s="140">
        <v>21.278385197645079</v>
      </c>
      <c r="H283" s="37">
        <v>156</v>
      </c>
      <c r="I283" s="140">
        <v>0.02</v>
      </c>
      <c r="J283" s="140">
        <v>13.12026913372582</v>
      </c>
      <c r="K283" s="37">
        <v>377</v>
      </c>
      <c r="L283" s="140">
        <v>0.26</v>
      </c>
      <c r="M283" s="140">
        <v>31.707317073170731</v>
      </c>
      <c r="N283" s="37">
        <v>116</v>
      </c>
      <c r="O283" s="140">
        <v>0.02</v>
      </c>
      <c r="P283" s="140">
        <v>9.7560975609756095</v>
      </c>
      <c r="Q283" s="27">
        <v>287</v>
      </c>
      <c r="R283" s="140">
        <v>0.01</v>
      </c>
      <c r="S283" s="140">
        <v>24.137931034482758</v>
      </c>
      <c r="T283" s="37">
        <v>226</v>
      </c>
      <c r="U283" s="140">
        <v>0.05</v>
      </c>
      <c r="V283" s="140">
        <v>19.007569386038689</v>
      </c>
      <c r="W283" s="141">
        <v>1189</v>
      </c>
      <c r="X283" s="140">
        <v>0.04</v>
      </c>
    </row>
    <row r="284" spans="1:24">
      <c r="A284" s="3" t="s">
        <v>349</v>
      </c>
      <c r="B284" s="11" t="s">
        <v>21</v>
      </c>
      <c r="C284" s="7">
        <v>4120150</v>
      </c>
      <c r="D284" s="7">
        <v>85345</v>
      </c>
      <c r="E284" s="37">
        <v>17</v>
      </c>
      <c r="F284" s="140">
        <v>0.02</v>
      </c>
      <c r="G284" s="140">
        <v>6.5134099616858236</v>
      </c>
      <c r="H284" s="37">
        <v>4</v>
      </c>
      <c r="I284" s="140">
        <v>0</v>
      </c>
      <c r="J284" s="140">
        <v>1.5325670498084292</v>
      </c>
      <c r="K284" s="37">
        <v>1</v>
      </c>
      <c r="L284" s="140">
        <v>0</v>
      </c>
      <c r="M284" s="140">
        <v>0.38314176245210729</v>
      </c>
      <c r="N284" s="37">
        <v>56</v>
      </c>
      <c r="O284" s="140">
        <v>0.01</v>
      </c>
      <c r="P284" s="140">
        <v>21.455938697318008</v>
      </c>
      <c r="Q284" s="27">
        <v>183</v>
      </c>
      <c r="R284" s="140">
        <v>0</v>
      </c>
      <c r="S284" s="140">
        <v>70.114942528735625</v>
      </c>
      <c r="T284" s="37">
        <v>171</v>
      </c>
      <c r="U284" s="140">
        <v>0.04</v>
      </c>
      <c r="V284" s="140">
        <v>65.517241379310349</v>
      </c>
      <c r="W284" s="37">
        <v>261</v>
      </c>
      <c r="X284" s="140">
        <v>0.01</v>
      </c>
    </row>
    <row r="285" spans="1:24">
      <c r="A285" s="3" t="s">
        <v>386</v>
      </c>
      <c r="B285" s="11" t="s">
        <v>29</v>
      </c>
      <c r="C285" s="7">
        <v>4120200</v>
      </c>
      <c r="D285" s="7">
        <v>87950</v>
      </c>
      <c r="E285" s="37">
        <v>63</v>
      </c>
      <c r="F285" s="140">
        <v>0.06</v>
      </c>
      <c r="G285" s="140">
        <v>12.138728323699421</v>
      </c>
      <c r="H285" s="37">
        <v>22</v>
      </c>
      <c r="I285" s="140">
        <v>0</v>
      </c>
      <c r="J285" s="140">
        <v>4.2389210019267827</v>
      </c>
      <c r="K285" s="37">
        <v>17</v>
      </c>
      <c r="L285" s="140">
        <v>0.01</v>
      </c>
      <c r="M285" s="140">
        <v>3.2755298651252409</v>
      </c>
      <c r="N285" s="37">
        <v>68</v>
      </c>
      <c r="O285" s="140">
        <v>0.01</v>
      </c>
      <c r="P285" s="140">
        <v>13.102119460500964</v>
      </c>
      <c r="Q285" s="27">
        <v>349</v>
      </c>
      <c r="R285" s="140">
        <v>0.01</v>
      </c>
      <c r="S285" s="140">
        <v>67.244701348747597</v>
      </c>
      <c r="T285" s="37">
        <v>228</v>
      </c>
      <c r="U285" s="140">
        <v>0.05</v>
      </c>
      <c r="V285" s="140">
        <v>43.930635838150287</v>
      </c>
      <c r="W285" s="37">
        <v>519</v>
      </c>
      <c r="X285" s="140">
        <v>0.02</v>
      </c>
    </row>
    <row r="286" spans="1:24">
      <c r="A286" s="3" t="s">
        <v>353</v>
      </c>
      <c r="B286" s="11" t="s">
        <v>21</v>
      </c>
      <c r="C286" s="7">
        <v>4120309</v>
      </c>
      <c r="D286" s="7">
        <v>84610</v>
      </c>
      <c r="E286" s="37">
        <v>67</v>
      </c>
      <c r="F286" s="140">
        <v>0.06</v>
      </c>
      <c r="G286" s="140">
        <v>11.512027491408935</v>
      </c>
      <c r="H286" s="37">
        <v>152</v>
      </c>
      <c r="I286" s="140">
        <v>0.02</v>
      </c>
      <c r="J286" s="140">
        <v>26.116838487972508</v>
      </c>
      <c r="K286" s="37">
        <v>2</v>
      </c>
      <c r="L286" s="140">
        <v>0</v>
      </c>
      <c r="M286" s="140">
        <v>0.3436426116838488</v>
      </c>
      <c r="N286" s="37">
        <v>56</v>
      </c>
      <c r="O286" s="140">
        <v>0.01</v>
      </c>
      <c r="P286" s="140">
        <v>9.6219931271477659</v>
      </c>
      <c r="Q286" s="27">
        <v>305</v>
      </c>
      <c r="R286" s="140">
        <v>0.01</v>
      </c>
      <c r="S286" s="140">
        <v>52.40549828178694</v>
      </c>
      <c r="T286" s="37">
        <v>213</v>
      </c>
      <c r="U286" s="140">
        <v>0.05</v>
      </c>
      <c r="V286" s="140">
        <v>36.597938144329895</v>
      </c>
      <c r="W286" s="37">
        <v>582</v>
      </c>
      <c r="X286" s="140">
        <v>0.02</v>
      </c>
    </row>
    <row r="287" spans="1:24">
      <c r="A287" s="3" t="s">
        <v>264</v>
      </c>
      <c r="B287" s="6" t="s">
        <v>11</v>
      </c>
      <c r="C287" s="7">
        <v>4120333</v>
      </c>
      <c r="D287" s="7">
        <v>86618</v>
      </c>
      <c r="E287" s="37">
        <v>53</v>
      </c>
      <c r="F287" s="140">
        <v>0.05</v>
      </c>
      <c r="G287" s="140">
        <v>6.6084788029925186</v>
      </c>
      <c r="H287" s="37">
        <v>427</v>
      </c>
      <c r="I287" s="140">
        <v>0.06</v>
      </c>
      <c r="J287" s="140">
        <v>53.241895261845386</v>
      </c>
      <c r="K287" s="37">
        <v>2</v>
      </c>
      <c r="L287" s="140">
        <v>0</v>
      </c>
      <c r="M287" s="140">
        <v>0.24937655860349128</v>
      </c>
      <c r="N287" s="37">
        <v>119</v>
      </c>
      <c r="O287" s="140">
        <v>0.02</v>
      </c>
      <c r="P287" s="140">
        <v>14.83790523690773</v>
      </c>
      <c r="Q287" s="27">
        <v>201</v>
      </c>
      <c r="R287" s="140">
        <v>0</v>
      </c>
      <c r="S287" s="140">
        <v>25.062344139650872</v>
      </c>
      <c r="T287" s="37">
        <v>180</v>
      </c>
      <c r="U287" s="140">
        <v>0.04</v>
      </c>
      <c r="V287" s="140">
        <v>22.443890274314214</v>
      </c>
      <c r="W287" s="37">
        <v>802</v>
      </c>
      <c r="X287" s="140">
        <v>0.03</v>
      </c>
    </row>
    <row r="288" spans="1:24">
      <c r="A288" s="3" t="s">
        <v>252</v>
      </c>
      <c r="B288" s="11" t="s">
        <v>31</v>
      </c>
      <c r="C288" s="7">
        <v>4120358</v>
      </c>
      <c r="D288" s="7">
        <v>85730</v>
      </c>
      <c r="E288" s="37">
        <v>40</v>
      </c>
      <c r="F288" s="140">
        <v>0.04</v>
      </c>
      <c r="G288" s="140">
        <v>3.9408866995073892</v>
      </c>
      <c r="H288" s="37">
        <v>160</v>
      </c>
      <c r="I288" s="140">
        <v>0.02</v>
      </c>
      <c r="J288" s="140">
        <v>15.763546798029557</v>
      </c>
      <c r="K288" s="37">
        <v>9</v>
      </c>
      <c r="L288" s="140">
        <v>0.01</v>
      </c>
      <c r="M288" s="140">
        <v>0.88669950738916259</v>
      </c>
      <c r="N288" s="37">
        <v>331</v>
      </c>
      <c r="O288" s="140">
        <v>0.05</v>
      </c>
      <c r="P288" s="140">
        <v>32.610837438423644</v>
      </c>
      <c r="Q288" s="27">
        <v>475</v>
      </c>
      <c r="R288" s="140">
        <v>0.02</v>
      </c>
      <c r="S288" s="140">
        <v>46.798029556650249</v>
      </c>
      <c r="T288" s="37">
        <v>310</v>
      </c>
      <c r="U288" s="140">
        <v>7.0000000000000007E-2</v>
      </c>
      <c r="V288" s="140">
        <v>30.541871921182267</v>
      </c>
      <c r="W288" s="141">
        <v>1015</v>
      </c>
      <c r="X288" s="140">
        <v>0.03</v>
      </c>
    </row>
    <row r="289" spans="1:24">
      <c r="A289" s="3" t="s">
        <v>326</v>
      </c>
      <c r="B289" s="6" t="s">
        <v>11</v>
      </c>
      <c r="C289" s="7">
        <v>4120408</v>
      </c>
      <c r="D289" s="7">
        <v>87180</v>
      </c>
      <c r="E289" s="37">
        <v>196</v>
      </c>
      <c r="F289" s="140">
        <v>0.19</v>
      </c>
      <c r="G289" s="140">
        <v>26.486486486486488</v>
      </c>
      <c r="H289" s="37">
        <v>78</v>
      </c>
      <c r="I289" s="140">
        <v>0.01</v>
      </c>
      <c r="J289" s="140">
        <v>10.54054054054054</v>
      </c>
      <c r="K289" s="37">
        <v>5</v>
      </c>
      <c r="L289" s="140">
        <v>0</v>
      </c>
      <c r="M289" s="140">
        <v>0.67567567567567566</v>
      </c>
      <c r="N289" s="37">
        <v>112</v>
      </c>
      <c r="O289" s="140">
        <v>0.02</v>
      </c>
      <c r="P289" s="140">
        <v>15.135135135135135</v>
      </c>
      <c r="Q289" s="27">
        <v>349</v>
      </c>
      <c r="R289" s="140">
        <v>0.01</v>
      </c>
      <c r="S289" s="140">
        <v>47.162162162162161</v>
      </c>
      <c r="T289" s="37">
        <v>215</v>
      </c>
      <c r="U289" s="140">
        <v>0.05</v>
      </c>
      <c r="V289" s="140">
        <v>29.054054054054053</v>
      </c>
      <c r="W289" s="37">
        <v>740</v>
      </c>
      <c r="X289" s="140">
        <v>0.02</v>
      </c>
    </row>
    <row r="290" spans="1:24">
      <c r="A290" s="3" t="s">
        <v>157</v>
      </c>
      <c r="B290" s="6" t="s">
        <v>11</v>
      </c>
      <c r="C290" s="7">
        <v>4120507</v>
      </c>
      <c r="D290" s="7">
        <v>86140</v>
      </c>
      <c r="E290" s="37">
        <v>134</v>
      </c>
      <c r="F290" s="140">
        <v>0.13</v>
      </c>
      <c r="G290" s="140">
        <v>9.3903293622985284</v>
      </c>
      <c r="H290" s="37">
        <v>228</v>
      </c>
      <c r="I290" s="140">
        <v>0.03</v>
      </c>
      <c r="J290" s="140">
        <v>15.977575332866152</v>
      </c>
      <c r="K290" s="37">
        <v>6</v>
      </c>
      <c r="L290" s="140">
        <v>0</v>
      </c>
      <c r="M290" s="140">
        <v>0.42046250875963559</v>
      </c>
      <c r="N290" s="37">
        <v>349</v>
      </c>
      <c r="O290" s="140">
        <v>0.05</v>
      </c>
      <c r="P290" s="140">
        <v>24.456902592852138</v>
      </c>
      <c r="Q290" s="27">
        <v>710</v>
      </c>
      <c r="R290" s="140">
        <v>0.03</v>
      </c>
      <c r="S290" s="140">
        <v>49.754730203223545</v>
      </c>
      <c r="T290" s="37">
        <v>407</v>
      </c>
      <c r="U290" s="140">
        <v>0.09</v>
      </c>
      <c r="V290" s="140">
        <v>28.521373510861949</v>
      </c>
      <c r="W290" s="141">
        <v>1427</v>
      </c>
      <c r="X290" s="140">
        <v>0.05</v>
      </c>
    </row>
    <row r="291" spans="1:24">
      <c r="A291" s="3" t="s">
        <v>82</v>
      </c>
      <c r="B291" s="11" t="s">
        <v>21</v>
      </c>
      <c r="C291" s="7">
        <v>4120606</v>
      </c>
      <c r="D291" s="7">
        <v>84400</v>
      </c>
      <c r="E291" s="37">
        <v>246</v>
      </c>
      <c r="F291" s="140">
        <v>0.24</v>
      </c>
      <c r="G291" s="140">
        <v>3.7735849056603774</v>
      </c>
      <c r="H291" s="141">
        <v>1677</v>
      </c>
      <c r="I291" s="140">
        <v>0.23</v>
      </c>
      <c r="J291" s="140">
        <v>25.724804417855498</v>
      </c>
      <c r="K291" s="37">
        <v>320</v>
      </c>
      <c r="L291" s="140">
        <v>0.22</v>
      </c>
      <c r="M291" s="140">
        <v>4.9087283325663442</v>
      </c>
      <c r="N291" s="141">
        <v>1984</v>
      </c>
      <c r="O291" s="140">
        <v>0.3</v>
      </c>
      <c r="P291" s="140">
        <v>30.434115661911335</v>
      </c>
      <c r="Q291" s="27">
        <v>2292</v>
      </c>
      <c r="R291" s="140">
        <v>0.11</v>
      </c>
      <c r="S291" s="140">
        <v>35.158766682006444</v>
      </c>
      <c r="T291" s="141">
        <v>1205</v>
      </c>
      <c r="U291" s="140">
        <v>0.26</v>
      </c>
      <c r="V291" s="140">
        <v>18.484430127320142</v>
      </c>
      <c r="W291" s="141">
        <v>6519</v>
      </c>
      <c r="X291" s="140">
        <v>0.21</v>
      </c>
    </row>
    <row r="292" spans="1:24">
      <c r="A292" s="3" t="s">
        <v>191</v>
      </c>
      <c r="B292" s="11" t="s">
        <v>21</v>
      </c>
      <c r="C292" s="7">
        <v>4120655</v>
      </c>
      <c r="D292" s="7">
        <v>87365</v>
      </c>
      <c r="E292" s="37">
        <v>138</v>
      </c>
      <c r="F292" s="140">
        <v>0.13</v>
      </c>
      <c r="G292" s="140">
        <v>21.329211746522411</v>
      </c>
      <c r="H292" s="37">
        <v>80</v>
      </c>
      <c r="I292" s="140">
        <v>0.01</v>
      </c>
      <c r="J292" s="140">
        <v>12.364760432766616</v>
      </c>
      <c r="K292" s="37">
        <v>4</v>
      </c>
      <c r="L292" s="140">
        <v>0</v>
      </c>
      <c r="M292" s="140">
        <v>0.61823802163833075</v>
      </c>
      <c r="N292" s="37">
        <v>167</v>
      </c>
      <c r="O292" s="140">
        <v>0.02</v>
      </c>
      <c r="P292" s="140">
        <v>25.811437403400308</v>
      </c>
      <c r="Q292" s="27">
        <v>258</v>
      </c>
      <c r="R292" s="140">
        <v>0</v>
      </c>
      <c r="S292" s="140">
        <v>39.876352395672335</v>
      </c>
      <c r="T292" s="37">
        <v>238</v>
      </c>
      <c r="U292" s="140">
        <v>0.05</v>
      </c>
      <c r="V292" s="140">
        <v>36.785162287480681</v>
      </c>
      <c r="W292" s="37">
        <v>647</v>
      </c>
      <c r="X292" s="140">
        <v>0.02</v>
      </c>
    </row>
    <row r="293" spans="1:24">
      <c r="A293" s="3" t="s">
        <v>315</v>
      </c>
      <c r="B293" s="11" t="s">
        <v>63</v>
      </c>
      <c r="C293" s="7">
        <v>4120705</v>
      </c>
      <c r="D293" s="7">
        <v>86540</v>
      </c>
      <c r="E293" s="37">
        <v>33</v>
      </c>
      <c r="F293" s="140">
        <v>0.03</v>
      </c>
      <c r="G293" s="140">
        <v>2.4682124158563949</v>
      </c>
      <c r="H293" s="37">
        <v>433</v>
      </c>
      <c r="I293" s="140">
        <v>0.06</v>
      </c>
      <c r="J293" s="140">
        <v>32.385938668661183</v>
      </c>
      <c r="K293" s="37">
        <v>1</v>
      </c>
      <c r="L293" s="140">
        <v>0</v>
      </c>
      <c r="M293" s="140">
        <v>7.4794315632011971E-2</v>
      </c>
      <c r="N293" s="37">
        <v>317</v>
      </c>
      <c r="O293" s="140">
        <v>0.05</v>
      </c>
      <c r="P293" s="140">
        <v>23.709798055347793</v>
      </c>
      <c r="Q293" s="27">
        <v>553</v>
      </c>
      <c r="R293" s="140">
        <v>0.03</v>
      </c>
      <c r="S293" s="140">
        <v>41.361256544502616</v>
      </c>
      <c r="T293" s="37">
        <v>290</v>
      </c>
      <c r="U293" s="140">
        <v>0.06</v>
      </c>
      <c r="V293" s="140">
        <v>21.690351533283472</v>
      </c>
      <c r="W293" s="141">
        <v>1337</v>
      </c>
      <c r="X293" s="140">
        <v>0.04</v>
      </c>
    </row>
    <row r="294" spans="1:24">
      <c r="A294" s="3" t="s">
        <v>58</v>
      </c>
      <c r="B294" s="6" t="s">
        <v>7</v>
      </c>
      <c r="C294" s="7">
        <v>4120804</v>
      </c>
      <c r="D294" s="7">
        <v>83420</v>
      </c>
      <c r="E294" s="37">
        <v>27</v>
      </c>
      <c r="F294" s="140">
        <v>0.03</v>
      </c>
      <c r="G294" s="140">
        <v>0.27100271002710025</v>
      </c>
      <c r="H294" s="141">
        <v>5357</v>
      </c>
      <c r="I294" s="140">
        <v>0.72</v>
      </c>
      <c r="J294" s="140">
        <v>53.768945096858374</v>
      </c>
      <c r="K294" s="37">
        <v>244</v>
      </c>
      <c r="L294" s="140">
        <v>0.17</v>
      </c>
      <c r="M294" s="140">
        <v>2.4490615276523138</v>
      </c>
      <c r="N294" s="37">
        <v>954</v>
      </c>
      <c r="O294" s="140">
        <v>0.14000000000000001</v>
      </c>
      <c r="P294" s="140">
        <v>9.5754290876242099</v>
      </c>
      <c r="Q294" s="27">
        <v>3381</v>
      </c>
      <c r="R294" s="140">
        <v>0.24</v>
      </c>
      <c r="S294" s="140">
        <v>33.935561577838001</v>
      </c>
      <c r="T294" s="141">
        <v>1013</v>
      </c>
      <c r="U294" s="140">
        <v>0.22</v>
      </c>
      <c r="V294" s="140">
        <v>10.167620194720465</v>
      </c>
      <c r="W294" s="141">
        <v>9963</v>
      </c>
      <c r="X294" s="140">
        <v>0.32</v>
      </c>
    </row>
    <row r="295" spans="1:24">
      <c r="A295" s="3" t="s">
        <v>195</v>
      </c>
      <c r="B295" s="6" t="s">
        <v>15</v>
      </c>
      <c r="C295" s="7">
        <v>4120853</v>
      </c>
      <c r="D295" s="7">
        <v>85940</v>
      </c>
      <c r="E295" s="37">
        <v>78</v>
      </c>
      <c r="F295" s="140">
        <v>7.0000000000000007E-2</v>
      </c>
      <c r="G295" s="140">
        <v>7.8787878787878789</v>
      </c>
      <c r="H295" s="37">
        <v>388</v>
      </c>
      <c r="I295" s="140">
        <v>0.05</v>
      </c>
      <c r="J295" s="140">
        <v>39.19191919191919</v>
      </c>
      <c r="K295" s="37">
        <v>8</v>
      </c>
      <c r="L295" s="140">
        <v>0.01</v>
      </c>
      <c r="M295" s="140">
        <v>0.80808080808080807</v>
      </c>
      <c r="N295" s="37">
        <v>189</v>
      </c>
      <c r="O295" s="140">
        <v>0.03</v>
      </c>
      <c r="P295" s="140">
        <v>19.09090909090909</v>
      </c>
      <c r="Q295" s="27">
        <v>327</v>
      </c>
      <c r="R295" s="140">
        <v>0.02</v>
      </c>
      <c r="S295" s="140">
        <v>33.030303030303031</v>
      </c>
      <c r="T295" s="37">
        <v>177</v>
      </c>
      <c r="U295" s="140">
        <v>0.04</v>
      </c>
      <c r="V295" s="140">
        <v>17.878787878787879</v>
      </c>
      <c r="W295" s="37">
        <v>990</v>
      </c>
      <c r="X295" s="140">
        <v>0.03</v>
      </c>
    </row>
    <row r="296" spans="1:24">
      <c r="A296" s="3" t="s">
        <v>98</v>
      </c>
      <c r="B296" s="11" t="s">
        <v>31</v>
      </c>
      <c r="C296" s="7">
        <v>4120903</v>
      </c>
      <c r="D296" s="7">
        <v>85460</v>
      </c>
      <c r="E296" s="37">
        <v>139</v>
      </c>
      <c r="F296" s="140">
        <v>0.13</v>
      </c>
      <c r="G296" s="140">
        <v>2.3829933139036514</v>
      </c>
      <c r="H296" s="141">
        <v>2574</v>
      </c>
      <c r="I296" s="140">
        <v>0.35</v>
      </c>
      <c r="J296" s="140">
        <v>44.128235899194237</v>
      </c>
      <c r="K296" s="37">
        <v>179</v>
      </c>
      <c r="L296" s="140">
        <v>0.12</v>
      </c>
      <c r="M296" s="140">
        <v>3.0687467855306019</v>
      </c>
      <c r="N296" s="141">
        <v>1405</v>
      </c>
      <c r="O296" s="140">
        <v>0.21</v>
      </c>
      <c r="P296" s="140">
        <v>24.087090690896623</v>
      </c>
      <c r="Q296" s="27">
        <v>1536</v>
      </c>
      <c r="R296" s="140">
        <v>7.0000000000000007E-2</v>
      </c>
      <c r="S296" s="140">
        <v>26.332933310474886</v>
      </c>
      <c r="T296" s="37">
        <v>877</v>
      </c>
      <c r="U296" s="140">
        <v>0.19</v>
      </c>
      <c r="V296" s="140">
        <v>15.035144865420881</v>
      </c>
      <c r="W296" s="141">
        <v>5833</v>
      </c>
      <c r="X296" s="140">
        <v>0.19</v>
      </c>
    </row>
    <row r="297" spans="1:24">
      <c r="A297" s="3" t="s">
        <v>206</v>
      </c>
      <c r="B297" s="11" t="s">
        <v>29</v>
      </c>
      <c r="C297" s="7">
        <v>4121000</v>
      </c>
      <c r="D297" s="7">
        <v>87930</v>
      </c>
      <c r="E297" s="37">
        <v>229</v>
      </c>
      <c r="F297" s="140">
        <v>0.22</v>
      </c>
      <c r="G297" s="140">
        <v>17.765709852598913</v>
      </c>
      <c r="H297" s="37">
        <v>195</v>
      </c>
      <c r="I297" s="140">
        <v>0.03</v>
      </c>
      <c r="J297" s="140">
        <v>15.128006206361521</v>
      </c>
      <c r="K297" s="37">
        <v>10</v>
      </c>
      <c r="L297" s="140">
        <v>0.01</v>
      </c>
      <c r="M297" s="140">
        <v>0.77579519006982156</v>
      </c>
      <c r="N297" s="37">
        <v>279</v>
      </c>
      <c r="O297" s="140">
        <v>0.04</v>
      </c>
      <c r="P297" s="140">
        <v>21.644685802948022</v>
      </c>
      <c r="Q297" s="27">
        <v>576</v>
      </c>
      <c r="R297" s="140">
        <v>0.02</v>
      </c>
      <c r="S297" s="140">
        <v>44.685802948021724</v>
      </c>
      <c r="T297" s="37">
        <v>426</v>
      </c>
      <c r="U297" s="140">
        <v>0.09</v>
      </c>
      <c r="V297" s="140">
        <v>33.048875096974399</v>
      </c>
      <c r="W297" s="141">
        <v>1289</v>
      </c>
      <c r="X297" s="140">
        <v>0.04</v>
      </c>
    </row>
    <row r="298" spans="1:24">
      <c r="A298" s="3" t="s">
        <v>246</v>
      </c>
      <c r="B298" s="11" t="s">
        <v>21</v>
      </c>
      <c r="C298" s="7">
        <v>4121109</v>
      </c>
      <c r="D298" s="7">
        <v>87265</v>
      </c>
      <c r="E298" s="37">
        <v>132</v>
      </c>
      <c r="F298" s="140">
        <v>0.13</v>
      </c>
      <c r="G298" s="140">
        <v>18.75</v>
      </c>
      <c r="H298" s="37">
        <v>102</v>
      </c>
      <c r="I298" s="140">
        <v>0.01</v>
      </c>
      <c r="J298" s="140">
        <v>14.488636363636363</v>
      </c>
      <c r="K298" s="37">
        <v>4</v>
      </c>
      <c r="L298" s="140">
        <v>0</v>
      </c>
      <c r="M298" s="140">
        <v>0.56818181818181823</v>
      </c>
      <c r="N298" s="37">
        <v>163</v>
      </c>
      <c r="O298" s="140">
        <v>0.02</v>
      </c>
      <c r="P298" s="140">
        <v>23.15340909090909</v>
      </c>
      <c r="Q298" s="27">
        <v>303</v>
      </c>
      <c r="R298" s="140">
        <v>0</v>
      </c>
      <c r="S298" s="140">
        <v>43.039772727272727</v>
      </c>
      <c r="T298" s="37">
        <v>277</v>
      </c>
      <c r="U298" s="140">
        <v>0.06</v>
      </c>
      <c r="V298" s="140">
        <v>39.346590909090907</v>
      </c>
      <c r="W298" s="37">
        <v>704</v>
      </c>
      <c r="X298" s="140">
        <v>0.02</v>
      </c>
    </row>
    <row r="299" spans="1:24">
      <c r="A299" s="3" t="s">
        <v>261</v>
      </c>
      <c r="B299" s="6" t="s">
        <v>7</v>
      </c>
      <c r="C299" s="7">
        <v>4121208</v>
      </c>
      <c r="D299" s="7">
        <v>83840</v>
      </c>
      <c r="E299" s="37">
        <v>66</v>
      </c>
      <c r="F299" s="140">
        <v>0.06</v>
      </c>
      <c r="G299" s="140">
        <v>4.5674740484429064</v>
      </c>
      <c r="H299" s="37">
        <v>223</v>
      </c>
      <c r="I299" s="140">
        <v>0.03</v>
      </c>
      <c r="J299" s="140">
        <v>15.432525951557093</v>
      </c>
      <c r="K299" s="37">
        <v>28</v>
      </c>
      <c r="L299" s="140">
        <v>0.02</v>
      </c>
      <c r="M299" s="140">
        <v>1.9377162629757785</v>
      </c>
      <c r="N299" s="37">
        <v>396</v>
      </c>
      <c r="O299" s="140">
        <v>0.06</v>
      </c>
      <c r="P299" s="140">
        <v>27.40484429065744</v>
      </c>
      <c r="Q299" s="27">
        <v>732</v>
      </c>
      <c r="R299" s="140">
        <v>0.02</v>
      </c>
      <c r="S299" s="140">
        <v>50.65743944636678</v>
      </c>
      <c r="T299" s="37">
        <v>546</v>
      </c>
      <c r="U299" s="140">
        <v>0.12</v>
      </c>
      <c r="V299" s="140">
        <v>37.785467128027683</v>
      </c>
      <c r="W299" s="141">
        <v>1445</v>
      </c>
      <c r="X299" s="140">
        <v>0.05</v>
      </c>
    </row>
    <row r="300" spans="1:24">
      <c r="A300" s="3" t="s">
        <v>358</v>
      </c>
      <c r="B300" s="6" t="s">
        <v>15</v>
      </c>
      <c r="C300" s="7">
        <v>4121257</v>
      </c>
      <c r="D300" s="7">
        <v>85888</v>
      </c>
      <c r="E300" s="37">
        <v>51</v>
      </c>
      <c r="F300" s="140">
        <v>0.05</v>
      </c>
      <c r="G300" s="140">
        <v>13.28125</v>
      </c>
      <c r="H300" s="37">
        <v>6</v>
      </c>
      <c r="I300" s="140">
        <v>0</v>
      </c>
      <c r="J300" s="140">
        <v>1.5625</v>
      </c>
      <c r="K300" s="37">
        <v>12</v>
      </c>
      <c r="L300" s="140">
        <v>0.01</v>
      </c>
      <c r="M300" s="140">
        <v>3.125</v>
      </c>
      <c r="N300" s="37">
        <v>67</v>
      </c>
      <c r="O300" s="140">
        <v>0.01</v>
      </c>
      <c r="P300" s="140">
        <v>17.447916666666668</v>
      </c>
      <c r="Q300" s="27">
        <v>248</v>
      </c>
      <c r="R300" s="140">
        <v>0</v>
      </c>
      <c r="S300" s="140">
        <v>64.583333333333329</v>
      </c>
      <c r="T300" s="37">
        <v>231</v>
      </c>
      <c r="U300" s="140">
        <v>0.05</v>
      </c>
      <c r="V300" s="140">
        <v>60.15625</v>
      </c>
      <c r="W300" s="37">
        <v>384</v>
      </c>
      <c r="X300" s="140">
        <v>0.01</v>
      </c>
    </row>
    <row r="301" spans="1:24">
      <c r="A301" s="3" t="s">
        <v>320</v>
      </c>
      <c r="B301" s="6" t="s">
        <v>11</v>
      </c>
      <c r="C301" s="7">
        <v>4121307</v>
      </c>
      <c r="D301" s="7">
        <v>86290</v>
      </c>
      <c r="E301" s="37">
        <v>125</v>
      </c>
      <c r="F301" s="140">
        <v>0.12</v>
      </c>
      <c r="G301" s="140">
        <v>26.595744680851062</v>
      </c>
      <c r="H301" s="37">
        <v>26</v>
      </c>
      <c r="I301" s="140">
        <v>0</v>
      </c>
      <c r="J301" s="140">
        <v>5.5319148936170217</v>
      </c>
      <c r="K301" s="37">
        <v>0</v>
      </c>
      <c r="L301" s="140">
        <v>0</v>
      </c>
      <c r="M301" s="140">
        <v>0</v>
      </c>
      <c r="N301" s="37">
        <v>71</v>
      </c>
      <c r="O301" s="140">
        <v>0.01</v>
      </c>
      <c r="P301" s="140">
        <v>15.106382978723405</v>
      </c>
      <c r="Q301" s="27">
        <v>248</v>
      </c>
      <c r="R301" s="140">
        <v>0</v>
      </c>
      <c r="S301" s="140">
        <v>52.765957446808514</v>
      </c>
      <c r="T301" s="37">
        <v>208</v>
      </c>
      <c r="U301" s="140">
        <v>0.04</v>
      </c>
      <c r="V301" s="140">
        <v>44.255319148936174</v>
      </c>
      <c r="W301" s="37">
        <v>470</v>
      </c>
      <c r="X301" s="140">
        <v>0.02</v>
      </c>
    </row>
    <row r="302" spans="1:24">
      <c r="A302" s="3" t="s">
        <v>271</v>
      </c>
      <c r="B302" s="11" t="s">
        <v>21</v>
      </c>
      <c r="C302" s="7">
        <v>4121356</v>
      </c>
      <c r="D302" s="7">
        <v>87395</v>
      </c>
      <c r="E302" s="37">
        <v>41</v>
      </c>
      <c r="F302" s="140">
        <v>0.04</v>
      </c>
      <c r="G302" s="140">
        <v>10.432569974554708</v>
      </c>
      <c r="H302" s="37">
        <v>25</v>
      </c>
      <c r="I302" s="140">
        <v>0</v>
      </c>
      <c r="J302" s="140">
        <v>6.3613231552162848</v>
      </c>
      <c r="K302" s="37">
        <v>4</v>
      </c>
      <c r="L302" s="140">
        <v>0</v>
      </c>
      <c r="M302" s="140">
        <v>1.0178117048346056</v>
      </c>
      <c r="N302" s="37">
        <v>51</v>
      </c>
      <c r="O302" s="140">
        <v>0.01</v>
      </c>
      <c r="P302" s="140">
        <v>12.977099236641221</v>
      </c>
      <c r="Q302" s="27">
        <v>272</v>
      </c>
      <c r="R302" s="140">
        <v>0.01</v>
      </c>
      <c r="S302" s="140">
        <v>69.211195928753185</v>
      </c>
      <c r="T302" s="37">
        <v>201</v>
      </c>
      <c r="U302" s="140">
        <v>0.04</v>
      </c>
      <c r="V302" s="140">
        <v>51.145038167938928</v>
      </c>
      <c r="W302" s="37">
        <v>393</v>
      </c>
      <c r="X302" s="140">
        <v>0.01</v>
      </c>
    </row>
    <row r="303" spans="1:24">
      <c r="A303" s="3" t="s">
        <v>141</v>
      </c>
      <c r="B303" s="11" t="s">
        <v>31</v>
      </c>
      <c r="C303" s="7">
        <v>4121406</v>
      </c>
      <c r="D303" s="7">
        <v>85770</v>
      </c>
      <c r="E303" s="37">
        <v>144</v>
      </c>
      <c r="F303" s="140">
        <v>0.14000000000000001</v>
      </c>
      <c r="G303" s="140">
        <v>4.1002277904328022</v>
      </c>
      <c r="H303" s="37">
        <v>641</v>
      </c>
      <c r="I303" s="140">
        <v>0.09</v>
      </c>
      <c r="J303" s="140">
        <v>18.251708428246015</v>
      </c>
      <c r="K303" s="37">
        <v>276</v>
      </c>
      <c r="L303" s="140">
        <v>0.19</v>
      </c>
      <c r="M303" s="140">
        <v>7.8587699316628701</v>
      </c>
      <c r="N303" s="141">
        <v>1194</v>
      </c>
      <c r="O303" s="140">
        <v>0.18</v>
      </c>
      <c r="P303" s="140">
        <v>33.997722095671982</v>
      </c>
      <c r="Q303" s="27">
        <v>1257</v>
      </c>
      <c r="R303" s="140">
        <v>0.08</v>
      </c>
      <c r="S303" s="140">
        <v>35.791571753986332</v>
      </c>
      <c r="T303" s="37">
        <v>460</v>
      </c>
      <c r="U303" s="140">
        <v>0.1</v>
      </c>
      <c r="V303" s="140">
        <v>13.097949886104784</v>
      </c>
      <c r="W303" s="141">
        <v>3512</v>
      </c>
      <c r="X303" s="140">
        <v>0.11</v>
      </c>
    </row>
    <row r="304" spans="1:24">
      <c r="A304" s="3" t="s">
        <v>224</v>
      </c>
      <c r="B304" s="11" t="s">
        <v>21</v>
      </c>
      <c r="C304" s="7">
        <v>4121505</v>
      </c>
      <c r="D304" s="7">
        <v>84550</v>
      </c>
      <c r="E304" s="37">
        <v>37</v>
      </c>
      <c r="F304" s="140">
        <v>0.04</v>
      </c>
      <c r="G304" s="140">
        <v>2.186761229314421</v>
      </c>
      <c r="H304" s="37">
        <v>474</v>
      </c>
      <c r="I304" s="140">
        <v>0.06</v>
      </c>
      <c r="J304" s="140">
        <v>28.01418439716312</v>
      </c>
      <c r="K304" s="37">
        <v>37</v>
      </c>
      <c r="L304" s="140">
        <v>0.03</v>
      </c>
      <c r="M304" s="140">
        <v>2.186761229314421</v>
      </c>
      <c r="N304" s="37">
        <v>460</v>
      </c>
      <c r="O304" s="140">
        <v>7.0000000000000007E-2</v>
      </c>
      <c r="P304" s="140">
        <v>27.186761229314421</v>
      </c>
      <c r="Q304" s="27">
        <v>684</v>
      </c>
      <c r="R304" s="140">
        <v>0.03</v>
      </c>
      <c r="S304" s="140">
        <v>40.425531914893618</v>
      </c>
      <c r="T304" s="37">
        <v>411</v>
      </c>
      <c r="U304" s="140">
        <v>0.09</v>
      </c>
      <c r="V304" s="140">
        <v>24.290780141843971</v>
      </c>
      <c r="W304" s="141">
        <v>1692</v>
      </c>
      <c r="X304" s="140">
        <v>0.05</v>
      </c>
    </row>
    <row r="305" spans="1:24">
      <c r="A305" s="3" t="s">
        <v>188</v>
      </c>
      <c r="B305" s="11" t="s">
        <v>31</v>
      </c>
      <c r="C305" s="7">
        <v>4121604</v>
      </c>
      <c r="D305" s="7">
        <v>85610</v>
      </c>
      <c r="E305" s="37">
        <v>70</v>
      </c>
      <c r="F305" s="140">
        <v>7.0000000000000007E-2</v>
      </c>
      <c r="G305" s="140">
        <v>6.1349693251533743</v>
      </c>
      <c r="H305" s="37">
        <v>396</v>
      </c>
      <c r="I305" s="140">
        <v>0.05</v>
      </c>
      <c r="J305" s="140">
        <v>34.706397896581947</v>
      </c>
      <c r="K305" s="37">
        <v>17</v>
      </c>
      <c r="L305" s="140">
        <v>0.01</v>
      </c>
      <c r="M305" s="140">
        <v>1.4899211218229622</v>
      </c>
      <c r="N305" s="37">
        <v>302</v>
      </c>
      <c r="O305" s="140">
        <v>0.05</v>
      </c>
      <c r="P305" s="140">
        <v>26.468010517090271</v>
      </c>
      <c r="Q305" s="27">
        <v>356</v>
      </c>
      <c r="R305" s="140">
        <v>0.01</v>
      </c>
      <c r="S305" s="140">
        <v>31.200701139351445</v>
      </c>
      <c r="T305" s="37">
        <v>219</v>
      </c>
      <c r="U305" s="140">
        <v>0.05</v>
      </c>
      <c r="V305" s="140">
        <v>19.193689745836984</v>
      </c>
      <c r="W305" s="141">
        <v>1141</v>
      </c>
      <c r="X305" s="140">
        <v>0.04</v>
      </c>
    </row>
    <row r="306" spans="1:24">
      <c r="A306" s="3" t="s">
        <v>124</v>
      </c>
      <c r="B306" s="11" t="s">
        <v>21</v>
      </c>
      <c r="C306" s="7">
        <v>4121703</v>
      </c>
      <c r="D306" s="7">
        <v>84320</v>
      </c>
      <c r="E306" s="37">
        <v>751</v>
      </c>
      <c r="F306" s="140">
        <v>0.72</v>
      </c>
      <c r="G306" s="140">
        <v>21.292883470371422</v>
      </c>
      <c r="H306" s="37">
        <v>530</v>
      </c>
      <c r="I306" s="140">
        <v>7.0000000000000007E-2</v>
      </c>
      <c r="J306" s="140">
        <v>15.026935072299404</v>
      </c>
      <c r="K306" s="37">
        <v>52</v>
      </c>
      <c r="L306" s="140">
        <v>0.04</v>
      </c>
      <c r="M306" s="140">
        <v>1.4743407995463567</v>
      </c>
      <c r="N306" s="37">
        <v>944</v>
      </c>
      <c r="O306" s="140">
        <v>0.14000000000000001</v>
      </c>
      <c r="P306" s="140">
        <v>26.764956053303091</v>
      </c>
      <c r="Q306" s="27">
        <v>1250</v>
      </c>
      <c r="R306" s="140">
        <v>0.04</v>
      </c>
      <c r="S306" s="140">
        <v>35.440884604479727</v>
      </c>
      <c r="T306" s="37">
        <v>841</v>
      </c>
      <c r="U306" s="140">
        <v>0.18</v>
      </c>
      <c r="V306" s="140">
        <v>23.84462716189396</v>
      </c>
      <c r="W306" s="141">
        <v>3527</v>
      </c>
      <c r="X306" s="140">
        <v>0.11</v>
      </c>
    </row>
    <row r="307" spans="1:24">
      <c r="A307" s="3" t="s">
        <v>262</v>
      </c>
      <c r="B307" s="11" t="s">
        <v>21</v>
      </c>
      <c r="C307" s="7">
        <v>4121752</v>
      </c>
      <c r="D307" s="7">
        <v>85195</v>
      </c>
      <c r="E307" s="37">
        <v>123</v>
      </c>
      <c r="F307" s="140">
        <v>0.12</v>
      </c>
      <c r="G307" s="140">
        <v>14.677804295942721</v>
      </c>
      <c r="H307" s="37">
        <v>134</v>
      </c>
      <c r="I307" s="140">
        <v>0.02</v>
      </c>
      <c r="J307" s="140">
        <v>15.990453460620525</v>
      </c>
      <c r="K307" s="37">
        <v>3</v>
      </c>
      <c r="L307" s="140">
        <v>0</v>
      </c>
      <c r="M307" s="140">
        <v>0.35799522673031026</v>
      </c>
      <c r="N307" s="37">
        <v>114</v>
      </c>
      <c r="O307" s="140">
        <v>0.02</v>
      </c>
      <c r="P307" s="140">
        <v>13.60381861575179</v>
      </c>
      <c r="Q307" s="27">
        <v>464</v>
      </c>
      <c r="R307" s="140">
        <v>0.01</v>
      </c>
      <c r="S307" s="140">
        <v>55.369928400954656</v>
      </c>
      <c r="T307" s="37">
        <v>413</v>
      </c>
      <c r="U307" s="140">
        <v>0.09</v>
      </c>
      <c r="V307" s="140">
        <v>49.28400954653938</v>
      </c>
      <c r="W307" s="37">
        <v>838</v>
      </c>
      <c r="X307" s="140">
        <v>0.03</v>
      </c>
    </row>
    <row r="308" spans="1:24">
      <c r="A308" s="3" t="s">
        <v>184</v>
      </c>
      <c r="B308" s="11" t="s">
        <v>63</v>
      </c>
      <c r="C308" s="7">
        <v>4121802</v>
      </c>
      <c r="D308" s="7">
        <v>86410</v>
      </c>
      <c r="E308" s="37">
        <v>363</v>
      </c>
      <c r="F308" s="140">
        <v>0.35</v>
      </c>
      <c r="G308" s="140">
        <v>14.235294117647058</v>
      </c>
      <c r="H308" s="37">
        <v>665</v>
      </c>
      <c r="I308" s="140">
        <v>0.09</v>
      </c>
      <c r="J308" s="140">
        <v>26.078431372549019</v>
      </c>
      <c r="K308" s="37">
        <v>156</v>
      </c>
      <c r="L308" s="140">
        <v>0.11</v>
      </c>
      <c r="M308" s="140">
        <v>6.117647058823529</v>
      </c>
      <c r="N308" s="37">
        <v>358</v>
      </c>
      <c r="O308" s="140">
        <v>0.05</v>
      </c>
      <c r="P308" s="140">
        <v>14.03921568627451</v>
      </c>
      <c r="Q308" s="27">
        <v>1008</v>
      </c>
      <c r="R308" s="140">
        <v>0.06</v>
      </c>
      <c r="S308" s="140">
        <v>39.529411764705884</v>
      </c>
      <c r="T308" s="37">
        <v>457</v>
      </c>
      <c r="U308" s="140">
        <v>0.1</v>
      </c>
      <c r="V308" s="140">
        <v>17.921568627450981</v>
      </c>
      <c r="W308" s="141">
        <v>2550</v>
      </c>
      <c r="X308" s="140">
        <v>0.08</v>
      </c>
    </row>
    <row r="309" spans="1:24">
      <c r="A309" s="3" t="s">
        <v>328</v>
      </c>
      <c r="B309" s="11" t="s">
        <v>63</v>
      </c>
      <c r="C309" s="7">
        <v>4121901</v>
      </c>
      <c r="D309" s="7">
        <v>86490</v>
      </c>
      <c r="E309" s="37">
        <v>216</v>
      </c>
      <c r="F309" s="140">
        <v>0.21</v>
      </c>
      <c r="G309" s="140">
        <v>14.145383104125736</v>
      </c>
      <c r="H309" s="37">
        <v>238</v>
      </c>
      <c r="I309" s="140">
        <v>0.03</v>
      </c>
      <c r="J309" s="140">
        <v>15.586116568434839</v>
      </c>
      <c r="K309" s="37">
        <v>19</v>
      </c>
      <c r="L309" s="140">
        <v>0.01</v>
      </c>
      <c r="M309" s="140">
        <v>1.2442698100851342</v>
      </c>
      <c r="N309" s="37">
        <v>393</v>
      </c>
      <c r="O309" s="140">
        <v>0.06</v>
      </c>
      <c r="P309" s="140">
        <v>25.736738703339881</v>
      </c>
      <c r="Q309" s="27">
        <v>661</v>
      </c>
      <c r="R309" s="140">
        <v>0.03</v>
      </c>
      <c r="S309" s="140">
        <v>43.287491814014409</v>
      </c>
      <c r="T309" s="37">
        <v>378</v>
      </c>
      <c r="U309" s="140">
        <v>0.08</v>
      </c>
      <c r="V309" s="140">
        <v>24.754420432220041</v>
      </c>
      <c r="W309" s="141">
        <v>1527</v>
      </c>
      <c r="X309" s="140">
        <v>0.05</v>
      </c>
    </row>
    <row r="310" spans="1:24">
      <c r="A310" s="3" t="s">
        <v>186</v>
      </c>
      <c r="B310" s="11" t="s">
        <v>21</v>
      </c>
      <c r="C310" s="7">
        <v>4122008</v>
      </c>
      <c r="D310" s="7">
        <v>84560</v>
      </c>
      <c r="E310" s="37">
        <v>32</v>
      </c>
      <c r="F310" s="140">
        <v>0.03</v>
      </c>
      <c r="G310" s="140">
        <v>2.0163831127914302</v>
      </c>
      <c r="H310" s="37">
        <v>591</v>
      </c>
      <c r="I310" s="140">
        <v>0.08</v>
      </c>
      <c r="J310" s="140">
        <v>37.240075614366731</v>
      </c>
      <c r="K310" s="37">
        <v>12</v>
      </c>
      <c r="L310" s="140">
        <v>0.01</v>
      </c>
      <c r="M310" s="140">
        <v>0.75614366729678639</v>
      </c>
      <c r="N310" s="37">
        <v>329</v>
      </c>
      <c r="O310" s="140">
        <v>0.05</v>
      </c>
      <c r="P310" s="140">
        <v>20.730938878386894</v>
      </c>
      <c r="Q310" s="27">
        <v>623</v>
      </c>
      <c r="R310" s="140">
        <v>0.01</v>
      </c>
      <c r="S310" s="140">
        <v>39.256458727158162</v>
      </c>
      <c r="T310" s="37">
        <v>478</v>
      </c>
      <c r="U310" s="140">
        <v>0.1</v>
      </c>
      <c r="V310" s="140">
        <v>30.11972274732199</v>
      </c>
      <c r="W310" s="141">
        <v>1587</v>
      </c>
      <c r="X310" s="140">
        <v>0.05</v>
      </c>
    </row>
    <row r="311" spans="1:24">
      <c r="A311" s="3" t="s">
        <v>392</v>
      </c>
      <c r="B311" s="6" t="s">
        <v>11</v>
      </c>
      <c r="C311" s="7">
        <v>4122107</v>
      </c>
      <c r="D311" s="7">
        <v>86830</v>
      </c>
      <c r="E311" s="37">
        <v>55</v>
      </c>
      <c r="F311" s="140">
        <v>0.05</v>
      </c>
      <c r="G311" s="140">
        <v>10.721247563352826</v>
      </c>
      <c r="H311" s="37">
        <v>149</v>
      </c>
      <c r="I311" s="140">
        <v>0.02</v>
      </c>
      <c r="J311" s="140">
        <v>29.044834307992204</v>
      </c>
      <c r="K311" s="37">
        <v>1</v>
      </c>
      <c r="L311" s="140">
        <v>0</v>
      </c>
      <c r="M311" s="140">
        <v>0.19493177387914229</v>
      </c>
      <c r="N311" s="37">
        <v>58</v>
      </c>
      <c r="O311" s="140">
        <v>0.01</v>
      </c>
      <c r="P311" s="140">
        <v>11.306042884990253</v>
      </c>
      <c r="Q311" s="27">
        <v>250</v>
      </c>
      <c r="R311" s="140">
        <v>0.01</v>
      </c>
      <c r="S311" s="140">
        <v>48.732943469785575</v>
      </c>
      <c r="T311" s="37">
        <v>199</v>
      </c>
      <c r="U311" s="140">
        <v>0.04</v>
      </c>
      <c r="V311" s="140">
        <v>38.791423001949319</v>
      </c>
      <c r="W311" s="37">
        <v>513</v>
      </c>
      <c r="X311" s="140">
        <v>0.02</v>
      </c>
    </row>
    <row r="312" spans="1:24">
      <c r="A312" s="3" t="s">
        <v>194</v>
      </c>
      <c r="B312" s="11" t="s">
        <v>21</v>
      </c>
      <c r="C312" s="7">
        <v>4122156</v>
      </c>
      <c r="D312" s="7">
        <v>85340</v>
      </c>
      <c r="E312" s="37">
        <v>41</v>
      </c>
      <c r="F312" s="140">
        <v>0.04</v>
      </c>
      <c r="G312" s="140">
        <v>3.5714285714285716</v>
      </c>
      <c r="H312" s="37">
        <v>74</v>
      </c>
      <c r="I312" s="140">
        <v>0.01</v>
      </c>
      <c r="J312" s="140">
        <v>6.4459930313588849</v>
      </c>
      <c r="K312" s="37">
        <v>41</v>
      </c>
      <c r="L312" s="140">
        <v>0.03</v>
      </c>
      <c r="M312" s="140">
        <v>3.5714285714285716</v>
      </c>
      <c r="N312" s="37">
        <v>359</v>
      </c>
      <c r="O312" s="140">
        <v>0.05</v>
      </c>
      <c r="P312" s="140">
        <v>31.271777003484321</v>
      </c>
      <c r="Q312" s="27">
        <v>633</v>
      </c>
      <c r="R312" s="140">
        <v>0.01</v>
      </c>
      <c r="S312" s="140">
        <v>55.139372822299649</v>
      </c>
      <c r="T312" s="37">
        <v>533</v>
      </c>
      <c r="U312" s="140">
        <v>0.11</v>
      </c>
      <c r="V312" s="140">
        <v>46.428571428571431</v>
      </c>
      <c r="W312" s="141">
        <v>1148</v>
      </c>
      <c r="X312" s="140">
        <v>0.04</v>
      </c>
    </row>
    <row r="313" spans="1:24">
      <c r="A313" s="3" t="s">
        <v>334</v>
      </c>
      <c r="B313" s="11" t="s">
        <v>21</v>
      </c>
      <c r="C313" s="7">
        <v>4122172</v>
      </c>
      <c r="D313" s="7">
        <v>86848</v>
      </c>
      <c r="E313" s="37">
        <v>50</v>
      </c>
      <c r="F313" s="140">
        <v>0.05</v>
      </c>
      <c r="G313" s="140">
        <v>10.330578512396695</v>
      </c>
      <c r="H313" s="37">
        <v>69</v>
      </c>
      <c r="I313" s="140">
        <v>0.01</v>
      </c>
      <c r="J313" s="140">
        <v>14.256198347107437</v>
      </c>
      <c r="K313" s="37">
        <v>6</v>
      </c>
      <c r="L313" s="140">
        <v>0</v>
      </c>
      <c r="M313" s="140">
        <v>1.2396694214876034</v>
      </c>
      <c r="N313" s="37">
        <v>122</v>
      </c>
      <c r="O313" s="140">
        <v>0.02</v>
      </c>
      <c r="P313" s="140">
        <v>25.206611570247933</v>
      </c>
      <c r="Q313" s="27">
        <v>237</v>
      </c>
      <c r="R313" s="140">
        <v>0</v>
      </c>
      <c r="S313" s="140">
        <v>48.966942148760332</v>
      </c>
      <c r="T313" s="37">
        <v>220</v>
      </c>
      <c r="U313" s="140">
        <v>0.05</v>
      </c>
      <c r="V313" s="140">
        <v>45.454545454545453</v>
      </c>
      <c r="W313" s="37">
        <v>484</v>
      </c>
      <c r="X313" s="140">
        <v>0.02</v>
      </c>
    </row>
    <row r="314" spans="1:24">
      <c r="A314" s="3" t="s">
        <v>41</v>
      </c>
      <c r="B314" s="6" t="s">
        <v>7</v>
      </c>
      <c r="C314" s="7">
        <v>4122206</v>
      </c>
      <c r="D314" s="7">
        <v>83540</v>
      </c>
      <c r="E314" s="37">
        <v>44</v>
      </c>
      <c r="F314" s="140">
        <v>0.04</v>
      </c>
      <c r="G314" s="140">
        <v>0.82613593691325571</v>
      </c>
      <c r="H314" s="141">
        <v>1908</v>
      </c>
      <c r="I314" s="140">
        <v>0.26</v>
      </c>
      <c r="J314" s="140">
        <v>35.824258355238456</v>
      </c>
      <c r="K314" s="37">
        <v>363</v>
      </c>
      <c r="L314" s="140">
        <v>0.25</v>
      </c>
      <c r="M314" s="140">
        <v>6.8156214795343599</v>
      </c>
      <c r="N314" s="37">
        <v>805</v>
      </c>
      <c r="O314" s="140">
        <v>0.12</v>
      </c>
      <c r="P314" s="140">
        <v>15.114532482162975</v>
      </c>
      <c r="Q314" s="27">
        <v>2206</v>
      </c>
      <c r="R314" s="140">
        <v>0.09</v>
      </c>
      <c r="S314" s="140">
        <v>41.419451746150955</v>
      </c>
      <c r="T314" s="141">
        <v>1351</v>
      </c>
      <c r="U314" s="140">
        <v>0.28999999999999998</v>
      </c>
      <c r="V314" s="140">
        <v>25.366128426586556</v>
      </c>
      <c r="W314" s="141">
        <v>5326</v>
      </c>
      <c r="X314" s="140">
        <v>0.17</v>
      </c>
    </row>
    <row r="315" spans="1:24">
      <c r="A315" s="3" t="s">
        <v>74</v>
      </c>
      <c r="B315" s="6" t="s">
        <v>7</v>
      </c>
      <c r="C315" s="7">
        <v>4122305</v>
      </c>
      <c r="D315" s="7">
        <v>83880</v>
      </c>
      <c r="E315" s="37">
        <v>219</v>
      </c>
      <c r="F315" s="140">
        <v>0.21</v>
      </c>
      <c r="G315" s="140">
        <v>2.8702490170380077</v>
      </c>
      <c r="H315" s="141">
        <v>3428</v>
      </c>
      <c r="I315" s="140">
        <v>0.46</v>
      </c>
      <c r="J315" s="140">
        <v>44.927916120576668</v>
      </c>
      <c r="K315" s="37">
        <v>93</v>
      </c>
      <c r="L315" s="140">
        <v>0.06</v>
      </c>
      <c r="M315" s="140">
        <v>1.218872870249017</v>
      </c>
      <c r="N315" s="141">
        <v>1328</v>
      </c>
      <c r="O315" s="140">
        <v>0.2</v>
      </c>
      <c r="P315" s="140">
        <v>17.404980340760158</v>
      </c>
      <c r="Q315" s="27">
        <v>2562</v>
      </c>
      <c r="R315" s="140">
        <v>0.16</v>
      </c>
      <c r="S315" s="140">
        <v>33.577981651376149</v>
      </c>
      <c r="T315" s="37">
        <v>964</v>
      </c>
      <c r="U315" s="140">
        <v>0.2</v>
      </c>
      <c r="V315" s="140">
        <v>12.634338138925294</v>
      </c>
      <c r="W315" s="141">
        <v>7630</v>
      </c>
      <c r="X315" s="140">
        <v>0.24</v>
      </c>
    </row>
    <row r="316" spans="1:24">
      <c r="A316" s="3" t="s">
        <v>36</v>
      </c>
      <c r="B316" s="6" t="s">
        <v>11</v>
      </c>
      <c r="C316" s="7">
        <v>4122404</v>
      </c>
      <c r="D316" s="7">
        <v>86600</v>
      </c>
      <c r="E316" s="141">
        <v>1032</v>
      </c>
      <c r="F316" s="140">
        <v>0.99</v>
      </c>
      <c r="G316" s="140">
        <v>4.938980617372577</v>
      </c>
      <c r="H316" s="141">
        <v>11241</v>
      </c>
      <c r="I316" s="140">
        <v>1.51</v>
      </c>
      <c r="J316" s="140">
        <v>53.797559224694901</v>
      </c>
      <c r="K316" s="37">
        <v>399</v>
      </c>
      <c r="L316" s="140">
        <v>0.27</v>
      </c>
      <c r="M316" s="140">
        <v>1.9095477386934674</v>
      </c>
      <c r="N316" s="141">
        <v>3699</v>
      </c>
      <c r="O316" s="140">
        <v>0.55000000000000004</v>
      </c>
      <c r="P316" s="140">
        <v>17.702799712849963</v>
      </c>
      <c r="Q316" s="27">
        <v>4524</v>
      </c>
      <c r="R316" s="140">
        <v>0.32</v>
      </c>
      <c r="S316" s="140">
        <v>21.651112706389089</v>
      </c>
      <c r="T316" s="141">
        <v>1417</v>
      </c>
      <c r="U316" s="140">
        <v>0.3</v>
      </c>
      <c r="V316" s="140">
        <v>6.7815266810241681</v>
      </c>
      <c r="W316" s="141">
        <v>20895</v>
      </c>
      <c r="X316" s="140">
        <v>0.67</v>
      </c>
    </row>
    <row r="317" spans="1:24">
      <c r="A317" s="3" t="s">
        <v>139</v>
      </c>
      <c r="B317" s="11" t="s">
        <v>21</v>
      </c>
      <c r="C317" s="7">
        <v>4122503</v>
      </c>
      <c r="D317" s="7">
        <v>87320</v>
      </c>
      <c r="E317" s="37">
        <v>409</v>
      </c>
      <c r="F317" s="140">
        <v>0.39</v>
      </c>
      <c r="G317" s="140">
        <v>26.610279765777488</v>
      </c>
      <c r="H317" s="37">
        <v>66</v>
      </c>
      <c r="I317" s="140">
        <v>0.01</v>
      </c>
      <c r="J317" s="140">
        <v>4.2940793754066364</v>
      </c>
      <c r="K317" s="37">
        <v>28</v>
      </c>
      <c r="L317" s="140">
        <v>0.02</v>
      </c>
      <c r="M317" s="140">
        <v>1.8217306441119063</v>
      </c>
      <c r="N317" s="37">
        <v>388</v>
      </c>
      <c r="O317" s="140">
        <v>0.06</v>
      </c>
      <c r="P317" s="140">
        <v>25.24398178269356</v>
      </c>
      <c r="Q317" s="27">
        <v>646</v>
      </c>
      <c r="R317" s="140">
        <v>0.01</v>
      </c>
      <c r="S317" s="140">
        <v>42.029928432010408</v>
      </c>
      <c r="T317" s="37">
        <v>501</v>
      </c>
      <c r="U317" s="140">
        <v>0.11</v>
      </c>
      <c r="V317" s="140">
        <v>32.595966167859466</v>
      </c>
      <c r="W317" s="141">
        <v>1537</v>
      </c>
      <c r="X317" s="140">
        <v>0.05</v>
      </c>
    </row>
    <row r="318" spans="1:24">
      <c r="A318" s="3" t="s">
        <v>117</v>
      </c>
      <c r="B318" s="11" t="s">
        <v>29</v>
      </c>
      <c r="C318" s="7">
        <v>4122602</v>
      </c>
      <c r="D318" s="7">
        <v>87800</v>
      </c>
      <c r="E318" s="37">
        <v>169</v>
      </c>
      <c r="F318" s="140">
        <v>0.16</v>
      </c>
      <c r="G318" s="140">
        <v>4.0324504891434021</v>
      </c>
      <c r="H318" s="141">
        <v>3061</v>
      </c>
      <c r="I318" s="140">
        <v>0.41</v>
      </c>
      <c r="J318" s="140">
        <v>73.0374612264376</v>
      </c>
      <c r="K318" s="37">
        <v>8</v>
      </c>
      <c r="L318" s="140">
        <v>0.01</v>
      </c>
      <c r="M318" s="140">
        <v>0.19088523025530899</v>
      </c>
      <c r="N318" s="37">
        <v>305</v>
      </c>
      <c r="O318" s="140">
        <v>0.05</v>
      </c>
      <c r="P318" s="140">
        <v>7.2774994034836551</v>
      </c>
      <c r="Q318" s="27">
        <v>648</v>
      </c>
      <c r="R318" s="140">
        <v>0.03</v>
      </c>
      <c r="S318" s="140">
        <v>15.461703650680029</v>
      </c>
      <c r="T318" s="37">
        <v>348</v>
      </c>
      <c r="U318" s="140">
        <v>7.0000000000000007E-2</v>
      </c>
      <c r="V318" s="140">
        <v>8.3035075161059417</v>
      </c>
      <c r="W318" s="141">
        <v>4191</v>
      </c>
      <c r="X318" s="140">
        <v>0.13</v>
      </c>
    </row>
    <row r="319" spans="1:24">
      <c r="A319" s="3" t="s">
        <v>378</v>
      </c>
      <c r="B319" s="11" t="s">
        <v>21</v>
      </c>
      <c r="C319" s="7">
        <v>4122651</v>
      </c>
      <c r="D319" s="7">
        <v>86850</v>
      </c>
      <c r="E319" s="37">
        <v>71</v>
      </c>
      <c r="F319" s="140">
        <v>7.0000000000000007E-2</v>
      </c>
      <c r="G319" s="140">
        <v>12.633451957295375</v>
      </c>
      <c r="H319" s="37">
        <v>28</v>
      </c>
      <c r="I319" s="140">
        <v>0</v>
      </c>
      <c r="J319" s="140">
        <v>4.9822064056939501</v>
      </c>
      <c r="K319" s="37">
        <v>1</v>
      </c>
      <c r="L319" s="140">
        <v>0</v>
      </c>
      <c r="M319" s="140">
        <v>0.17793594306049823</v>
      </c>
      <c r="N319" s="37">
        <v>123</v>
      </c>
      <c r="O319" s="140">
        <v>0.02</v>
      </c>
      <c r="P319" s="140">
        <v>21.886120996441282</v>
      </c>
      <c r="Q319" s="27">
        <v>339</v>
      </c>
      <c r="R319" s="140">
        <v>0.01</v>
      </c>
      <c r="S319" s="140">
        <v>60.320284697508896</v>
      </c>
      <c r="T319" s="37">
        <v>262</v>
      </c>
      <c r="U319" s="140">
        <v>0.06</v>
      </c>
      <c r="V319" s="140">
        <v>46.619217081850536</v>
      </c>
      <c r="W319" s="37">
        <v>562</v>
      </c>
      <c r="X319" s="140">
        <v>0.02</v>
      </c>
    </row>
    <row r="320" spans="1:24">
      <c r="A320" s="3" t="s">
        <v>168</v>
      </c>
      <c r="B320" s="6" t="s">
        <v>11</v>
      </c>
      <c r="C320" s="7">
        <v>4122701</v>
      </c>
      <c r="D320" s="7">
        <v>86720</v>
      </c>
      <c r="E320" s="37">
        <v>250</v>
      </c>
      <c r="F320" s="140">
        <v>0.24</v>
      </c>
      <c r="G320" s="140">
        <v>8.9895720963682137</v>
      </c>
      <c r="H320" s="37">
        <v>952</v>
      </c>
      <c r="I320" s="140">
        <v>0.13</v>
      </c>
      <c r="J320" s="140">
        <v>34.232290542970155</v>
      </c>
      <c r="K320" s="37">
        <v>117</v>
      </c>
      <c r="L320" s="140">
        <v>0.08</v>
      </c>
      <c r="M320" s="140">
        <v>4.2071197411003238</v>
      </c>
      <c r="N320" s="37">
        <v>378</v>
      </c>
      <c r="O320" s="140">
        <v>0.06</v>
      </c>
      <c r="P320" s="140">
        <v>13.592233009708737</v>
      </c>
      <c r="Q320" s="27">
        <v>1084</v>
      </c>
      <c r="R320" s="140">
        <v>0.08</v>
      </c>
      <c r="S320" s="140">
        <v>38.978784609852568</v>
      </c>
      <c r="T320" s="37">
        <v>292</v>
      </c>
      <c r="U320" s="140">
        <v>0.06</v>
      </c>
      <c r="V320" s="140">
        <v>10.499820208558072</v>
      </c>
      <c r="W320" s="141">
        <v>2781</v>
      </c>
      <c r="X320" s="140">
        <v>0.09</v>
      </c>
    </row>
    <row r="321" spans="1:24">
      <c r="A321" s="3" t="s">
        <v>364</v>
      </c>
      <c r="B321" s="11" t="s">
        <v>31</v>
      </c>
      <c r="C321" s="7">
        <v>4122800</v>
      </c>
      <c r="D321" s="7">
        <v>85620</v>
      </c>
      <c r="E321" s="37">
        <v>19</v>
      </c>
      <c r="F321" s="140">
        <v>0.02</v>
      </c>
      <c r="G321" s="140">
        <v>3.0944625407166124</v>
      </c>
      <c r="H321" s="37">
        <v>207</v>
      </c>
      <c r="I321" s="140">
        <v>0.03</v>
      </c>
      <c r="J321" s="140">
        <v>33.713355048859938</v>
      </c>
      <c r="K321" s="37">
        <v>21</v>
      </c>
      <c r="L321" s="140">
        <v>0.01</v>
      </c>
      <c r="M321" s="140">
        <v>3.4201954397394139</v>
      </c>
      <c r="N321" s="37">
        <v>100</v>
      </c>
      <c r="O321" s="140">
        <v>0.01</v>
      </c>
      <c r="P321" s="140">
        <v>16.286644951140065</v>
      </c>
      <c r="Q321" s="27">
        <v>267</v>
      </c>
      <c r="R321" s="140">
        <v>0.01</v>
      </c>
      <c r="S321" s="140">
        <v>43.485342019543971</v>
      </c>
      <c r="T321" s="37">
        <v>210</v>
      </c>
      <c r="U321" s="140">
        <v>0.04</v>
      </c>
      <c r="V321" s="140">
        <v>34.20195439739414</v>
      </c>
      <c r="W321" s="37">
        <v>614</v>
      </c>
      <c r="X321" s="140">
        <v>0.02</v>
      </c>
    </row>
    <row r="322" spans="1:24">
      <c r="A322" s="3" t="s">
        <v>407</v>
      </c>
      <c r="B322" s="11" t="s">
        <v>63</v>
      </c>
      <c r="C322" s="7">
        <v>4122909</v>
      </c>
      <c r="D322" s="7">
        <v>86535</v>
      </c>
      <c r="E322" s="37">
        <v>17</v>
      </c>
      <c r="F322" s="140">
        <v>0.02</v>
      </c>
      <c r="G322" s="140">
        <v>2.1464646464646466</v>
      </c>
      <c r="H322" s="37">
        <v>417</v>
      </c>
      <c r="I322" s="140">
        <v>0.06</v>
      </c>
      <c r="J322" s="140">
        <v>52.651515151515149</v>
      </c>
      <c r="K322" s="37">
        <v>0</v>
      </c>
      <c r="L322" s="140">
        <v>0</v>
      </c>
      <c r="M322" s="140">
        <v>0</v>
      </c>
      <c r="N322" s="37">
        <v>87</v>
      </c>
      <c r="O322" s="140">
        <v>0.01</v>
      </c>
      <c r="P322" s="140">
        <v>10.984848484848484</v>
      </c>
      <c r="Q322" s="27">
        <v>271</v>
      </c>
      <c r="R322" s="140">
        <v>0</v>
      </c>
      <c r="S322" s="140">
        <v>34.217171717171716</v>
      </c>
      <c r="T322" s="37">
        <v>244</v>
      </c>
      <c r="U322" s="140">
        <v>0.05</v>
      </c>
      <c r="V322" s="140">
        <v>30.80808080808081</v>
      </c>
      <c r="W322" s="37">
        <v>792</v>
      </c>
      <c r="X322" s="140">
        <v>0.03</v>
      </c>
    </row>
    <row r="323" spans="1:24">
      <c r="A323" s="3" t="s">
        <v>185</v>
      </c>
      <c r="B323" s="11" t="s">
        <v>31</v>
      </c>
      <c r="C323" s="7">
        <v>4123006</v>
      </c>
      <c r="D323" s="7">
        <v>85670</v>
      </c>
      <c r="E323" s="37">
        <v>152</v>
      </c>
      <c r="F323" s="140">
        <v>0.15</v>
      </c>
      <c r="G323" s="140">
        <v>6.1838893409275837</v>
      </c>
      <c r="H323" s="37">
        <v>569</v>
      </c>
      <c r="I323" s="140">
        <v>0.08</v>
      </c>
      <c r="J323" s="140">
        <v>23.148901545972336</v>
      </c>
      <c r="K323" s="37">
        <v>387</v>
      </c>
      <c r="L323" s="140">
        <v>0.26</v>
      </c>
      <c r="M323" s="140">
        <v>15.744507729861676</v>
      </c>
      <c r="N323" s="37">
        <v>577</v>
      </c>
      <c r="O323" s="140">
        <v>0.09</v>
      </c>
      <c r="P323" s="140">
        <v>23.474369406021154</v>
      </c>
      <c r="Q323" s="27">
        <v>773</v>
      </c>
      <c r="R323" s="140">
        <v>0.02</v>
      </c>
      <c r="S323" s="140">
        <v>31.448331977217251</v>
      </c>
      <c r="T323" s="37">
        <v>558</v>
      </c>
      <c r="U323" s="140">
        <v>0.12</v>
      </c>
      <c r="V323" s="140">
        <v>22.701383238405207</v>
      </c>
      <c r="W323" s="141">
        <v>2458</v>
      </c>
      <c r="X323" s="140">
        <v>0.08</v>
      </c>
    </row>
    <row r="324" spans="1:24">
      <c r="A324" s="3" t="s">
        <v>396</v>
      </c>
      <c r="B324" s="11" t="s">
        <v>63</v>
      </c>
      <c r="C324" s="7">
        <v>4123105</v>
      </c>
      <c r="D324" s="7">
        <v>86370</v>
      </c>
      <c r="E324" s="37">
        <v>96</v>
      </c>
      <c r="F324" s="140">
        <v>0.09</v>
      </c>
      <c r="G324" s="140">
        <v>19.08548707753479</v>
      </c>
      <c r="H324" s="37">
        <v>117</v>
      </c>
      <c r="I324" s="140">
        <v>0.02</v>
      </c>
      <c r="J324" s="140">
        <v>23.260437375745528</v>
      </c>
      <c r="K324" s="37">
        <v>0</v>
      </c>
      <c r="L324" s="140">
        <v>0</v>
      </c>
      <c r="M324" s="140">
        <v>0</v>
      </c>
      <c r="N324" s="37">
        <v>74</v>
      </c>
      <c r="O324" s="140">
        <v>0.01</v>
      </c>
      <c r="P324" s="140">
        <v>14.711729622266402</v>
      </c>
      <c r="Q324" s="27">
        <v>216</v>
      </c>
      <c r="R324" s="140">
        <v>0</v>
      </c>
      <c r="S324" s="140">
        <v>42.942345924453278</v>
      </c>
      <c r="T324" s="37">
        <v>178</v>
      </c>
      <c r="U324" s="140">
        <v>0.04</v>
      </c>
      <c r="V324" s="140">
        <v>35.387673956262425</v>
      </c>
      <c r="W324" s="37">
        <v>503</v>
      </c>
      <c r="X324" s="140">
        <v>0.02</v>
      </c>
    </row>
    <row r="325" spans="1:24">
      <c r="A325" s="3" t="s">
        <v>359</v>
      </c>
      <c r="B325" s="11" t="s">
        <v>63</v>
      </c>
      <c r="C325" s="7">
        <v>4123204</v>
      </c>
      <c r="D325" s="7">
        <v>86225</v>
      </c>
      <c r="E325" s="37">
        <v>63</v>
      </c>
      <c r="F325" s="140">
        <v>0.06</v>
      </c>
      <c r="G325" s="140">
        <v>11.454545454545455</v>
      </c>
      <c r="H325" s="37">
        <v>56</v>
      </c>
      <c r="I325" s="140">
        <v>0.01</v>
      </c>
      <c r="J325" s="140">
        <v>10.181818181818182</v>
      </c>
      <c r="K325" s="37">
        <v>0</v>
      </c>
      <c r="L325" s="140">
        <v>0</v>
      </c>
      <c r="M325" s="140">
        <v>0</v>
      </c>
      <c r="N325" s="37">
        <v>89</v>
      </c>
      <c r="O325" s="140">
        <v>0.01</v>
      </c>
      <c r="P325" s="140">
        <v>16.181818181818183</v>
      </c>
      <c r="Q325" s="27">
        <v>342</v>
      </c>
      <c r="R325" s="140">
        <v>0.01</v>
      </c>
      <c r="S325" s="140">
        <v>62.18181818181818</v>
      </c>
      <c r="T325" s="37">
        <v>247</v>
      </c>
      <c r="U325" s="140">
        <v>0.05</v>
      </c>
      <c r="V325" s="140">
        <v>44.909090909090907</v>
      </c>
      <c r="W325" s="37">
        <v>550</v>
      </c>
      <c r="X325" s="140">
        <v>0.02</v>
      </c>
    </row>
    <row r="326" spans="1:24">
      <c r="A326" s="3" t="s">
        <v>273</v>
      </c>
      <c r="B326" s="11" t="s">
        <v>29</v>
      </c>
      <c r="C326" s="7">
        <v>4123303</v>
      </c>
      <c r="D326" s="7">
        <v>87920</v>
      </c>
      <c r="E326" s="37">
        <v>174</v>
      </c>
      <c r="F326" s="140">
        <v>0.17</v>
      </c>
      <c r="G326" s="140">
        <v>13.572542901716069</v>
      </c>
      <c r="H326" s="37">
        <v>345</v>
      </c>
      <c r="I326" s="140">
        <v>0.05</v>
      </c>
      <c r="J326" s="140">
        <v>26.911076443057723</v>
      </c>
      <c r="K326" s="37">
        <v>1</v>
      </c>
      <c r="L326" s="140">
        <v>0</v>
      </c>
      <c r="M326" s="140">
        <v>7.8003120124804995E-2</v>
      </c>
      <c r="N326" s="37">
        <v>279</v>
      </c>
      <c r="O326" s="140">
        <v>0.04</v>
      </c>
      <c r="P326" s="140">
        <v>21.762870514820595</v>
      </c>
      <c r="Q326" s="27">
        <v>483</v>
      </c>
      <c r="R326" s="140">
        <v>0.02</v>
      </c>
      <c r="S326" s="140">
        <v>37.675507020280811</v>
      </c>
      <c r="T326" s="37">
        <v>316</v>
      </c>
      <c r="U326" s="140">
        <v>7.0000000000000007E-2</v>
      </c>
      <c r="V326" s="140">
        <v>24.648985959438377</v>
      </c>
      <c r="W326" s="141">
        <v>1282</v>
      </c>
      <c r="X326" s="140">
        <v>0.04</v>
      </c>
    </row>
    <row r="327" spans="1:24">
      <c r="A327" s="3" t="s">
        <v>176</v>
      </c>
      <c r="B327" s="6" t="s">
        <v>11</v>
      </c>
      <c r="C327" s="7">
        <v>4123402</v>
      </c>
      <c r="D327" s="7">
        <v>86770</v>
      </c>
      <c r="E327" s="37">
        <v>86</v>
      </c>
      <c r="F327" s="140">
        <v>0.08</v>
      </c>
      <c r="G327" s="140">
        <v>2.9614325068870522</v>
      </c>
      <c r="H327" s="141">
        <v>1269</v>
      </c>
      <c r="I327" s="140">
        <v>0.17</v>
      </c>
      <c r="J327" s="140">
        <v>43.698347107438018</v>
      </c>
      <c r="K327" s="37">
        <v>47</v>
      </c>
      <c r="L327" s="140">
        <v>0.03</v>
      </c>
      <c r="M327" s="140">
        <v>1.6184573002754821</v>
      </c>
      <c r="N327" s="37">
        <v>731</v>
      </c>
      <c r="O327" s="140">
        <v>0.11</v>
      </c>
      <c r="P327" s="140">
        <v>25.172176308539946</v>
      </c>
      <c r="Q327" s="27">
        <v>771</v>
      </c>
      <c r="R327" s="140">
        <v>0.04</v>
      </c>
      <c r="S327" s="140">
        <v>26.549586776859503</v>
      </c>
      <c r="T327" s="37">
        <v>358</v>
      </c>
      <c r="U327" s="140">
        <v>0.08</v>
      </c>
      <c r="V327" s="140">
        <v>12.327823691460056</v>
      </c>
      <c r="W327" s="141">
        <v>2904</v>
      </c>
      <c r="X327" s="140">
        <v>0.09</v>
      </c>
    </row>
    <row r="328" spans="1:24">
      <c r="A328" s="3" t="s">
        <v>76</v>
      </c>
      <c r="B328" s="6" t="s">
        <v>15</v>
      </c>
      <c r="C328" s="7">
        <v>4123501</v>
      </c>
      <c r="D328" s="7">
        <v>85892</v>
      </c>
      <c r="E328" s="37">
        <v>539</v>
      </c>
      <c r="F328" s="140">
        <v>0.52</v>
      </c>
      <c r="G328" s="140">
        <v>12.19181180728342</v>
      </c>
      <c r="H328" s="141">
        <v>1297</v>
      </c>
      <c r="I328" s="140">
        <v>0.17</v>
      </c>
      <c r="J328" s="140">
        <v>29.33725401492875</v>
      </c>
      <c r="K328" s="37">
        <v>169</v>
      </c>
      <c r="L328" s="140">
        <v>0.11</v>
      </c>
      <c r="M328" s="140">
        <v>3.8226645555304231</v>
      </c>
      <c r="N328" s="141">
        <v>1149</v>
      </c>
      <c r="O328" s="140">
        <v>0.17</v>
      </c>
      <c r="P328" s="140">
        <v>25.989595114227551</v>
      </c>
      <c r="Q328" s="27">
        <v>1267</v>
      </c>
      <c r="R328" s="140">
        <v>0.06</v>
      </c>
      <c r="S328" s="140">
        <v>28.658674508029858</v>
      </c>
      <c r="T328" s="37">
        <v>656</v>
      </c>
      <c r="U328" s="140">
        <v>0.14000000000000001</v>
      </c>
      <c r="V328" s="140">
        <v>14.838271884189098</v>
      </c>
      <c r="W328" s="141">
        <v>4421</v>
      </c>
      <c r="X328" s="140">
        <v>0.14000000000000001</v>
      </c>
    </row>
    <row r="329" spans="1:24">
      <c r="A329" s="3" t="s">
        <v>383</v>
      </c>
      <c r="B329" s="6" t="s">
        <v>11</v>
      </c>
      <c r="C329" s="7">
        <v>4123600</v>
      </c>
      <c r="D329" s="7">
        <v>86660</v>
      </c>
      <c r="E329" s="37">
        <v>17</v>
      </c>
      <c r="F329" s="140">
        <v>0.02</v>
      </c>
      <c r="G329" s="140">
        <v>7.94392523364486</v>
      </c>
      <c r="H329" s="37">
        <v>23</v>
      </c>
      <c r="I329" s="140">
        <v>0</v>
      </c>
      <c r="J329" s="140">
        <v>10.747663551401869</v>
      </c>
      <c r="K329" s="37">
        <v>0</v>
      </c>
      <c r="L329" s="140">
        <v>0</v>
      </c>
      <c r="M329" s="140">
        <v>0</v>
      </c>
      <c r="N329" s="37">
        <v>15</v>
      </c>
      <c r="O329" s="140">
        <v>0</v>
      </c>
      <c r="P329" s="140">
        <v>7.009345794392523</v>
      </c>
      <c r="Q329" s="168">
        <v>159</v>
      </c>
      <c r="R329" s="140">
        <v>0</v>
      </c>
      <c r="S329" s="140">
        <v>74.299065420560751</v>
      </c>
      <c r="T329" s="37">
        <v>154</v>
      </c>
      <c r="U329" s="140">
        <v>0.03</v>
      </c>
      <c r="V329" s="140">
        <v>71.962616822429908</v>
      </c>
      <c r="W329" s="37">
        <v>214</v>
      </c>
      <c r="X329" s="140">
        <v>0.01</v>
      </c>
    </row>
    <row r="330" spans="1:24">
      <c r="A330" s="3" t="s">
        <v>296</v>
      </c>
      <c r="B330" s="11" t="s">
        <v>29</v>
      </c>
      <c r="C330" s="7">
        <v>4123709</v>
      </c>
      <c r="D330" s="7">
        <v>87910</v>
      </c>
      <c r="E330" s="37">
        <v>222</v>
      </c>
      <c r="F330" s="140">
        <v>0.21</v>
      </c>
      <c r="G330" s="140">
        <v>15.755855216465578</v>
      </c>
      <c r="H330" s="37">
        <v>377</v>
      </c>
      <c r="I330" s="140">
        <v>0.05</v>
      </c>
      <c r="J330" s="140">
        <v>26.756564939673527</v>
      </c>
      <c r="K330" s="37">
        <v>7</v>
      </c>
      <c r="L330" s="140">
        <v>0</v>
      </c>
      <c r="M330" s="140">
        <v>0.49680624556422998</v>
      </c>
      <c r="N330" s="37">
        <v>269</v>
      </c>
      <c r="O330" s="140">
        <v>0.04</v>
      </c>
      <c r="P330" s="140">
        <v>19.091554293825407</v>
      </c>
      <c r="Q330" s="27">
        <v>534</v>
      </c>
      <c r="R330" s="140">
        <v>0.02</v>
      </c>
      <c r="S330" s="140">
        <v>37.899219304471259</v>
      </c>
      <c r="T330" s="37">
        <v>310</v>
      </c>
      <c r="U330" s="140">
        <v>7.0000000000000007E-2</v>
      </c>
      <c r="V330" s="140">
        <v>22.001419446415898</v>
      </c>
      <c r="W330" s="141">
        <v>1409</v>
      </c>
      <c r="X330" s="140">
        <v>0.05</v>
      </c>
    </row>
    <row r="331" spans="1:24">
      <c r="A331" s="3" t="s">
        <v>187</v>
      </c>
      <c r="B331" s="11" t="s">
        <v>31</v>
      </c>
      <c r="C331" s="7">
        <v>4123808</v>
      </c>
      <c r="D331" s="7">
        <v>85650</v>
      </c>
      <c r="E331" s="37">
        <v>151</v>
      </c>
      <c r="F331" s="140">
        <v>0.14000000000000001</v>
      </c>
      <c r="G331" s="140">
        <v>8.1226465841850466</v>
      </c>
      <c r="H331" s="37">
        <v>590</v>
      </c>
      <c r="I331" s="140">
        <v>0.08</v>
      </c>
      <c r="J331" s="140">
        <v>31.737493275954815</v>
      </c>
      <c r="K331" s="37">
        <v>23</v>
      </c>
      <c r="L331" s="140">
        <v>0.02</v>
      </c>
      <c r="M331" s="140">
        <v>1.2372243141473911</v>
      </c>
      <c r="N331" s="37">
        <v>447</v>
      </c>
      <c r="O331" s="140">
        <v>7.0000000000000007E-2</v>
      </c>
      <c r="P331" s="140">
        <v>24.045185583647122</v>
      </c>
      <c r="Q331" s="27">
        <v>648</v>
      </c>
      <c r="R331" s="140">
        <v>0.02</v>
      </c>
      <c r="S331" s="140">
        <v>34.857450242065624</v>
      </c>
      <c r="T331" s="37">
        <v>402</v>
      </c>
      <c r="U331" s="140">
        <v>0.09</v>
      </c>
      <c r="V331" s="140">
        <v>21.624529316837009</v>
      </c>
      <c r="W331" s="141">
        <v>1859</v>
      </c>
      <c r="X331" s="140">
        <v>0.06</v>
      </c>
    </row>
    <row r="332" spans="1:24">
      <c r="A332" s="3" t="s">
        <v>313</v>
      </c>
      <c r="B332" s="6" t="s">
        <v>15</v>
      </c>
      <c r="C332" s="7">
        <v>4123824</v>
      </c>
      <c r="D332" s="7">
        <v>85795</v>
      </c>
      <c r="E332" s="37">
        <v>12</v>
      </c>
      <c r="F332" s="140">
        <v>0.01</v>
      </c>
      <c r="G332" s="140">
        <v>2.2727272727272729</v>
      </c>
      <c r="H332" s="37">
        <v>228</v>
      </c>
      <c r="I332" s="140">
        <v>0.03</v>
      </c>
      <c r="J332" s="140">
        <v>43.18181818181818</v>
      </c>
      <c r="K332" s="37">
        <v>7</v>
      </c>
      <c r="L332" s="140">
        <v>0</v>
      </c>
      <c r="M332" s="140">
        <v>1.3257575757575757</v>
      </c>
      <c r="N332" s="37">
        <v>68</v>
      </c>
      <c r="O332" s="140">
        <v>0.01</v>
      </c>
      <c r="P332" s="140">
        <v>12.878787878787879</v>
      </c>
      <c r="Q332" s="27">
        <v>213</v>
      </c>
      <c r="R332" s="140">
        <v>0</v>
      </c>
      <c r="S332" s="140">
        <v>40.340909090909093</v>
      </c>
      <c r="T332" s="37">
        <v>176</v>
      </c>
      <c r="U332" s="140">
        <v>0.04</v>
      </c>
      <c r="V332" s="140">
        <v>33.333333333333336</v>
      </c>
      <c r="W332" s="37">
        <v>528</v>
      </c>
      <c r="X332" s="140">
        <v>0.02</v>
      </c>
    </row>
    <row r="333" spans="1:24">
      <c r="A333" s="3" t="s">
        <v>290</v>
      </c>
      <c r="B333" s="11" t="s">
        <v>21</v>
      </c>
      <c r="C333" s="7">
        <v>4123857</v>
      </c>
      <c r="D333" s="7">
        <v>85230</v>
      </c>
      <c r="E333" s="37">
        <v>108</v>
      </c>
      <c r="F333" s="140">
        <v>0.1</v>
      </c>
      <c r="G333" s="140">
        <v>11.803278688524591</v>
      </c>
      <c r="H333" s="37">
        <v>103</v>
      </c>
      <c r="I333" s="140">
        <v>0.01</v>
      </c>
      <c r="J333" s="140">
        <v>11.256830601092895</v>
      </c>
      <c r="K333" s="37">
        <v>2</v>
      </c>
      <c r="L333" s="140">
        <v>0</v>
      </c>
      <c r="M333" s="140">
        <v>0.21857923497267759</v>
      </c>
      <c r="N333" s="37">
        <v>216</v>
      </c>
      <c r="O333" s="140">
        <v>0.03</v>
      </c>
      <c r="P333" s="140">
        <v>23.606557377049182</v>
      </c>
      <c r="Q333" s="27">
        <v>486</v>
      </c>
      <c r="R333" s="140">
        <v>0.01</v>
      </c>
      <c r="S333" s="140">
        <v>53.114754098360656</v>
      </c>
      <c r="T333" s="37">
        <v>413</v>
      </c>
      <c r="U333" s="140">
        <v>0.09</v>
      </c>
      <c r="V333" s="140">
        <v>45.136612021857921</v>
      </c>
      <c r="W333" s="37">
        <v>915</v>
      </c>
      <c r="X333" s="140">
        <v>0.03</v>
      </c>
    </row>
    <row r="334" spans="1:24">
      <c r="A334" s="3" t="s">
        <v>169</v>
      </c>
      <c r="B334" s="11" t="s">
        <v>63</v>
      </c>
      <c r="C334" s="7">
        <v>4123907</v>
      </c>
      <c r="D334" s="7">
        <v>86350</v>
      </c>
      <c r="E334" s="37">
        <v>368</v>
      </c>
      <c r="F334" s="140">
        <v>0.35</v>
      </c>
      <c r="G334" s="140">
        <v>25</v>
      </c>
      <c r="H334" s="37">
        <v>75</v>
      </c>
      <c r="I334" s="140">
        <v>0.01</v>
      </c>
      <c r="J334" s="140">
        <v>5.0951086956521738</v>
      </c>
      <c r="K334" s="37">
        <v>9</v>
      </c>
      <c r="L334" s="140">
        <v>0.01</v>
      </c>
      <c r="M334" s="140">
        <v>0.61141304347826086</v>
      </c>
      <c r="N334" s="37">
        <v>379</v>
      </c>
      <c r="O334" s="140">
        <v>0.06</v>
      </c>
      <c r="P334" s="140">
        <v>25.747282608695652</v>
      </c>
      <c r="Q334" s="27">
        <v>641</v>
      </c>
      <c r="R334" s="140">
        <v>0.03</v>
      </c>
      <c r="S334" s="140">
        <v>43.546195652173914</v>
      </c>
      <c r="T334" s="37">
        <v>379</v>
      </c>
      <c r="U334" s="140">
        <v>0.08</v>
      </c>
      <c r="V334" s="140">
        <v>25.747282608695652</v>
      </c>
      <c r="W334" s="141">
        <v>1472</v>
      </c>
      <c r="X334" s="140">
        <v>0.05</v>
      </c>
    </row>
    <row r="335" spans="1:24">
      <c r="A335" s="3" t="s">
        <v>345</v>
      </c>
      <c r="B335" s="11" t="s">
        <v>29</v>
      </c>
      <c r="C335" s="7">
        <v>4123956</v>
      </c>
      <c r="D335" s="7">
        <v>87915</v>
      </c>
      <c r="E335" s="37">
        <v>192</v>
      </c>
      <c r="F335" s="140">
        <v>0.18</v>
      </c>
      <c r="G335" s="140">
        <v>31.475409836065573</v>
      </c>
      <c r="H335" s="37">
        <v>160</v>
      </c>
      <c r="I335" s="140">
        <v>0.02</v>
      </c>
      <c r="J335" s="140">
        <v>26.229508196721312</v>
      </c>
      <c r="K335" s="37">
        <v>2</v>
      </c>
      <c r="L335" s="140">
        <v>0</v>
      </c>
      <c r="M335" s="140">
        <v>0.32786885245901637</v>
      </c>
      <c r="N335" s="37">
        <v>40</v>
      </c>
      <c r="O335" s="140">
        <v>0.01</v>
      </c>
      <c r="P335" s="140">
        <v>6.557377049180328</v>
      </c>
      <c r="Q335" s="27">
        <v>216</v>
      </c>
      <c r="R335" s="140">
        <v>0</v>
      </c>
      <c r="S335" s="140">
        <v>35.409836065573771</v>
      </c>
      <c r="T335" s="37">
        <v>194</v>
      </c>
      <c r="U335" s="140">
        <v>0.04</v>
      </c>
      <c r="V335" s="140">
        <v>31.803278688524589</v>
      </c>
      <c r="W335" s="37">
        <v>610</v>
      </c>
      <c r="X335" s="140">
        <v>0.02</v>
      </c>
    </row>
    <row r="336" spans="1:24">
      <c r="A336" s="3" t="s">
        <v>150</v>
      </c>
      <c r="B336" s="6" t="s">
        <v>15</v>
      </c>
      <c r="C336" s="7">
        <v>4124020</v>
      </c>
      <c r="D336" s="7">
        <v>85825</v>
      </c>
      <c r="E336" s="37">
        <v>106</v>
      </c>
      <c r="F336" s="140">
        <v>0.1</v>
      </c>
      <c r="G336" s="140">
        <v>5.0596658711217186</v>
      </c>
      <c r="H336" s="37">
        <v>914</v>
      </c>
      <c r="I336" s="140">
        <v>0.12</v>
      </c>
      <c r="J336" s="140">
        <v>43.627684964200476</v>
      </c>
      <c r="K336" s="37">
        <v>19</v>
      </c>
      <c r="L336" s="140">
        <v>0.01</v>
      </c>
      <c r="M336" s="140">
        <v>0.90692124105011929</v>
      </c>
      <c r="N336" s="37">
        <v>457</v>
      </c>
      <c r="O336" s="140">
        <v>7.0000000000000007E-2</v>
      </c>
      <c r="P336" s="140">
        <v>21.813842482100238</v>
      </c>
      <c r="Q336" s="27">
        <v>599</v>
      </c>
      <c r="R336" s="140">
        <v>0.02</v>
      </c>
      <c r="S336" s="140">
        <v>28.591885441527445</v>
      </c>
      <c r="T336" s="37">
        <v>383</v>
      </c>
      <c r="U336" s="140">
        <v>0.08</v>
      </c>
      <c r="V336" s="140">
        <v>18.281622911694512</v>
      </c>
      <c r="W336" s="141">
        <v>2095</v>
      </c>
      <c r="X336" s="140">
        <v>7.0000000000000007E-2</v>
      </c>
    </row>
    <row r="337" spans="1:24">
      <c r="A337" s="3" t="s">
        <v>142</v>
      </c>
      <c r="B337" s="6" t="s">
        <v>15</v>
      </c>
      <c r="C337" s="7">
        <v>4124053</v>
      </c>
      <c r="D337" s="7">
        <v>85875</v>
      </c>
      <c r="E337" s="37">
        <v>131</v>
      </c>
      <c r="F337" s="140">
        <v>0.13</v>
      </c>
      <c r="G337" s="140">
        <v>4.0048914704983183</v>
      </c>
      <c r="H337" s="37">
        <v>594</v>
      </c>
      <c r="I337" s="140">
        <v>0.08</v>
      </c>
      <c r="J337" s="140">
        <v>18.159584225007642</v>
      </c>
      <c r="K337" s="37">
        <v>156</v>
      </c>
      <c r="L337" s="140">
        <v>0.11</v>
      </c>
      <c r="M337" s="140">
        <v>4.7691837358605929</v>
      </c>
      <c r="N337" s="37">
        <v>992</v>
      </c>
      <c r="O337" s="140">
        <v>0.15</v>
      </c>
      <c r="P337" s="140">
        <v>30.327117089575054</v>
      </c>
      <c r="Q337" s="27">
        <v>1398</v>
      </c>
      <c r="R337" s="140">
        <v>0.06</v>
      </c>
      <c r="S337" s="140">
        <v>42.739223479058388</v>
      </c>
      <c r="T337" s="37">
        <v>796</v>
      </c>
      <c r="U337" s="140">
        <v>0.17</v>
      </c>
      <c r="V337" s="140">
        <v>24.335065729134822</v>
      </c>
      <c r="W337" s="141">
        <v>3271</v>
      </c>
      <c r="X337" s="140">
        <v>0.1</v>
      </c>
    </row>
    <row r="338" spans="1:24">
      <c r="A338" s="3" t="s">
        <v>352</v>
      </c>
      <c r="B338" s="11" t="s">
        <v>63</v>
      </c>
      <c r="C338" s="7">
        <v>4124004</v>
      </c>
      <c r="D338" s="7">
        <v>86505</v>
      </c>
      <c r="E338" s="37">
        <v>109</v>
      </c>
      <c r="F338" s="140">
        <v>0.1</v>
      </c>
      <c r="G338" s="140">
        <v>18.760757314974182</v>
      </c>
      <c r="H338" s="37">
        <v>75</v>
      </c>
      <c r="I338" s="140">
        <v>0.01</v>
      </c>
      <c r="J338" s="140">
        <v>12.908777969018933</v>
      </c>
      <c r="K338" s="37">
        <v>1</v>
      </c>
      <c r="L338" s="140">
        <v>0</v>
      </c>
      <c r="M338" s="140">
        <v>0.1721170395869191</v>
      </c>
      <c r="N338" s="37">
        <v>75</v>
      </c>
      <c r="O338" s="140">
        <v>0.01</v>
      </c>
      <c r="P338" s="140">
        <v>12.908777969018933</v>
      </c>
      <c r="Q338" s="27">
        <v>321</v>
      </c>
      <c r="R338" s="140">
        <v>0</v>
      </c>
      <c r="S338" s="140">
        <v>55.249569707401029</v>
      </c>
      <c r="T338" s="37">
        <v>282</v>
      </c>
      <c r="U338" s="140">
        <v>0.06</v>
      </c>
      <c r="V338" s="140">
        <v>48.537005163511189</v>
      </c>
      <c r="W338" s="37">
        <v>581</v>
      </c>
      <c r="X338" s="140">
        <v>0.02</v>
      </c>
    </row>
    <row r="339" spans="1:24">
      <c r="A339" s="3" t="s">
        <v>87</v>
      </c>
      <c r="B339" s="11" t="s">
        <v>63</v>
      </c>
      <c r="C339" s="7">
        <v>4124103</v>
      </c>
      <c r="D339" s="7">
        <v>86430</v>
      </c>
      <c r="E339" s="37">
        <v>579</v>
      </c>
      <c r="F339" s="140">
        <v>0.56000000000000005</v>
      </c>
      <c r="G339" s="140">
        <v>5.8103361766181632</v>
      </c>
      <c r="H339" s="141">
        <v>3145</v>
      </c>
      <c r="I339" s="140">
        <v>0.42</v>
      </c>
      <c r="J339" s="140">
        <v>31.560461615654791</v>
      </c>
      <c r="K339" s="37">
        <v>231</v>
      </c>
      <c r="L339" s="140">
        <v>0.16</v>
      </c>
      <c r="M339" s="140">
        <v>2.3181133968891121</v>
      </c>
      <c r="N339" s="141">
        <v>2825</v>
      </c>
      <c r="O339" s="140">
        <v>0.42</v>
      </c>
      <c r="P339" s="140">
        <v>28.349222277972906</v>
      </c>
      <c r="Q339" s="27">
        <v>3185</v>
      </c>
      <c r="R339" s="140">
        <v>0.22</v>
      </c>
      <c r="S339" s="140">
        <v>31.961866532865027</v>
      </c>
      <c r="T339" s="141">
        <v>1059</v>
      </c>
      <c r="U339" s="140">
        <v>0.22</v>
      </c>
      <c r="V339" s="140">
        <v>10.627195183140994</v>
      </c>
      <c r="W339" s="141">
        <v>9965</v>
      </c>
      <c r="X339" s="140">
        <v>0.32</v>
      </c>
    </row>
    <row r="340" spans="1:24">
      <c r="A340" s="3" t="s">
        <v>398</v>
      </c>
      <c r="B340" s="11" t="s">
        <v>29</v>
      </c>
      <c r="C340" s="7">
        <v>4124202</v>
      </c>
      <c r="D340" s="7">
        <v>87730</v>
      </c>
      <c r="E340" s="37">
        <v>208</v>
      </c>
      <c r="F340" s="140">
        <v>0.2</v>
      </c>
      <c r="G340" s="140">
        <v>38.447319778188543</v>
      </c>
      <c r="H340" s="37">
        <v>7</v>
      </c>
      <c r="I340" s="140">
        <v>0</v>
      </c>
      <c r="J340" s="140">
        <v>1.2939001848428835</v>
      </c>
      <c r="K340" s="37">
        <v>4</v>
      </c>
      <c r="L340" s="140">
        <v>0</v>
      </c>
      <c r="M340" s="140">
        <v>0.73937153419593349</v>
      </c>
      <c r="N340" s="37">
        <v>30</v>
      </c>
      <c r="O340" s="140">
        <v>0</v>
      </c>
      <c r="P340" s="140">
        <v>5.5452865064695009</v>
      </c>
      <c r="Q340" s="27">
        <v>292</v>
      </c>
      <c r="R340" s="140">
        <v>0</v>
      </c>
      <c r="S340" s="140">
        <v>53.97412199630314</v>
      </c>
      <c r="T340" s="37">
        <v>265</v>
      </c>
      <c r="U340" s="140">
        <v>0.06</v>
      </c>
      <c r="V340" s="140">
        <v>48.983364140480589</v>
      </c>
      <c r="W340" s="37">
        <v>541</v>
      </c>
      <c r="X340" s="140">
        <v>0.02</v>
      </c>
    </row>
    <row r="341" spans="1:24">
      <c r="A341" s="3" t="s">
        <v>362</v>
      </c>
      <c r="B341" s="11" t="s">
        <v>63</v>
      </c>
      <c r="C341" s="7">
        <v>4124301</v>
      </c>
      <c r="D341" s="7">
        <v>86315</v>
      </c>
      <c r="E341" s="37">
        <v>85</v>
      </c>
      <c r="F341" s="140">
        <v>0.08</v>
      </c>
      <c r="G341" s="140">
        <v>22.911051212938006</v>
      </c>
      <c r="H341" s="37">
        <v>13</v>
      </c>
      <c r="I341" s="140">
        <v>0</v>
      </c>
      <c r="J341" s="140">
        <v>3.5040431266846359</v>
      </c>
      <c r="K341" s="37">
        <v>26</v>
      </c>
      <c r="L341" s="140">
        <v>0.02</v>
      </c>
      <c r="M341" s="140">
        <v>7.0080862533692718</v>
      </c>
      <c r="N341" s="37">
        <v>38</v>
      </c>
      <c r="O341" s="140">
        <v>0.01</v>
      </c>
      <c r="P341" s="140">
        <v>10.242587601078167</v>
      </c>
      <c r="Q341" s="27">
        <v>209</v>
      </c>
      <c r="R341" s="140">
        <v>0</v>
      </c>
      <c r="S341" s="140">
        <v>56.334231805929917</v>
      </c>
      <c r="T341" s="37">
        <v>188</v>
      </c>
      <c r="U341" s="140">
        <v>0.04</v>
      </c>
      <c r="V341" s="140">
        <v>50.673854447439354</v>
      </c>
      <c r="W341" s="37">
        <v>371</v>
      </c>
      <c r="X341" s="140">
        <v>0.01</v>
      </c>
    </row>
    <row r="342" spans="1:24">
      <c r="A342" s="3" t="s">
        <v>179</v>
      </c>
      <c r="B342" s="11" t="s">
        <v>31</v>
      </c>
      <c r="C342" s="7">
        <v>4124400</v>
      </c>
      <c r="D342" s="7">
        <v>85710</v>
      </c>
      <c r="E342" s="37">
        <v>402</v>
      </c>
      <c r="F342" s="140">
        <v>0.39</v>
      </c>
      <c r="G342" s="140">
        <v>10.812264658418504</v>
      </c>
      <c r="H342" s="141">
        <v>1421</v>
      </c>
      <c r="I342" s="140">
        <v>0.19</v>
      </c>
      <c r="J342" s="140">
        <v>38.219472834857449</v>
      </c>
      <c r="K342" s="37">
        <v>63</v>
      </c>
      <c r="L342" s="140">
        <v>0.04</v>
      </c>
      <c r="M342" s="140">
        <v>1.694459386767079</v>
      </c>
      <c r="N342" s="37">
        <v>827</v>
      </c>
      <c r="O342" s="140">
        <v>0.12</v>
      </c>
      <c r="P342" s="140">
        <v>22.243141473910704</v>
      </c>
      <c r="Q342" s="27">
        <v>1005</v>
      </c>
      <c r="R342" s="140">
        <v>0.04</v>
      </c>
      <c r="S342" s="140">
        <v>27.030661646046262</v>
      </c>
      <c r="T342" s="37">
        <v>579</v>
      </c>
      <c r="U342" s="140">
        <v>0.12</v>
      </c>
      <c r="V342" s="140">
        <v>15.572888649811727</v>
      </c>
      <c r="W342" s="141">
        <v>3718</v>
      </c>
      <c r="X342" s="140">
        <v>0.12</v>
      </c>
    </row>
    <row r="343" spans="1:24">
      <c r="A343" s="3" t="s">
        <v>120</v>
      </c>
      <c r="B343" s="6" t="s">
        <v>11</v>
      </c>
      <c r="C343" s="7">
        <v>4124509</v>
      </c>
      <c r="D343" s="7">
        <v>86650</v>
      </c>
      <c r="E343" s="37">
        <v>98</v>
      </c>
      <c r="F343" s="140">
        <v>0.09</v>
      </c>
      <c r="G343" s="140">
        <v>3.0434782608695654</v>
      </c>
      <c r="H343" s="141">
        <v>2464</v>
      </c>
      <c r="I343" s="140">
        <v>0.33</v>
      </c>
      <c r="J343" s="140">
        <v>76.521739130434781</v>
      </c>
      <c r="K343" s="37">
        <v>6</v>
      </c>
      <c r="L343" s="140">
        <v>0</v>
      </c>
      <c r="M343" s="140">
        <v>0.18633540372670807</v>
      </c>
      <c r="N343" s="37">
        <v>233</v>
      </c>
      <c r="O343" s="140">
        <v>0.03</v>
      </c>
      <c r="P343" s="140">
        <v>7.2360248447204967</v>
      </c>
      <c r="Q343" s="27">
        <v>419</v>
      </c>
      <c r="R343" s="140">
        <v>0.02</v>
      </c>
      <c r="S343" s="140">
        <v>13.012422360248447</v>
      </c>
      <c r="T343" s="37">
        <v>203</v>
      </c>
      <c r="U343" s="140">
        <v>0.04</v>
      </c>
      <c r="V343" s="140">
        <v>6.3043478260869561</v>
      </c>
      <c r="W343" s="141">
        <v>3220</v>
      </c>
      <c r="X343" s="140">
        <v>0.1</v>
      </c>
    </row>
    <row r="344" spans="1:24">
      <c r="A344" s="3" t="s">
        <v>145</v>
      </c>
      <c r="B344" s="11" t="s">
        <v>29</v>
      </c>
      <c r="C344" s="7">
        <v>4124608</v>
      </c>
      <c r="D344" s="7">
        <v>87770</v>
      </c>
      <c r="E344" s="37">
        <v>228</v>
      </c>
      <c r="F344" s="140">
        <v>0.22</v>
      </c>
      <c r="G344" s="140">
        <v>8.8543689320388346</v>
      </c>
      <c r="H344" s="141">
        <v>1699</v>
      </c>
      <c r="I344" s="140">
        <v>0.23</v>
      </c>
      <c r="J344" s="140">
        <v>65.980582524271838</v>
      </c>
      <c r="K344" s="37">
        <v>1</v>
      </c>
      <c r="L344" s="140">
        <v>0</v>
      </c>
      <c r="M344" s="140">
        <v>3.8834951456310676E-2</v>
      </c>
      <c r="N344" s="37">
        <v>190</v>
      </c>
      <c r="O344" s="140">
        <v>0.03</v>
      </c>
      <c r="P344" s="140">
        <v>7.3786407766990294</v>
      </c>
      <c r="Q344" s="27">
        <v>457</v>
      </c>
      <c r="R344" s="140">
        <v>0.02</v>
      </c>
      <c r="S344" s="140">
        <v>17.747572815533982</v>
      </c>
      <c r="T344" s="37">
        <v>287</v>
      </c>
      <c r="U344" s="140">
        <v>0.06</v>
      </c>
      <c r="V344" s="140">
        <v>11.145631067961165</v>
      </c>
      <c r="W344" s="141">
        <v>2575</v>
      </c>
      <c r="X344" s="140">
        <v>0.08</v>
      </c>
    </row>
    <row r="345" spans="1:24">
      <c r="A345" s="3" t="s">
        <v>276</v>
      </c>
      <c r="B345" s="6" t="s">
        <v>11</v>
      </c>
      <c r="C345" s="7">
        <v>4124707</v>
      </c>
      <c r="D345" s="7">
        <v>86270</v>
      </c>
      <c r="E345" s="37">
        <v>135</v>
      </c>
      <c r="F345" s="140">
        <v>0.13</v>
      </c>
      <c r="G345" s="140">
        <v>13.93188854489164</v>
      </c>
      <c r="H345" s="37">
        <v>31</v>
      </c>
      <c r="I345" s="140">
        <v>0</v>
      </c>
      <c r="J345" s="140">
        <v>3.1991744066047469</v>
      </c>
      <c r="K345" s="37">
        <v>0</v>
      </c>
      <c r="L345" s="140">
        <v>0</v>
      </c>
      <c r="M345" s="140">
        <v>0</v>
      </c>
      <c r="N345" s="37">
        <v>163</v>
      </c>
      <c r="O345" s="140">
        <v>0.02</v>
      </c>
      <c r="P345" s="140">
        <v>16.821465428276575</v>
      </c>
      <c r="Q345" s="27">
        <v>640</v>
      </c>
      <c r="R345" s="140">
        <v>0.02</v>
      </c>
      <c r="S345" s="140">
        <v>66.047471620227043</v>
      </c>
      <c r="T345" s="37">
        <v>476</v>
      </c>
      <c r="U345" s="140">
        <v>0.1</v>
      </c>
      <c r="V345" s="140">
        <v>49.122807017543863</v>
      </c>
      <c r="W345" s="37">
        <v>969</v>
      </c>
      <c r="X345" s="140">
        <v>0.03</v>
      </c>
    </row>
    <row r="346" spans="1:24">
      <c r="A346" s="3" t="s">
        <v>106</v>
      </c>
      <c r="B346" s="11" t="s">
        <v>31</v>
      </c>
      <c r="C346" s="7">
        <v>4124806</v>
      </c>
      <c r="D346" s="7">
        <v>85570</v>
      </c>
      <c r="E346" s="37">
        <v>90</v>
      </c>
      <c r="F346" s="140">
        <v>0.09</v>
      </c>
      <c r="G346" s="140">
        <v>3.0601836110166611</v>
      </c>
      <c r="H346" s="141">
        <v>1424</v>
      </c>
      <c r="I346" s="140">
        <v>0.19</v>
      </c>
      <c r="J346" s="140">
        <v>48.418905134308055</v>
      </c>
      <c r="K346" s="37">
        <v>14</v>
      </c>
      <c r="L346" s="140">
        <v>0.01</v>
      </c>
      <c r="M346" s="140">
        <v>0.47602856171370284</v>
      </c>
      <c r="N346" s="37">
        <v>771</v>
      </c>
      <c r="O346" s="140">
        <v>0.12</v>
      </c>
      <c r="P346" s="140">
        <v>26.215572934376063</v>
      </c>
      <c r="Q346" s="27">
        <v>642</v>
      </c>
      <c r="R346" s="140">
        <v>0.03</v>
      </c>
      <c r="S346" s="140">
        <v>21.829309758585516</v>
      </c>
      <c r="T346" s="37">
        <v>355</v>
      </c>
      <c r="U346" s="140">
        <v>0.08</v>
      </c>
      <c r="V346" s="140">
        <v>12.070724243454608</v>
      </c>
      <c r="W346" s="141">
        <v>2941</v>
      </c>
      <c r="X346" s="140">
        <v>0.09</v>
      </c>
    </row>
    <row r="347" spans="1:24">
      <c r="A347" s="3" t="s">
        <v>363</v>
      </c>
      <c r="B347" s="11" t="s">
        <v>29</v>
      </c>
      <c r="C347" s="7">
        <v>4124905</v>
      </c>
      <c r="D347" s="7">
        <v>87740</v>
      </c>
      <c r="E347" s="37">
        <v>170</v>
      </c>
      <c r="F347" s="140">
        <v>0.16</v>
      </c>
      <c r="G347" s="140">
        <v>24.355300859598852</v>
      </c>
      <c r="H347" s="37">
        <v>73</v>
      </c>
      <c r="I347" s="140">
        <v>0.01</v>
      </c>
      <c r="J347" s="140">
        <v>10.458452722063038</v>
      </c>
      <c r="K347" s="37">
        <v>17</v>
      </c>
      <c r="L347" s="140">
        <v>0.01</v>
      </c>
      <c r="M347" s="140">
        <v>2.4355300859598854</v>
      </c>
      <c r="N347" s="37">
        <v>79</v>
      </c>
      <c r="O347" s="140">
        <v>0.01</v>
      </c>
      <c r="P347" s="140">
        <v>11.318051575931232</v>
      </c>
      <c r="Q347" s="27">
        <v>359</v>
      </c>
      <c r="R347" s="140">
        <v>0.01</v>
      </c>
      <c r="S347" s="140">
        <v>51.432664756446989</v>
      </c>
      <c r="T347" s="37">
        <v>301</v>
      </c>
      <c r="U347" s="140">
        <v>0.06</v>
      </c>
      <c r="V347" s="140">
        <v>43.123209169054441</v>
      </c>
      <c r="W347" s="37">
        <v>698</v>
      </c>
      <c r="X347" s="140">
        <v>0.02</v>
      </c>
    </row>
    <row r="348" spans="1:24">
      <c r="A348" s="3" t="s">
        <v>219</v>
      </c>
      <c r="B348" s="11" t="s">
        <v>21</v>
      </c>
      <c r="C348" s="7">
        <v>4125001</v>
      </c>
      <c r="D348" s="7">
        <v>86930</v>
      </c>
      <c r="E348" s="37">
        <v>106</v>
      </c>
      <c r="F348" s="140">
        <v>0.1</v>
      </c>
      <c r="G348" s="140">
        <v>8.2426127527216178</v>
      </c>
      <c r="H348" s="37">
        <v>55</v>
      </c>
      <c r="I348" s="140">
        <v>0.01</v>
      </c>
      <c r="J348" s="140">
        <v>4.2768273716951786</v>
      </c>
      <c r="K348" s="37">
        <v>1</v>
      </c>
      <c r="L348" s="140">
        <v>0</v>
      </c>
      <c r="M348" s="140">
        <v>7.7760497667185069E-2</v>
      </c>
      <c r="N348" s="37">
        <v>434</v>
      </c>
      <c r="O348" s="140">
        <v>0.06</v>
      </c>
      <c r="P348" s="140">
        <v>33.748055987558324</v>
      </c>
      <c r="Q348" s="27">
        <v>690</v>
      </c>
      <c r="R348" s="140">
        <v>0.02</v>
      </c>
      <c r="S348" s="140">
        <v>53.654743390357702</v>
      </c>
      <c r="T348" s="37">
        <v>521</v>
      </c>
      <c r="U348" s="140">
        <v>0.11</v>
      </c>
      <c r="V348" s="140">
        <v>40.513219284603423</v>
      </c>
      <c r="W348" s="141">
        <v>1286</v>
      </c>
      <c r="X348" s="140">
        <v>0.04</v>
      </c>
    </row>
    <row r="349" spans="1:24">
      <c r="A349" s="3" t="s">
        <v>177</v>
      </c>
      <c r="B349" s="11" t="s">
        <v>21</v>
      </c>
      <c r="C349" s="7">
        <v>4125100</v>
      </c>
      <c r="D349" s="7">
        <v>84150</v>
      </c>
      <c r="E349" s="37">
        <v>67</v>
      </c>
      <c r="F349" s="140">
        <v>0.06</v>
      </c>
      <c r="G349" s="140">
        <v>7.5112107623318387</v>
      </c>
      <c r="H349" s="37">
        <v>118</v>
      </c>
      <c r="I349" s="140">
        <v>0.02</v>
      </c>
      <c r="J349" s="140">
        <v>13.228699551569507</v>
      </c>
      <c r="K349" s="37">
        <v>7</v>
      </c>
      <c r="L349" s="140">
        <v>0</v>
      </c>
      <c r="M349" s="140">
        <v>0.7847533632286996</v>
      </c>
      <c r="N349" s="37">
        <v>216</v>
      </c>
      <c r="O349" s="140">
        <v>0.03</v>
      </c>
      <c r="P349" s="140">
        <v>24.215246636771301</v>
      </c>
      <c r="Q349" s="27">
        <v>484</v>
      </c>
      <c r="R349" s="140">
        <v>0.01</v>
      </c>
      <c r="S349" s="140">
        <v>54.260089686098652</v>
      </c>
      <c r="T349" s="37">
        <v>393</v>
      </c>
      <c r="U349" s="140">
        <v>0.08</v>
      </c>
      <c r="V349" s="140">
        <v>44.058295964125563</v>
      </c>
      <c r="W349" s="37">
        <v>892</v>
      </c>
      <c r="X349" s="140">
        <v>0.03</v>
      </c>
    </row>
    <row r="350" spans="1:24">
      <c r="A350" s="3" t="s">
        <v>183</v>
      </c>
      <c r="B350" s="6" t="s">
        <v>11</v>
      </c>
      <c r="C350" s="7">
        <v>4125308</v>
      </c>
      <c r="D350" s="7">
        <v>87190</v>
      </c>
      <c r="E350" s="37">
        <v>280</v>
      </c>
      <c r="F350" s="140">
        <v>0.27</v>
      </c>
      <c r="G350" s="140">
        <v>27.722772277227723</v>
      </c>
      <c r="H350" s="37">
        <v>83</v>
      </c>
      <c r="I350" s="140">
        <v>0.01</v>
      </c>
      <c r="J350" s="140">
        <v>8.217821782178218</v>
      </c>
      <c r="K350" s="37">
        <v>26</v>
      </c>
      <c r="L350" s="140">
        <v>0.02</v>
      </c>
      <c r="M350" s="140">
        <v>2.5742574257425743</v>
      </c>
      <c r="N350" s="37">
        <v>226</v>
      </c>
      <c r="O350" s="140">
        <v>0.03</v>
      </c>
      <c r="P350" s="140">
        <v>22.376237623762375</v>
      </c>
      <c r="Q350" s="27">
        <v>395</v>
      </c>
      <c r="R350" s="140">
        <v>0.02</v>
      </c>
      <c r="S350" s="140">
        <v>39.10891089108911</v>
      </c>
      <c r="T350" s="37">
        <v>246</v>
      </c>
      <c r="U350" s="140">
        <v>0.05</v>
      </c>
      <c r="V350" s="140">
        <v>24.356435643564357</v>
      </c>
      <c r="W350" s="141">
        <v>1010</v>
      </c>
      <c r="X350" s="140">
        <v>0.03</v>
      </c>
    </row>
    <row r="351" spans="1:24">
      <c r="A351" s="3" t="s">
        <v>310</v>
      </c>
      <c r="B351" s="11" t="s">
        <v>29</v>
      </c>
      <c r="C351" s="7">
        <v>4125357</v>
      </c>
      <c r="D351" s="7">
        <v>87555</v>
      </c>
      <c r="E351" s="37">
        <v>32</v>
      </c>
      <c r="F351" s="140">
        <v>0.03</v>
      </c>
      <c r="G351" s="140">
        <v>2.3460410557184752</v>
      </c>
      <c r="H351" s="37">
        <v>724</v>
      </c>
      <c r="I351" s="140">
        <v>0.1</v>
      </c>
      <c r="J351" s="140">
        <v>53.079178885630498</v>
      </c>
      <c r="K351" s="37">
        <v>19</v>
      </c>
      <c r="L351" s="140">
        <v>0.01</v>
      </c>
      <c r="M351" s="140">
        <v>1.3929618768328447</v>
      </c>
      <c r="N351" s="37">
        <v>181</v>
      </c>
      <c r="O351" s="140">
        <v>0.03</v>
      </c>
      <c r="P351" s="140">
        <v>13.269794721407624</v>
      </c>
      <c r="Q351" s="27">
        <v>408</v>
      </c>
      <c r="R351" s="140">
        <v>0.01</v>
      </c>
      <c r="S351" s="140">
        <v>29.912023460410555</v>
      </c>
      <c r="T351" s="37">
        <v>317</v>
      </c>
      <c r="U351" s="140">
        <v>7.0000000000000007E-2</v>
      </c>
      <c r="V351" s="140">
        <v>23.240469208211145</v>
      </c>
      <c r="W351" s="141">
        <v>1364</v>
      </c>
      <c r="X351" s="140">
        <v>0.04</v>
      </c>
    </row>
    <row r="352" spans="1:24">
      <c r="A352" s="3" t="s">
        <v>52</v>
      </c>
      <c r="B352" s="11" t="s">
        <v>31</v>
      </c>
      <c r="C352" s="7">
        <v>4125209</v>
      </c>
      <c r="D352" s="7">
        <v>85575</v>
      </c>
      <c r="E352" s="37">
        <v>112</v>
      </c>
      <c r="F352" s="140">
        <v>0.11</v>
      </c>
      <c r="G352" s="140">
        <v>5.7881136950904395</v>
      </c>
      <c r="H352" s="37">
        <v>815</v>
      </c>
      <c r="I352" s="140">
        <v>0.11</v>
      </c>
      <c r="J352" s="140">
        <v>42.118863049095609</v>
      </c>
      <c r="K352" s="37">
        <v>58</v>
      </c>
      <c r="L352" s="140">
        <v>0.04</v>
      </c>
      <c r="M352" s="140">
        <v>2.9974160206718348</v>
      </c>
      <c r="N352" s="37">
        <v>345</v>
      </c>
      <c r="O352" s="140">
        <v>0.05</v>
      </c>
      <c r="P352" s="140">
        <v>17.829457364341085</v>
      </c>
      <c r="Q352" s="27">
        <v>605</v>
      </c>
      <c r="R352" s="140">
        <v>0.03</v>
      </c>
      <c r="S352" s="140">
        <v>31.266149870801033</v>
      </c>
      <c r="T352" s="37">
        <v>358</v>
      </c>
      <c r="U352" s="140">
        <v>0.08</v>
      </c>
      <c r="V352" s="140">
        <v>18.501291989664082</v>
      </c>
      <c r="W352" s="141">
        <v>1935</v>
      </c>
      <c r="X352" s="140">
        <v>0.06</v>
      </c>
    </row>
    <row r="353" spans="1:24">
      <c r="A353" s="3" t="s">
        <v>301</v>
      </c>
      <c r="B353" s="11" t="s">
        <v>63</v>
      </c>
      <c r="C353" s="7">
        <v>4125407</v>
      </c>
      <c r="D353" s="7">
        <v>86520</v>
      </c>
      <c r="E353" s="37">
        <v>62</v>
      </c>
      <c r="F353" s="140">
        <v>0.06</v>
      </c>
      <c r="G353" s="140">
        <v>8.0415045395590141</v>
      </c>
      <c r="H353" s="37">
        <v>296</v>
      </c>
      <c r="I353" s="140">
        <v>0.04</v>
      </c>
      <c r="J353" s="140">
        <v>38.391699092088196</v>
      </c>
      <c r="K353" s="37">
        <v>1</v>
      </c>
      <c r="L353" s="140">
        <v>0</v>
      </c>
      <c r="M353" s="140">
        <v>0.1297016861219196</v>
      </c>
      <c r="N353" s="37">
        <v>96</v>
      </c>
      <c r="O353" s="140">
        <v>0.01</v>
      </c>
      <c r="P353" s="140">
        <v>12.45136186770428</v>
      </c>
      <c r="Q353" s="27">
        <v>316</v>
      </c>
      <c r="R353" s="140">
        <v>0.01</v>
      </c>
      <c r="S353" s="140">
        <v>40.985732814526585</v>
      </c>
      <c r="T353" s="37">
        <v>255</v>
      </c>
      <c r="U353" s="140">
        <v>0.05</v>
      </c>
      <c r="V353" s="140">
        <v>33.073929961089497</v>
      </c>
      <c r="W353" s="37">
        <v>771</v>
      </c>
      <c r="X353" s="140">
        <v>0.02</v>
      </c>
    </row>
    <row r="354" spans="1:24">
      <c r="A354" s="3" t="s">
        <v>366</v>
      </c>
      <c r="B354" s="6" t="s">
        <v>15</v>
      </c>
      <c r="C354" s="7">
        <v>4125456</v>
      </c>
      <c r="D354" s="7">
        <v>85898</v>
      </c>
      <c r="E354" s="37">
        <v>52</v>
      </c>
      <c r="F354" s="140">
        <v>0.05</v>
      </c>
      <c r="G354" s="140">
        <v>12.53012048192771</v>
      </c>
      <c r="H354" s="37">
        <v>20</v>
      </c>
      <c r="I354" s="140">
        <v>0</v>
      </c>
      <c r="J354" s="140">
        <v>4.8192771084337354</v>
      </c>
      <c r="K354" s="37">
        <v>6</v>
      </c>
      <c r="L354" s="140">
        <v>0</v>
      </c>
      <c r="M354" s="140">
        <v>1.4457831325301205</v>
      </c>
      <c r="N354" s="37">
        <v>118</v>
      </c>
      <c r="O354" s="140">
        <v>0.02</v>
      </c>
      <c r="P354" s="140">
        <v>28.433734939759034</v>
      </c>
      <c r="Q354" s="27">
        <v>219</v>
      </c>
      <c r="R354" s="140">
        <v>0</v>
      </c>
      <c r="S354" s="140">
        <v>52.7710843373494</v>
      </c>
      <c r="T354" s="37">
        <v>193</v>
      </c>
      <c r="U354" s="140">
        <v>0.04</v>
      </c>
      <c r="V354" s="140">
        <v>46.506024096385545</v>
      </c>
      <c r="W354" s="37">
        <v>415</v>
      </c>
      <c r="X354" s="140">
        <v>0.01</v>
      </c>
    </row>
    <row r="355" spans="1:24">
      <c r="A355" s="3" t="s">
        <v>8</v>
      </c>
      <c r="B355" s="6" t="s">
        <v>7</v>
      </c>
      <c r="C355" s="7">
        <v>4125506</v>
      </c>
      <c r="D355" s="7">
        <v>83000</v>
      </c>
      <c r="E355" s="37">
        <v>607</v>
      </c>
      <c r="F355" s="140">
        <v>0.57999999999999996</v>
      </c>
      <c r="G355" s="140">
        <v>0.60962137189916643</v>
      </c>
      <c r="H355" s="141">
        <v>38906</v>
      </c>
      <c r="I355" s="140">
        <v>5.23</v>
      </c>
      <c r="J355" s="140">
        <v>39.074018278597968</v>
      </c>
      <c r="K355" s="141">
        <v>5174</v>
      </c>
      <c r="L355" s="140">
        <v>3.52</v>
      </c>
      <c r="M355" s="140">
        <v>5.1963442804057447</v>
      </c>
      <c r="N355" s="141">
        <v>18605</v>
      </c>
      <c r="O355" s="140">
        <v>2.78</v>
      </c>
      <c r="P355" s="140">
        <v>18.685346992065885</v>
      </c>
      <c r="Q355" s="27">
        <v>36278</v>
      </c>
      <c r="R355" s="140">
        <v>3.01</v>
      </c>
      <c r="S355" s="140">
        <v>36.434669077031238</v>
      </c>
      <c r="T355" s="141">
        <v>6651</v>
      </c>
      <c r="U355" s="140">
        <v>1.41</v>
      </c>
      <c r="V355" s="140">
        <v>6.6797228080747217</v>
      </c>
      <c r="W355" s="141">
        <v>99570</v>
      </c>
      <c r="X355" s="140">
        <v>3.19</v>
      </c>
    </row>
    <row r="356" spans="1:24">
      <c r="A356" s="3" t="s">
        <v>256</v>
      </c>
      <c r="B356" s="11" t="s">
        <v>29</v>
      </c>
      <c r="C356" s="7">
        <v>4125555</v>
      </c>
      <c r="D356" s="7">
        <v>87215</v>
      </c>
      <c r="E356" s="37">
        <v>128</v>
      </c>
      <c r="F356" s="140">
        <v>0.12</v>
      </c>
      <c r="G356" s="140">
        <v>23.836126629422719</v>
      </c>
      <c r="H356" s="37">
        <v>168</v>
      </c>
      <c r="I356" s="140">
        <v>0.02</v>
      </c>
      <c r="J356" s="140">
        <v>31.284916201117319</v>
      </c>
      <c r="K356" s="37">
        <v>0</v>
      </c>
      <c r="L356" s="140">
        <v>0</v>
      </c>
      <c r="M356" s="140">
        <v>0</v>
      </c>
      <c r="N356" s="37">
        <v>20</v>
      </c>
      <c r="O356" s="140">
        <v>0</v>
      </c>
      <c r="P356" s="140">
        <v>3.7243947858472999</v>
      </c>
      <c r="Q356" s="27">
        <v>221</v>
      </c>
      <c r="R356" s="140">
        <v>0</v>
      </c>
      <c r="S356" s="140">
        <v>41.154562383612664</v>
      </c>
      <c r="T356" s="37">
        <v>213</v>
      </c>
      <c r="U356" s="140">
        <v>0.05</v>
      </c>
      <c r="V356" s="140">
        <v>39.66480446927374</v>
      </c>
      <c r="W356" s="37">
        <v>537</v>
      </c>
      <c r="X356" s="140">
        <v>0.02</v>
      </c>
    </row>
    <row r="357" spans="1:24">
      <c r="A357" s="3" t="s">
        <v>53</v>
      </c>
      <c r="B357" s="6" t="s">
        <v>7</v>
      </c>
      <c r="C357" s="7">
        <v>4125605</v>
      </c>
      <c r="D357" s="7">
        <v>83900</v>
      </c>
      <c r="E357" s="37">
        <v>529</v>
      </c>
      <c r="F357" s="140">
        <v>0.51</v>
      </c>
      <c r="G357" s="140">
        <v>5.9145796064400713</v>
      </c>
      <c r="H357" s="141">
        <v>3010</v>
      </c>
      <c r="I357" s="140">
        <v>0.4</v>
      </c>
      <c r="J357" s="140">
        <v>33.653846153846153</v>
      </c>
      <c r="K357" s="37">
        <v>494</v>
      </c>
      <c r="L357" s="140">
        <v>0.34</v>
      </c>
      <c r="M357" s="140">
        <v>5.5232558139534884</v>
      </c>
      <c r="N357" s="141">
        <v>2467</v>
      </c>
      <c r="O357" s="140">
        <v>0.37</v>
      </c>
      <c r="P357" s="140">
        <v>27.582737030411447</v>
      </c>
      <c r="Q357" s="27">
        <v>2444</v>
      </c>
      <c r="R357" s="140">
        <v>0.16</v>
      </c>
      <c r="S357" s="140">
        <v>27.325581395348838</v>
      </c>
      <c r="T357" s="37">
        <v>910</v>
      </c>
      <c r="U357" s="140">
        <v>0.19</v>
      </c>
      <c r="V357" s="140">
        <v>10.174418604651162</v>
      </c>
      <c r="W357" s="141">
        <v>8944</v>
      </c>
      <c r="X357" s="140">
        <v>0.28999999999999998</v>
      </c>
    </row>
    <row r="358" spans="1:24">
      <c r="A358" s="3" t="s">
        <v>61</v>
      </c>
      <c r="B358" s="6" t="s">
        <v>15</v>
      </c>
      <c r="C358" s="7">
        <v>4125704</v>
      </c>
      <c r="D358" s="7">
        <v>85877</v>
      </c>
      <c r="E358" s="37">
        <v>435</v>
      </c>
      <c r="F358" s="140">
        <v>0.42</v>
      </c>
      <c r="G358" s="140">
        <v>7.2463768115942031</v>
      </c>
      <c r="H358" s="141">
        <v>1552</v>
      </c>
      <c r="I358" s="140">
        <v>0.21</v>
      </c>
      <c r="J358" s="140">
        <v>25.853739796768284</v>
      </c>
      <c r="K358" s="37">
        <v>496</v>
      </c>
      <c r="L358" s="140">
        <v>0.34</v>
      </c>
      <c r="M358" s="140">
        <v>8.2625353989671826</v>
      </c>
      <c r="N358" s="141">
        <v>1299</v>
      </c>
      <c r="O358" s="140">
        <v>0.19</v>
      </c>
      <c r="P358" s="140">
        <v>21.639180409795102</v>
      </c>
      <c r="Q358" s="27">
        <v>2221</v>
      </c>
      <c r="R358" s="140">
        <v>0.12</v>
      </c>
      <c r="S358" s="140">
        <v>36.998167582875226</v>
      </c>
      <c r="T358" s="141">
        <v>1041</v>
      </c>
      <c r="U358" s="140">
        <v>0.22</v>
      </c>
      <c r="V358" s="140">
        <v>17.341329335332333</v>
      </c>
      <c r="W358" s="141">
        <v>6003</v>
      </c>
      <c r="X358" s="140">
        <v>0.19</v>
      </c>
    </row>
    <row r="359" spans="1:24">
      <c r="A359" s="3" t="s">
        <v>229</v>
      </c>
      <c r="B359" s="6" t="s">
        <v>15</v>
      </c>
      <c r="C359" s="7">
        <v>4125753</v>
      </c>
      <c r="D359" s="7">
        <v>85929</v>
      </c>
      <c r="E359" s="37">
        <v>103</v>
      </c>
      <c r="F359" s="140">
        <v>0.1</v>
      </c>
      <c r="G359" s="140">
        <v>15.036496350364963</v>
      </c>
      <c r="H359" s="37">
        <v>57</v>
      </c>
      <c r="I359" s="140">
        <v>0.01</v>
      </c>
      <c r="J359" s="140">
        <v>8.3211678832116789</v>
      </c>
      <c r="K359" s="37">
        <v>0</v>
      </c>
      <c r="L359" s="140">
        <v>0</v>
      </c>
      <c r="M359" s="140">
        <v>0</v>
      </c>
      <c r="N359" s="37">
        <v>176</v>
      </c>
      <c r="O359" s="140">
        <v>0.03</v>
      </c>
      <c r="P359" s="140">
        <v>25.693430656934307</v>
      </c>
      <c r="Q359" s="27">
        <v>349</v>
      </c>
      <c r="R359" s="140">
        <v>0.01</v>
      </c>
      <c r="S359" s="140">
        <v>50.948905109489054</v>
      </c>
      <c r="T359" s="37">
        <v>264</v>
      </c>
      <c r="U359" s="140">
        <v>0.06</v>
      </c>
      <c r="V359" s="140">
        <v>38.540145985401459</v>
      </c>
      <c r="W359" s="37">
        <v>685</v>
      </c>
      <c r="X359" s="140">
        <v>0.02</v>
      </c>
    </row>
    <row r="360" spans="1:24">
      <c r="A360" s="3" t="s">
        <v>110</v>
      </c>
      <c r="B360" s="6" t="s">
        <v>11</v>
      </c>
      <c r="C360" s="7">
        <v>4125803</v>
      </c>
      <c r="D360" s="7">
        <v>86945</v>
      </c>
      <c r="E360" s="141">
        <v>2710</v>
      </c>
      <c r="F360" s="140">
        <v>2.6</v>
      </c>
      <c r="G360" s="140">
        <v>61.689050762576827</v>
      </c>
      <c r="H360" s="37">
        <v>694</v>
      </c>
      <c r="I360" s="140">
        <v>0.09</v>
      </c>
      <c r="J360" s="140">
        <v>15.797860232187571</v>
      </c>
      <c r="K360" s="37">
        <v>36</v>
      </c>
      <c r="L360" s="140">
        <v>0.02</v>
      </c>
      <c r="M360" s="140">
        <v>0.81948554518552241</v>
      </c>
      <c r="N360" s="37">
        <v>325</v>
      </c>
      <c r="O360" s="140">
        <v>0.05</v>
      </c>
      <c r="P360" s="140">
        <v>7.3981333940359661</v>
      </c>
      <c r="Q360" s="27">
        <v>628</v>
      </c>
      <c r="R360" s="140">
        <v>0.03</v>
      </c>
      <c r="S360" s="140">
        <v>14.295470066014113</v>
      </c>
      <c r="T360" s="37">
        <v>308</v>
      </c>
      <c r="U360" s="140">
        <v>7.0000000000000007E-2</v>
      </c>
      <c r="V360" s="140">
        <v>7.0111541088094693</v>
      </c>
      <c r="W360" s="141">
        <v>4393</v>
      </c>
      <c r="X360" s="140">
        <v>0.14000000000000001</v>
      </c>
    </row>
    <row r="361" spans="1:24">
      <c r="A361" s="3" t="s">
        <v>348</v>
      </c>
      <c r="B361" s="11" t="s">
        <v>29</v>
      </c>
      <c r="C361" s="7">
        <v>4125902</v>
      </c>
      <c r="D361" s="7">
        <v>87955</v>
      </c>
      <c r="E361" s="37">
        <v>67</v>
      </c>
      <c r="F361" s="140">
        <v>0.06</v>
      </c>
      <c r="G361" s="140">
        <v>12.737642585551331</v>
      </c>
      <c r="H361" s="37">
        <v>182</v>
      </c>
      <c r="I361" s="140">
        <v>0.02</v>
      </c>
      <c r="J361" s="140">
        <v>34.600760456273761</v>
      </c>
      <c r="K361" s="37">
        <v>3</v>
      </c>
      <c r="L361" s="140">
        <v>0</v>
      </c>
      <c r="M361" s="140">
        <v>0.57034220532319391</v>
      </c>
      <c r="N361" s="37">
        <v>25</v>
      </c>
      <c r="O361" s="140">
        <v>0</v>
      </c>
      <c r="P361" s="140">
        <v>4.752851711026616</v>
      </c>
      <c r="Q361" s="27">
        <v>249</v>
      </c>
      <c r="R361" s="140">
        <v>0.01</v>
      </c>
      <c r="S361" s="140">
        <v>47.338403041825096</v>
      </c>
      <c r="T361" s="37">
        <v>186</v>
      </c>
      <c r="U361" s="140">
        <v>0.04</v>
      </c>
      <c r="V361" s="140">
        <v>35.361216730038024</v>
      </c>
      <c r="W361" s="37">
        <v>526</v>
      </c>
      <c r="X361" s="140">
        <v>0.02</v>
      </c>
    </row>
    <row r="362" spans="1:24">
      <c r="A362" s="3" t="s">
        <v>243</v>
      </c>
      <c r="B362" s="11" t="s">
        <v>63</v>
      </c>
      <c r="C362" s="7">
        <v>4126009</v>
      </c>
      <c r="D362" s="7">
        <v>86240</v>
      </c>
      <c r="E362" s="37">
        <v>454</v>
      </c>
      <c r="F362" s="140">
        <v>0.44</v>
      </c>
      <c r="G362" s="140">
        <v>32.130219391365891</v>
      </c>
      <c r="H362" s="37">
        <v>202</v>
      </c>
      <c r="I362" s="140">
        <v>0.03</v>
      </c>
      <c r="J362" s="140">
        <v>14.295824486907289</v>
      </c>
      <c r="K362" s="37">
        <v>17</v>
      </c>
      <c r="L362" s="140">
        <v>0.01</v>
      </c>
      <c r="M362" s="140">
        <v>1.2031139419674453</v>
      </c>
      <c r="N362" s="37">
        <v>314</v>
      </c>
      <c r="O362" s="140">
        <v>0.05</v>
      </c>
      <c r="P362" s="140">
        <v>22.222222222222221</v>
      </c>
      <c r="Q362" s="27">
        <v>426</v>
      </c>
      <c r="R362" s="140">
        <v>0.01</v>
      </c>
      <c r="S362" s="140">
        <v>30.148619957537154</v>
      </c>
      <c r="T362" s="37">
        <v>331</v>
      </c>
      <c r="U362" s="140">
        <v>7.0000000000000007E-2</v>
      </c>
      <c r="V362" s="140">
        <v>23.425336164189666</v>
      </c>
      <c r="W362" s="141">
        <v>1413</v>
      </c>
      <c r="X362" s="140">
        <v>0.05</v>
      </c>
    </row>
    <row r="363" spans="1:24">
      <c r="A363" s="3" t="s">
        <v>158</v>
      </c>
      <c r="B363" s="11" t="s">
        <v>29</v>
      </c>
      <c r="C363" s="7">
        <v>4126108</v>
      </c>
      <c r="D363" s="7">
        <v>87220</v>
      </c>
      <c r="E363" s="37">
        <v>33</v>
      </c>
      <c r="F363" s="140">
        <v>0.03</v>
      </c>
      <c r="G363" s="140">
        <v>1.2761020881670533</v>
      </c>
      <c r="H363" s="141">
        <v>2114</v>
      </c>
      <c r="I363" s="140">
        <v>0.28000000000000003</v>
      </c>
      <c r="J363" s="140">
        <v>81.747873163186384</v>
      </c>
      <c r="K363" s="37">
        <v>1</v>
      </c>
      <c r="L363" s="140">
        <v>0</v>
      </c>
      <c r="M363" s="140">
        <v>3.8669760247486466E-2</v>
      </c>
      <c r="N363" s="37">
        <v>103</v>
      </c>
      <c r="O363" s="140">
        <v>0.02</v>
      </c>
      <c r="P363" s="140">
        <v>3.982985305491106</v>
      </c>
      <c r="Q363" s="27">
        <v>335</v>
      </c>
      <c r="R363" s="140">
        <v>0.01</v>
      </c>
      <c r="S363" s="140">
        <v>12.954369682907966</v>
      </c>
      <c r="T363" s="37">
        <v>264</v>
      </c>
      <c r="U363" s="140">
        <v>0.06</v>
      </c>
      <c r="V363" s="140">
        <v>10.208816705336426</v>
      </c>
      <c r="W363" s="141">
        <v>2586</v>
      </c>
      <c r="X363" s="140">
        <v>0.08</v>
      </c>
    </row>
    <row r="364" spans="1:24">
      <c r="A364" s="3" t="s">
        <v>381</v>
      </c>
      <c r="B364" s="11" t="s">
        <v>63</v>
      </c>
      <c r="C364" s="7">
        <v>4126207</v>
      </c>
      <c r="D364" s="7">
        <v>84290</v>
      </c>
      <c r="E364" s="37">
        <v>111</v>
      </c>
      <c r="F364" s="140">
        <v>0.11</v>
      </c>
      <c r="G364" s="140">
        <v>12.862108922363847</v>
      </c>
      <c r="H364" s="37">
        <v>261</v>
      </c>
      <c r="I364" s="140">
        <v>0.04</v>
      </c>
      <c r="J364" s="140">
        <v>30.243337195828506</v>
      </c>
      <c r="K364" s="37">
        <v>10</v>
      </c>
      <c r="L364" s="140">
        <v>0.01</v>
      </c>
      <c r="M364" s="140">
        <v>1.1587485515643106</v>
      </c>
      <c r="N364" s="37">
        <v>170</v>
      </c>
      <c r="O364" s="140">
        <v>0.03</v>
      </c>
      <c r="P364" s="140">
        <v>19.698725376593281</v>
      </c>
      <c r="Q364" s="27">
        <v>311</v>
      </c>
      <c r="R364" s="140">
        <v>0</v>
      </c>
      <c r="S364" s="140">
        <v>36.037079953650057</v>
      </c>
      <c r="T364" s="37">
        <v>263</v>
      </c>
      <c r="U364" s="140">
        <v>0.06</v>
      </c>
      <c r="V364" s="140">
        <v>30.475086906141367</v>
      </c>
      <c r="W364" s="37">
        <v>863</v>
      </c>
      <c r="X364" s="140">
        <v>0.03</v>
      </c>
    </row>
    <row r="365" spans="1:24">
      <c r="A365" s="3" t="s">
        <v>55</v>
      </c>
      <c r="B365" s="6" t="s">
        <v>11</v>
      </c>
      <c r="C365" s="7">
        <v>4126256</v>
      </c>
      <c r="D365" s="7">
        <v>86985</v>
      </c>
      <c r="E365" s="37">
        <v>86</v>
      </c>
      <c r="F365" s="140">
        <v>0.08</v>
      </c>
      <c r="G365" s="140">
        <v>0.64284646434444614</v>
      </c>
      <c r="H365" s="141">
        <v>4374</v>
      </c>
      <c r="I365" s="140">
        <v>0.59</v>
      </c>
      <c r="J365" s="140">
        <v>32.695470174914036</v>
      </c>
      <c r="K365" s="141">
        <v>1011</v>
      </c>
      <c r="L365" s="140">
        <v>0.69</v>
      </c>
      <c r="M365" s="140">
        <v>7.5571834354911047</v>
      </c>
      <c r="N365" s="141">
        <v>3536</v>
      </c>
      <c r="O365" s="140">
        <v>0.53</v>
      </c>
      <c r="P365" s="140">
        <v>26.431454626999553</v>
      </c>
      <c r="Q365" s="27">
        <v>4371</v>
      </c>
      <c r="R365" s="140">
        <v>0.25</v>
      </c>
      <c r="S365" s="140">
        <v>32.673045298250862</v>
      </c>
      <c r="T365" s="141">
        <v>1889</v>
      </c>
      <c r="U365" s="140">
        <v>0.4</v>
      </c>
      <c r="V365" s="140">
        <v>14.120197338914636</v>
      </c>
      <c r="W365" s="141">
        <v>13378</v>
      </c>
      <c r="X365" s="140">
        <v>0.43</v>
      </c>
    </row>
    <row r="366" spans="1:24">
      <c r="A366" s="3" t="s">
        <v>47</v>
      </c>
      <c r="B366" s="11" t="s">
        <v>21</v>
      </c>
      <c r="C366" s="7">
        <v>4126272</v>
      </c>
      <c r="D366" s="7">
        <v>85568</v>
      </c>
      <c r="E366" s="37">
        <v>49</v>
      </c>
      <c r="F366" s="140">
        <v>0.05</v>
      </c>
      <c r="G366" s="140">
        <v>4.2571676802780187</v>
      </c>
      <c r="H366" s="37">
        <v>239</v>
      </c>
      <c r="I366" s="140">
        <v>0.03</v>
      </c>
      <c r="J366" s="140">
        <v>20.764552562988705</v>
      </c>
      <c r="K366" s="37">
        <v>46</v>
      </c>
      <c r="L366" s="140">
        <v>0.03</v>
      </c>
      <c r="M366" s="140">
        <v>3.9965247610773242</v>
      </c>
      <c r="N366" s="37">
        <v>108</v>
      </c>
      <c r="O366" s="140">
        <v>0.02</v>
      </c>
      <c r="P366" s="140">
        <v>9.3831450912250212</v>
      </c>
      <c r="Q366" s="27">
        <v>709</v>
      </c>
      <c r="R366" s="140">
        <v>0.05</v>
      </c>
      <c r="S366" s="140">
        <v>61.59860990443093</v>
      </c>
      <c r="T366" s="37">
        <v>248</v>
      </c>
      <c r="U366" s="140">
        <v>0.05</v>
      </c>
      <c r="V366" s="140">
        <v>21.546481320590789</v>
      </c>
      <c r="W366" s="141">
        <v>1151</v>
      </c>
      <c r="X366" s="140">
        <v>0.04</v>
      </c>
    </row>
    <row r="367" spans="1:24">
      <c r="A367" s="3" t="s">
        <v>126</v>
      </c>
      <c r="B367" s="11" t="s">
        <v>23</v>
      </c>
      <c r="C367" s="7">
        <v>4126306</v>
      </c>
      <c r="D367" s="7">
        <v>84220</v>
      </c>
      <c r="E367" s="37">
        <v>543</v>
      </c>
      <c r="F367" s="140">
        <v>0.52</v>
      </c>
      <c r="G367" s="140">
        <v>11.664876476906553</v>
      </c>
      <c r="H367" s="141">
        <v>2335</v>
      </c>
      <c r="I367" s="140">
        <v>0.31</v>
      </c>
      <c r="J367" s="140">
        <v>50.161117078410314</v>
      </c>
      <c r="K367" s="37">
        <v>34</v>
      </c>
      <c r="L367" s="140">
        <v>0.02</v>
      </c>
      <c r="M367" s="140">
        <v>0.73039742212674541</v>
      </c>
      <c r="N367" s="37">
        <v>578</v>
      </c>
      <c r="O367" s="140">
        <v>0.09</v>
      </c>
      <c r="P367" s="140">
        <v>12.416756176154673</v>
      </c>
      <c r="Q367" s="27">
        <v>1165</v>
      </c>
      <c r="R367" s="140">
        <v>0.06</v>
      </c>
      <c r="S367" s="140">
        <v>25.02685284640172</v>
      </c>
      <c r="T367" s="37">
        <v>535</v>
      </c>
      <c r="U367" s="140">
        <v>0.11</v>
      </c>
      <c r="V367" s="140">
        <v>11.493018259935553</v>
      </c>
      <c r="W367" s="141">
        <v>4655</v>
      </c>
      <c r="X367" s="140">
        <v>0.15</v>
      </c>
    </row>
    <row r="368" spans="1:24">
      <c r="A368" s="3" t="s">
        <v>202</v>
      </c>
      <c r="B368" s="6" t="s">
        <v>15</v>
      </c>
      <c r="C368" s="7">
        <v>4126355</v>
      </c>
      <c r="D368" s="7">
        <v>85885</v>
      </c>
      <c r="E368" s="37">
        <v>65</v>
      </c>
      <c r="F368" s="140">
        <v>0.06</v>
      </c>
      <c r="G368" s="140">
        <v>9.1807909604519775</v>
      </c>
      <c r="H368" s="37">
        <v>112</v>
      </c>
      <c r="I368" s="140">
        <v>0.02</v>
      </c>
      <c r="J368" s="140">
        <v>15.819209039548022</v>
      </c>
      <c r="K368" s="37">
        <v>11</v>
      </c>
      <c r="L368" s="140">
        <v>0.01</v>
      </c>
      <c r="M368" s="140">
        <v>1.5536723163841808</v>
      </c>
      <c r="N368" s="37">
        <v>153</v>
      </c>
      <c r="O368" s="140">
        <v>0.02</v>
      </c>
      <c r="P368" s="140">
        <v>21.610169491525422</v>
      </c>
      <c r="Q368" s="27">
        <v>367</v>
      </c>
      <c r="R368" s="140">
        <v>0.01</v>
      </c>
      <c r="S368" s="140">
        <v>51.836158192090394</v>
      </c>
      <c r="T368" s="37">
        <v>303</v>
      </c>
      <c r="U368" s="140">
        <v>0.06</v>
      </c>
      <c r="V368" s="140">
        <v>42.796610169491522</v>
      </c>
      <c r="W368" s="37">
        <v>708</v>
      </c>
      <c r="X368" s="140">
        <v>0.02</v>
      </c>
    </row>
    <row r="369" spans="1:24">
      <c r="A369" s="3" t="s">
        <v>144</v>
      </c>
      <c r="B369" s="6" t="s">
        <v>11</v>
      </c>
      <c r="C369" s="7">
        <v>4126405</v>
      </c>
      <c r="D369" s="7">
        <v>86340</v>
      </c>
      <c r="E369" s="37">
        <v>238</v>
      </c>
      <c r="F369" s="140">
        <v>0.23</v>
      </c>
      <c r="G369" s="140">
        <v>21.715328467153284</v>
      </c>
      <c r="H369" s="37">
        <v>101</v>
      </c>
      <c r="I369" s="140">
        <v>0.01</v>
      </c>
      <c r="J369" s="140">
        <v>9.2153284671532845</v>
      </c>
      <c r="K369" s="37">
        <v>7</v>
      </c>
      <c r="L369" s="140">
        <v>0</v>
      </c>
      <c r="M369" s="140">
        <v>0.63868613138686137</v>
      </c>
      <c r="N369" s="37">
        <v>190</v>
      </c>
      <c r="O369" s="140">
        <v>0.03</v>
      </c>
      <c r="P369" s="140">
        <v>17.335766423357665</v>
      </c>
      <c r="Q369" s="27">
        <v>560</v>
      </c>
      <c r="R369" s="140">
        <v>0.03</v>
      </c>
      <c r="S369" s="140">
        <v>51.094890510948908</v>
      </c>
      <c r="T369" s="37">
        <v>300</v>
      </c>
      <c r="U369" s="140">
        <v>0.06</v>
      </c>
      <c r="V369" s="140">
        <v>27.372262773722628</v>
      </c>
      <c r="W369" s="141">
        <v>1096</v>
      </c>
      <c r="X369" s="140">
        <v>0.04</v>
      </c>
    </row>
    <row r="370" spans="1:24">
      <c r="A370" s="3" t="s">
        <v>88</v>
      </c>
      <c r="B370" s="6" t="s">
        <v>11</v>
      </c>
      <c r="C370" s="7">
        <v>4126504</v>
      </c>
      <c r="D370" s="7">
        <v>86170</v>
      </c>
      <c r="E370" s="37">
        <v>304</v>
      </c>
      <c r="F370" s="140">
        <v>0.28999999999999998</v>
      </c>
      <c r="G370" s="140">
        <v>7.0862470862470861</v>
      </c>
      <c r="H370" s="37">
        <v>989</v>
      </c>
      <c r="I370" s="140">
        <v>0.13</v>
      </c>
      <c r="J370" s="140">
        <v>23.053613053613052</v>
      </c>
      <c r="K370" s="37">
        <v>113</v>
      </c>
      <c r="L370" s="140">
        <v>0.08</v>
      </c>
      <c r="M370" s="140">
        <v>2.6340326340326339</v>
      </c>
      <c r="N370" s="141">
        <v>1051</v>
      </c>
      <c r="O370" s="140">
        <v>0.16</v>
      </c>
      <c r="P370" s="140">
        <v>24.498834498834498</v>
      </c>
      <c r="Q370" s="27">
        <v>1833</v>
      </c>
      <c r="R370" s="140">
        <v>0.13</v>
      </c>
      <c r="S370" s="140">
        <v>42.727272727272727</v>
      </c>
      <c r="T370" s="37">
        <v>505</v>
      </c>
      <c r="U370" s="140">
        <v>0.11</v>
      </c>
      <c r="V370" s="140">
        <v>11.771561771561771</v>
      </c>
      <c r="W370" s="141">
        <v>4290</v>
      </c>
      <c r="X370" s="140">
        <v>0.14000000000000001</v>
      </c>
    </row>
    <row r="371" spans="1:24">
      <c r="A371" s="3" t="s">
        <v>165</v>
      </c>
      <c r="B371" s="11" t="s">
        <v>63</v>
      </c>
      <c r="C371" s="7">
        <v>4126603</v>
      </c>
      <c r="D371" s="7">
        <v>86530</v>
      </c>
      <c r="E371" s="37">
        <v>130</v>
      </c>
      <c r="F371" s="140">
        <v>0.12</v>
      </c>
      <c r="G371" s="140">
        <v>2.4761904761904763</v>
      </c>
      <c r="H371" s="141">
        <v>2955</v>
      </c>
      <c r="I371" s="140">
        <v>0.4</v>
      </c>
      <c r="J371" s="140">
        <v>56.285714285714285</v>
      </c>
      <c r="K371" s="37">
        <v>96</v>
      </c>
      <c r="L371" s="140">
        <v>7.0000000000000007E-2</v>
      </c>
      <c r="M371" s="140">
        <v>1.8285714285714285</v>
      </c>
      <c r="N371" s="37">
        <v>836</v>
      </c>
      <c r="O371" s="140">
        <v>0.12</v>
      </c>
      <c r="P371" s="140">
        <v>15.923809523809524</v>
      </c>
      <c r="Q371" s="27">
        <v>1233</v>
      </c>
      <c r="R371" s="140">
        <v>0.06</v>
      </c>
      <c r="S371" s="140">
        <v>23.485714285714284</v>
      </c>
      <c r="T371" s="37">
        <v>663</v>
      </c>
      <c r="U371" s="140">
        <v>0.14000000000000001</v>
      </c>
      <c r="V371" s="140">
        <v>12.628571428571428</v>
      </c>
      <c r="W371" s="141">
        <v>5250</v>
      </c>
      <c r="X371" s="140">
        <v>0.17</v>
      </c>
    </row>
    <row r="372" spans="1:24">
      <c r="A372" s="3" t="s">
        <v>322</v>
      </c>
      <c r="B372" s="11" t="s">
        <v>21</v>
      </c>
      <c r="C372" s="7">
        <v>4126652</v>
      </c>
      <c r="D372" s="7">
        <v>85565</v>
      </c>
      <c r="E372" s="37">
        <v>7</v>
      </c>
      <c r="F372" s="140">
        <v>0.01</v>
      </c>
      <c r="G372" s="140">
        <v>2.1671826625386998</v>
      </c>
      <c r="H372" s="37">
        <v>8</v>
      </c>
      <c r="I372" s="140">
        <v>0</v>
      </c>
      <c r="J372" s="140">
        <v>2.4767801857585141</v>
      </c>
      <c r="K372" s="37">
        <v>4</v>
      </c>
      <c r="L372" s="140">
        <v>0</v>
      </c>
      <c r="M372" s="140">
        <v>1.2383900928792571</v>
      </c>
      <c r="N372" s="37">
        <v>92</v>
      </c>
      <c r="O372" s="140">
        <v>0.01</v>
      </c>
      <c r="P372" s="140">
        <v>28.482972136222909</v>
      </c>
      <c r="Q372" s="27">
        <v>212</v>
      </c>
      <c r="R372" s="140">
        <v>0.01</v>
      </c>
      <c r="S372" s="140">
        <v>65.634674922600624</v>
      </c>
      <c r="T372" s="37">
        <v>154</v>
      </c>
      <c r="U372" s="140">
        <v>0.03</v>
      </c>
      <c r="V372" s="140">
        <v>47.678018575851397</v>
      </c>
      <c r="W372" s="37">
        <v>323</v>
      </c>
      <c r="X372" s="140">
        <v>0.01</v>
      </c>
    </row>
    <row r="373" spans="1:24">
      <c r="A373" s="3" t="s">
        <v>193</v>
      </c>
      <c r="B373" s="6" t="s">
        <v>11</v>
      </c>
      <c r="C373" s="7">
        <v>4126678</v>
      </c>
      <c r="D373" s="7">
        <v>86125</v>
      </c>
      <c r="E373" s="37">
        <v>261</v>
      </c>
      <c r="F373" s="140">
        <v>0.25</v>
      </c>
      <c r="G373" s="140">
        <v>16.456494325346785</v>
      </c>
      <c r="H373" s="37">
        <v>396</v>
      </c>
      <c r="I373" s="140">
        <v>0.05</v>
      </c>
      <c r="J373" s="140">
        <v>24.968474148802017</v>
      </c>
      <c r="K373" s="37">
        <v>53</v>
      </c>
      <c r="L373" s="140">
        <v>0.04</v>
      </c>
      <c r="M373" s="140">
        <v>3.3417402269861287</v>
      </c>
      <c r="N373" s="37">
        <v>283</v>
      </c>
      <c r="O373" s="140">
        <v>0.04</v>
      </c>
      <c r="P373" s="140">
        <v>17.843631778058008</v>
      </c>
      <c r="Q373" s="27">
        <v>593</v>
      </c>
      <c r="R373" s="140">
        <v>0.01</v>
      </c>
      <c r="S373" s="140">
        <v>37.389659520807065</v>
      </c>
      <c r="T373" s="37">
        <v>446</v>
      </c>
      <c r="U373" s="140">
        <v>0.09</v>
      </c>
      <c r="V373" s="140">
        <v>28.121059268600252</v>
      </c>
      <c r="W373" s="141">
        <v>1586</v>
      </c>
      <c r="X373" s="140">
        <v>0.05</v>
      </c>
    </row>
    <row r="374" spans="1:24">
      <c r="A374" s="3" t="s">
        <v>323</v>
      </c>
      <c r="B374" s="11" t="s">
        <v>29</v>
      </c>
      <c r="C374" s="7">
        <v>4126702</v>
      </c>
      <c r="D374" s="7">
        <v>87760</v>
      </c>
      <c r="E374" s="37">
        <v>154</v>
      </c>
      <c r="F374" s="140">
        <v>0.15</v>
      </c>
      <c r="G374" s="140">
        <v>18.96551724137931</v>
      </c>
      <c r="H374" s="37">
        <v>261</v>
      </c>
      <c r="I374" s="140">
        <v>0.04</v>
      </c>
      <c r="J374" s="140">
        <v>32.142857142857146</v>
      </c>
      <c r="K374" s="37">
        <v>0</v>
      </c>
      <c r="L374" s="140">
        <v>0</v>
      </c>
      <c r="M374" s="140">
        <v>0</v>
      </c>
      <c r="N374" s="37">
        <v>106</v>
      </c>
      <c r="O374" s="140">
        <v>0.02</v>
      </c>
      <c r="P374" s="140">
        <v>13.054187192118226</v>
      </c>
      <c r="Q374" s="27">
        <v>291</v>
      </c>
      <c r="R374" s="140">
        <v>0.01</v>
      </c>
      <c r="S374" s="140">
        <v>35.837438423645317</v>
      </c>
      <c r="T374" s="37">
        <v>212</v>
      </c>
      <c r="U374" s="140">
        <v>0.05</v>
      </c>
      <c r="V374" s="140">
        <v>26.108374384236452</v>
      </c>
      <c r="W374" s="37">
        <v>812</v>
      </c>
      <c r="X374" s="140">
        <v>0.03</v>
      </c>
    </row>
    <row r="375" spans="1:24">
      <c r="A375" s="3" t="s">
        <v>89</v>
      </c>
      <c r="B375" s="11" t="s">
        <v>29</v>
      </c>
      <c r="C375" s="7">
        <v>4126801</v>
      </c>
      <c r="D375" s="7">
        <v>87430</v>
      </c>
      <c r="E375" s="37">
        <v>201</v>
      </c>
      <c r="F375" s="140">
        <v>0.19</v>
      </c>
      <c r="G375" s="140">
        <v>2.9995523056260258</v>
      </c>
      <c r="H375" s="141">
        <v>5045</v>
      </c>
      <c r="I375" s="140">
        <v>0.68</v>
      </c>
      <c r="J375" s="140">
        <v>75.287270556633345</v>
      </c>
      <c r="K375" s="37">
        <v>94</v>
      </c>
      <c r="L375" s="140">
        <v>0.06</v>
      </c>
      <c r="M375" s="140">
        <v>1.4027757051186389</v>
      </c>
      <c r="N375" s="37">
        <v>460</v>
      </c>
      <c r="O375" s="140">
        <v>7.0000000000000007E-2</v>
      </c>
      <c r="P375" s="140">
        <v>6.8646470676018501</v>
      </c>
      <c r="Q375" s="27">
        <v>901</v>
      </c>
      <c r="R375" s="140">
        <v>0.04</v>
      </c>
      <c r="S375" s="140">
        <v>13.445754365020147</v>
      </c>
      <c r="T375" s="37">
        <v>465</v>
      </c>
      <c r="U375" s="140">
        <v>0.1</v>
      </c>
      <c r="V375" s="140">
        <v>6.9392627965975224</v>
      </c>
      <c r="W375" s="141">
        <v>6701</v>
      </c>
      <c r="X375" s="140">
        <v>0.21</v>
      </c>
    </row>
    <row r="376" spans="1:24">
      <c r="A376" s="3" t="s">
        <v>277</v>
      </c>
      <c r="B376" s="11" t="s">
        <v>29</v>
      </c>
      <c r="C376" s="7">
        <v>4126900</v>
      </c>
      <c r="D376" s="7">
        <v>87830</v>
      </c>
      <c r="E376" s="37">
        <v>162</v>
      </c>
      <c r="F376" s="140">
        <v>0.16</v>
      </c>
      <c r="G376" s="140">
        <v>17.880794701986755</v>
      </c>
      <c r="H376" s="37">
        <v>231</v>
      </c>
      <c r="I376" s="140">
        <v>0.03</v>
      </c>
      <c r="J376" s="140">
        <v>25.496688741721854</v>
      </c>
      <c r="K376" s="37">
        <v>17</v>
      </c>
      <c r="L376" s="140">
        <v>0.01</v>
      </c>
      <c r="M376" s="140">
        <v>1.8763796909492274</v>
      </c>
      <c r="N376" s="37">
        <v>135</v>
      </c>
      <c r="O376" s="140">
        <v>0.02</v>
      </c>
      <c r="P376" s="140">
        <v>14.900662251655628</v>
      </c>
      <c r="Q376" s="27">
        <v>361</v>
      </c>
      <c r="R376" s="140">
        <v>0.01</v>
      </c>
      <c r="S376" s="140">
        <v>39.845474613686534</v>
      </c>
      <c r="T376" s="37">
        <v>296</v>
      </c>
      <c r="U376" s="140">
        <v>0.06</v>
      </c>
      <c r="V376" s="140">
        <v>32.671081677704194</v>
      </c>
      <c r="W376" s="37">
        <v>906</v>
      </c>
      <c r="X376" s="140">
        <v>0.03</v>
      </c>
    </row>
    <row r="377" spans="1:24">
      <c r="A377" s="3" t="s">
        <v>154</v>
      </c>
      <c r="B377" s="6" t="s">
        <v>7</v>
      </c>
      <c r="C377" s="7">
        <v>4127007</v>
      </c>
      <c r="D377" s="7">
        <v>84530</v>
      </c>
      <c r="E377" s="37">
        <v>284</v>
      </c>
      <c r="F377" s="140">
        <v>0.27</v>
      </c>
      <c r="G377" s="140">
        <v>23.374485596707817</v>
      </c>
      <c r="H377" s="37">
        <v>149</v>
      </c>
      <c r="I377" s="140">
        <v>0.02</v>
      </c>
      <c r="J377" s="140">
        <v>12.263374485596708</v>
      </c>
      <c r="K377" s="37">
        <v>4</v>
      </c>
      <c r="L377" s="140">
        <v>0</v>
      </c>
      <c r="M377" s="140">
        <v>0.32921810699588477</v>
      </c>
      <c r="N377" s="37">
        <v>228</v>
      </c>
      <c r="O377" s="140">
        <v>0.03</v>
      </c>
      <c r="P377" s="140">
        <v>18.765432098765434</v>
      </c>
      <c r="Q377" s="27">
        <v>550</v>
      </c>
      <c r="R377" s="140">
        <v>0.02</v>
      </c>
      <c r="S377" s="140">
        <v>45.267489711934154</v>
      </c>
      <c r="T377" s="37">
        <v>379</v>
      </c>
      <c r="U377" s="140">
        <v>0.08</v>
      </c>
      <c r="V377" s="140">
        <v>31.193415637860081</v>
      </c>
      <c r="W377" s="141">
        <v>1215</v>
      </c>
      <c r="X377" s="140">
        <v>0.04</v>
      </c>
    </row>
    <row r="378" spans="1:24">
      <c r="A378" s="3" t="s">
        <v>22</v>
      </c>
      <c r="B378" s="11" t="s">
        <v>23</v>
      </c>
      <c r="C378" s="7">
        <v>4127106</v>
      </c>
      <c r="D378" s="7">
        <v>84260</v>
      </c>
      <c r="E378" s="37">
        <v>156</v>
      </c>
      <c r="F378" s="140">
        <v>0.15</v>
      </c>
      <c r="G378" s="140">
        <v>0.95811325390001223</v>
      </c>
      <c r="H378" s="141">
        <v>6332</v>
      </c>
      <c r="I378" s="140">
        <v>0.85</v>
      </c>
      <c r="J378" s="140">
        <v>38.889571305736396</v>
      </c>
      <c r="K378" s="37">
        <v>484</v>
      </c>
      <c r="L378" s="140">
        <v>0.33</v>
      </c>
      <c r="M378" s="140">
        <v>2.9726077877410639</v>
      </c>
      <c r="N378" s="141">
        <v>3331</v>
      </c>
      <c r="O378" s="140">
        <v>0.5</v>
      </c>
      <c r="P378" s="140">
        <v>20.458174671416288</v>
      </c>
      <c r="Q378" s="27">
        <v>5979</v>
      </c>
      <c r="R378" s="140">
        <v>0.39</v>
      </c>
      <c r="S378" s="140">
        <v>36.721532981206238</v>
      </c>
      <c r="T378" s="141">
        <v>2109</v>
      </c>
      <c r="U378" s="140">
        <v>0.45</v>
      </c>
      <c r="V378" s="140">
        <v>12.952954182532858</v>
      </c>
      <c r="W378" s="141">
        <v>16282</v>
      </c>
      <c r="X378" s="140">
        <v>0.52</v>
      </c>
    </row>
    <row r="379" spans="1:24">
      <c r="A379" s="3" t="s">
        <v>109</v>
      </c>
      <c r="B379" s="11" t="s">
        <v>29</v>
      </c>
      <c r="C379" s="7">
        <v>4127205</v>
      </c>
      <c r="D379" s="7">
        <v>87240</v>
      </c>
      <c r="E379" s="37">
        <v>202</v>
      </c>
      <c r="F379" s="140">
        <v>0.19</v>
      </c>
      <c r="G379" s="140">
        <v>4.4434667839859214</v>
      </c>
      <c r="H379" s="141">
        <v>2731</v>
      </c>
      <c r="I379" s="140">
        <v>0.37</v>
      </c>
      <c r="J379" s="140">
        <v>60.074791025076991</v>
      </c>
      <c r="K379" s="37">
        <v>57</v>
      </c>
      <c r="L379" s="140">
        <v>0.04</v>
      </c>
      <c r="M379" s="140">
        <v>1.2538495380554333</v>
      </c>
      <c r="N379" s="37">
        <v>607</v>
      </c>
      <c r="O379" s="140">
        <v>0.09</v>
      </c>
      <c r="P379" s="140">
        <v>13.352397712274527</v>
      </c>
      <c r="Q379" s="27">
        <v>949</v>
      </c>
      <c r="R379" s="140">
        <v>0.04</v>
      </c>
      <c r="S379" s="140">
        <v>20.875494940607126</v>
      </c>
      <c r="T379" s="37">
        <v>578</v>
      </c>
      <c r="U379" s="140">
        <v>0.12</v>
      </c>
      <c r="V379" s="140">
        <v>12.71447426308843</v>
      </c>
      <c r="W379" s="141">
        <v>4546</v>
      </c>
      <c r="X379" s="140">
        <v>0.15</v>
      </c>
    </row>
    <row r="380" spans="1:24">
      <c r="A380" s="3" t="s">
        <v>133</v>
      </c>
      <c r="B380" s="11" t="s">
        <v>29</v>
      </c>
      <c r="C380" s="7">
        <v>4127304</v>
      </c>
      <c r="D380" s="7">
        <v>87890</v>
      </c>
      <c r="E380" s="37">
        <v>277</v>
      </c>
      <c r="F380" s="140">
        <v>0.27</v>
      </c>
      <c r="G380" s="140">
        <v>6.2769091321096759</v>
      </c>
      <c r="H380" s="141">
        <v>2659</v>
      </c>
      <c r="I380" s="140">
        <v>0.36</v>
      </c>
      <c r="J380" s="140">
        <v>60.253795603897572</v>
      </c>
      <c r="K380" s="37">
        <v>31</v>
      </c>
      <c r="L380" s="140">
        <v>0.02</v>
      </c>
      <c r="M380" s="140">
        <v>0.70246997507364606</v>
      </c>
      <c r="N380" s="37">
        <v>470</v>
      </c>
      <c r="O380" s="140">
        <v>7.0000000000000007E-2</v>
      </c>
      <c r="P380" s="140">
        <v>10.650351234987538</v>
      </c>
      <c r="Q380" s="27">
        <v>976</v>
      </c>
      <c r="R380" s="140">
        <v>0.04</v>
      </c>
      <c r="S380" s="140">
        <v>22.116474053931565</v>
      </c>
      <c r="T380" s="37">
        <v>585</v>
      </c>
      <c r="U380" s="140">
        <v>0.12</v>
      </c>
      <c r="V380" s="140">
        <v>13.256288239292997</v>
      </c>
      <c r="W380" s="141">
        <v>4413</v>
      </c>
      <c r="X380" s="140">
        <v>0.14000000000000001</v>
      </c>
    </row>
    <row r="381" spans="1:24">
      <c r="A381" s="3" t="s">
        <v>83</v>
      </c>
      <c r="B381" s="6" t="s">
        <v>15</v>
      </c>
      <c r="C381" s="7">
        <v>4127403</v>
      </c>
      <c r="D381" s="7">
        <v>85990</v>
      </c>
      <c r="E381" s="37">
        <v>174</v>
      </c>
      <c r="F381" s="140">
        <v>0.17</v>
      </c>
      <c r="G381" s="140">
        <v>4.6350559403303144</v>
      </c>
      <c r="H381" s="141">
        <v>2091</v>
      </c>
      <c r="I381" s="140">
        <v>0.28000000000000003</v>
      </c>
      <c r="J381" s="140">
        <v>55.700586041555674</v>
      </c>
      <c r="K381" s="37">
        <v>30</v>
      </c>
      <c r="L381" s="140">
        <v>0.02</v>
      </c>
      <c r="M381" s="140">
        <v>0.79914757591901975</v>
      </c>
      <c r="N381" s="37">
        <v>770</v>
      </c>
      <c r="O381" s="140">
        <v>0.11</v>
      </c>
      <c r="P381" s="140">
        <v>20.511454448588172</v>
      </c>
      <c r="Q381" s="27">
        <v>689</v>
      </c>
      <c r="R381" s="140">
        <v>0.03</v>
      </c>
      <c r="S381" s="140">
        <v>18.353755993606818</v>
      </c>
      <c r="T381" s="37">
        <v>433</v>
      </c>
      <c r="U381" s="140">
        <v>0.09</v>
      </c>
      <c r="V381" s="140">
        <v>11.534363345764518</v>
      </c>
      <c r="W381" s="141">
        <v>3754</v>
      </c>
      <c r="X381" s="140">
        <v>0.12</v>
      </c>
    </row>
    <row r="382" spans="1:24">
      <c r="A382" s="3" t="s">
        <v>60</v>
      </c>
      <c r="B382" s="6" t="s">
        <v>7</v>
      </c>
      <c r="C382" s="7">
        <v>4127502</v>
      </c>
      <c r="D382" s="7">
        <v>84300</v>
      </c>
      <c r="E382" s="141">
        <v>1153</v>
      </c>
      <c r="F382" s="140">
        <v>1.1100000000000001</v>
      </c>
      <c r="G382" s="140">
        <v>35.357252376571601</v>
      </c>
      <c r="H382" s="37">
        <v>207</v>
      </c>
      <c r="I382" s="140">
        <v>0.03</v>
      </c>
      <c r="J382" s="140">
        <v>6.3477460901563934</v>
      </c>
      <c r="K382" s="37">
        <v>213</v>
      </c>
      <c r="L382" s="140">
        <v>0.14000000000000001</v>
      </c>
      <c r="M382" s="140">
        <v>6.5317387304507823</v>
      </c>
      <c r="N382" s="37">
        <v>606</v>
      </c>
      <c r="O382" s="140">
        <v>0.09</v>
      </c>
      <c r="P382" s="140">
        <v>18.58325666973321</v>
      </c>
      <c r="Q382" s="27">
        <v>1082</v>
      </c>
      <c r="R382" s="140">
        <v>0.04</v>
      </c>
      <c r="S382" s="140">
        <v>33.180006133088007</v>
      </c>
      <c r="T382" s="37">
        <v>721</v>
      </c>
      <c r="U382" s="140">
        <v>0.15</v>
      </c>
      <c r="V382" s="140">
        <v>22.10978227537565</v>
      </c>
      <c r="W382" s="141">
        <v>3261</v>
      </c>
      <c r="X382" s="140">
        <v>0.1</v>
      </c>
    </row>
    <row r="383" spans="1:24">
      <c r="A383" s="3" t="s">
        <v>247</v>
      </c>
      <c r="B383" s="6" t="s">
        <v>7</v>
      </c>
      <c r="C383" s="7">
        <v>4127601</v>
      </c>
      <c r="D383" s="7">
        <v>83190</v>
      </c>
      <c r="E383" s="37">
        <v>223</v>
      </c>
      <c r="F383" s="140">
        <v>0.21</v>
      </c>
      <c r="G383" s="140">
        <v>6.208240534521158</v>
      </c>
      <c r="H383" s="37">
        <v>375</v>
      </c>
      <c r="I383" s="140">
        <v>0.05</v>
      </c>
      <c r="J383" s="140">
        <v>10.439866369710467</v>
      </c>
      <c r="K383" s="37">
        <v>78</v>
      </c>
      <c r="L383" s="140">
        <v>0.05</v>
      </c>
      <c r="M383" s="140">
        <v>2.1714922048997773</v>
      </c>
      <c r="N383" s="37">
        <v>494</v>
      </c>
      <c r="O383" s="140">
        <v>7.0000000000000007E-2</v>
      </c>
      <c r="P383" s="140">
        <v>13.752783964365257</v>
      </c>
      <c r="Q383" s="27">
        <v>2422</v>
      </c>
      <c r="R383" s="140">
        <v>0.2</v>
      </c>
      <c r="S383" s="140">
        <v>67.427616926503347</v>
      </c>
      <c r="T383" s="37">
        <v>500</v>
      </c>
      <c r="U383" s="140">
        <v>0.11</v>
      </c>
      <c r="V383" s="140">
        <v>13.919821826280623</v>
      </c>
      <c r="W383" s="141">
        <v>3592</v>
      </c>
      <c r="X383" s="140">
        <v>0.12</v>
      </c>
    </row>
    <row r="384" spans="1:24">
      <c r="A384" s="3" t="s">
        <v>18</v>
      </c>
      <c r="B384" s="6" t="s">
        <v>15</v>
      </c>
      <c r="C384" s="7">
        <v>4127700</v>
      </c>
      <c r="D384" s="7">
        <v>85900</v>
      </c>
      <c r="E384" s="141">
        <v>1159</v>
      </c>
      <c r="F384" s="140">
        <v>1.1100000000000001</v>
      </c>
      <c r="G384" s="140">
        <v>2.5214837376264549</v>
      </c>
      <c r="H384" s="141">
        <v>18032</v>
      </c>
      <c r="I384" s="140">
        <v>2.42</v>
      </c>
      <c r="J384" s="140">
        <v>39.229848797998478</v>
      </c>
      <c r="K384" s="141">
        <v>2068</v>
      </c>
      <c r="L384" s="140">
        <v>1.41</v>
      </c>
      <c r="M384" s="140">
        <v>4.499075383443925</v>
      </c>
      <c r="N384" s="141">
        <v>9130</v>
      </c>
      <c r="O384" s="140">
        <v>1.36</v>
      </c>
      <c r="P384" s="140">
        <v>19.862939192864136</v>
      </c>
      <c r="Q384" s="27">
        <v>15576</v>
      </c>
      <c r="R384" s="140">
        <v>1.26</v>
      </c>
      <c r="S384" s="140">
        <v>33.886652888067005</v>
      </c>
      <c r="T384" s="141">
        <v>3203</v>
      </c>
      <c r="U384" s="140">
        <v>0.68</v>
      </c>
      <c r="V384" s="140">
        <v>6.9683454802567173</v>
      </c>
      <c r="W384" s="141">
        <v>45965</v>
      </c>
      <c r="X384" s="140">
        <v>1.47</v>
      </c>
    </row>
    <row r="385" spans="1:24">
      <c r="A385" s="3" t="s">
        <v>295</v>
      </c>
      <c r="B385" s="11" t="s">
        <v>63</v>
      </c>
      <c r="C385" s="7">
        <v>4127809</v>
      </c>
      <c r="D385" s="7">
        <v>86560</v>
      </c>
      <c r="E385" s="37">
        <v>187</v>
      </c>
      <c r="F385" s="140">
        <v>0.18</v>
      </c>
      <c r="G385" s="140">
        <v>15.820642978003384</v>
      </c>
      <c r="H385" s="37">
        <v>193</v>
      </c>
      <c r="I385" s="140">
        <v>0.03</v>
      </c>
      <c r="J385" s="140">
        <v>16.328257191201352</v>
      </c>
      <c r="K385" s="37">
        <v>53</v>
      </c>
      <c r="L385" s="140">
        <v>0.04</v>
      </c>
      <c r="M385" s="140">
        <v>4.4839255499153978</v>
      </c>
      <c r="N385" s="37">
        <v>194</v>
      </c>
      <c r="O385" s="140">
        <v>0.03</v>
      </c>
      <c r="P385" s="140">
        <v>16.41285956006768</v>
      </c>
      <c r="Q385" s="27">
        <v>555</v>
      </c>
      <c r="R385" s="140">
        <v>0.03</v>
      </c>
      <c r="S385" s="140">
        <v>46.954314720812185</v>
      </c>
      <c r="T385" s="37">
        <v>288</v>
      </c>
      <c r="U385" s="140">
        <v>0.06</v>
      </c>
      <c r="V385" s="140">
        <v>24.365482233502537</v>
      </c>
      <c r="W385" s="141">
        <v>1182</v>
      </c>
      <c r="X385" s="140">
        <v>0.04</v>
      </c>
    </row>
    <row r="386" spans="1:24">
      <c r="A386" s="3" t="s">
        <v>112</v>
      </c>
      <c r="B386" s="6" t="s">
        <v>15</v>
      </c>
      <c r="C386" s="7">
        <v>4127858</v>
      </c>
      <c r="D386" s="7">
        <v>85485</v>
      </c>
      <c r="E386" s="37">
        <v>107</v>
      </c>
      <c r="F386" s="140">
        <v>0.1</v>
      </c>
      <c r="G386" s="140">
        <v>7.5940383250532291</v>
      </c>
      <c r="H386" s="37">
        <v>345</v>
      </c>
      <c r="I386" s="140">
        <v>0.05</v>
      </c>
      <c r="J386" s="140">
        <v>24.485450674237047</v>
      </c>
      <c r="K386" s="37">
        <v>13</v>
      </c>
      <c r="L386" s="140">
        <v>0.01</v>
      </c>
      <c r="M386" s="140">
        <v>0.92264017033356993</v>
      </c>
      <c r="N386" s="37">
        <v>326</v>
      </c>
      <c r="O386" s="140">
        <v>0.05</v>
      </c>
      <c r="P386" s="140">
        <v>23.136976579134139</v>
      </c>
      <c r="Q386" s="27">
        <v>618</v>
      </c>
      <c r="R386" s="140">
        <v>0.02</v>
      </c>
      <c r="S386" s="140">
        <v>43.860894251242016</v>
      </c>
      <c r="T386" s="37">
        <v>445</v>
      </c>
      <c r="U386" s="140">
        <v>0.09</v>
      </c>
      <c r="V386" s="140">
        <v>31.582682753726047</v>
      </c>
      <c r="W386" s="141">
        <v>1409</v>
      </c>
      <c r="X386" s="140">
        <v>0.05</v>
      </c>
    </row>
    <row r="387" spans="1:24">
      <c r="A387" s="3" t="s">
        <v>370</v>
      </c>
      <c r="B387" s="11" t="s">
        <v>266</v>
      </c>
      <c r="C387" s="7">
        <v>4127882</v>
      </c>
      <c r="D387" s="7">
        <v>83480</v>
      </c>
      <c r="E387" s="37">
        <v>246</v>
      </c>
      <c r="F387" s="140">
        <v>0.24</v>
      </c>
      <c r="G387" s="140">
        <v>13.73534338358459</v>
      </c>
      <c r="H387" s="37">
        <v>658</v>
      </c>
      <c r="I387" s="140">
        <v>0.09</v>
      </c>
      <c r="J387" s="140">
        <v>36.739251814628702</v>
      </c>
      <c r="K387" s="37">
        <v>11</v>
      </c>
      <c r="L387" s="140">
        <v>0.01</v>
      </c>
      <c r="M387" s="140">
        <v>0.61418202121719712</v>
      </c>
      <c r="N387" s="37">
        <v>475</v>
      </c>
      <c r="O387" s="140">
        <v>7.0000000000000007E-2</v>
      </c>
      <c r="P387" s="140">
        <v>26.5214963707426</v>
      </c>
      <c r="Q387" s="27">
        <v>401</v>
      </c>
      <c r="R387" s="140">
        <v>0.01</v>
      </c>
      <c r="S387" s="140">
        <v>22.389726409826913</v>
      </c>
      <c r="T387" s="37">
        <v>303</v>
      </c>
      <c r="U387" s="140">
        <v>0.06</v>
      </c>
      <c r="V387" s="140">
        <v>16.917922948073702</v>
      </c>
      <c r="W387" s="141">
        <v>1791</v>
      </c>
      <c r="X387" s="140">
        <v>0.06</v>
      </c>
    </row>
    <row r="388" spans="1:24">
      <c r="A388" s="3" t="s">
        <v>205</v>
      </c>
      <c r="B388" s="11" t="s">
        <v>29</v>
      </c>
      <c r="C388" s="7">
        <v>4127908</v>
      </c>
      <c r="D388" s="7">
        <v>87450</v>
      </c>
      <c r="E388" s="37">
        <v>102</v>
      </c>
      <c r="F388" s="140">
        <v>0.1</v>
      </c>
      <c r="G388" s="140">
        <v>10.230692076228687</v>
      </c>
      <c r="H388" s="37">
        <v>253</v>
      </c>
      <c r="I388" s="140">
        <v>0.03</v>
      </c>
      <c r="J388" s="140">
        <v>25.376128385155468</v>
      </c>
      <c r="K388" s="37">
        <v>22</v>
      </c>
      <c r="L388" s="140">
        <v>0.01</v>
      </c>
      <c r="M388" s="140">
        <v>2.2066198595787361</v>
      </c>
      <c r="N388" s="37">
        <v>150</v>
      </c>
      <c r="O388" s="140">
        <v>0.02</v>
      </c>
      <c r="P388" s="140">
        <v>15.045135406218655</v>
      </c>
      <c r="Q388" s="27">
        <v>470</v>
      </c>
      <c r="R388" s="140">
        <v>0.01</v>
      </c>
      <c r="S388" s="140">
        <v>47.141424272818455</v>
      </c>
      <c r="T388" s="37">
        <v>410</v>
      </c>
      <c r="U388" s="140">
        <v>0.09</v>
      </c>
      <c r="V388" s="140">
        <v>41.123370110330995</v>
      </c>
      <c r="W388" s="37">
        <v>997</v>
      </c>
      <c r="X388" s="140">
        <v>0.03</v>
      </c>
    </row>
    <row r="389" spans="1:24">
      <c r="A389" s="3" t="s">
        <v>119</v>
      </c>
      <c r="B389" s="6" t="s">
        <v>15</v>
      </c>
      <c r="C389" s="7">
        <v>4127957</v>
      </c>
      <c r="D389" s="7">
        <v>85945</v>
      </c>
      <c r="E389" s="37">
        <v>108</v>
      </c>
      <c r="F389" s="140">
        <v>0.1</v>
      </c>
      <c r="G389" s="140">
        <v>8.9850249584026614</v>
      </c>
      <c r="H389" s="37">
        <v>232</v>
      </c>
      <c r="I389" s="140">
        <v>0.03</v>
      </c>
      <c r="J389" s="140">
        <v>19.301164725457571</v>
      </c>
      <c r="K389" s="37">
        <v>6</v>
      </c>
      <c r="L389" s="140">
        <v>0</v>
      </c>
      <c r="M389" s="140">
        <v>0.49916805324459235</v>
      </c>
      <c r="N389" s="37">
        <v>362</v>
      </c>
      <c r="O389" s="140">
        <v>0.05</v>
      </c>
      <c r="P389" s="140">
        <v>30.116472545757073</v>
      </c>
      <c r="Q389" s="27">
        <v>494</v>
      </c>
      <c r="R389" s="140">
        <v>0.01</v>
      </c>
      <c r="S389" s="140">
        <v>41.098169717138106</v>
      </c>
      <c r="T389" s="37">
        <v>367</v>
      </c>
      <c r="U389" s="140">
        <v>0.08</v>
      </c>
      <c r="V389" s="140">
        <v>30.532445923460898</v>
      </c>
      <c r="W389" s="141">
        <v>1202</v>
      </c>
      <c r="X389" s="140">
        <v>0.04</v>
      </c>
    </row>
    <row r="390" spans="1:24">
      <c r="A390" s="3" t="s">
        <v>155</v>
      </c>
      <c r="B390" s="11" t="s">
        <v>21</v>
      </c>
      <c r="C390" s="7">
        <v>4127965</v>
      </c>
      <c r="D390" s="7">
        <v>85150</v>
      </c>
      <c r="E390" s="37">
        <v>131</v>
      </c>
      <c r="F390" s="140">
        <v>0.13</v>
      </c>
      <c r="G390" s="140">
        <v>5.9276018099547514</v>
      </c>
      <c r="H390" s="37">
        <v>835</v>
      </c>
      <c r="I390" s="140">
        <v>0.11</v>
      </c>
      <c r="J390" s="140">
        <v>37.782805429864254</v>
      </c>
      <c r="K390" s="37">
        <v>145</v>
      </c>
      <c r="L390" s="140">
        <v>0.1</v>
      </c>
      <c r="M390" s="140">
        <v>6.5610859728506785</v>
      </c>
      <c r="N390" s="37">
        <v>369</v>
      </c>
      <c r="O390" s="140">
        <v>0.06</v>
      </c>
      <c r="P390" s="140">
        <v>16.696832579185521</v>
      </c>
      <c r="Q390" s="27">
        <v>730</v>
      </c>
      <c r="R390" s="140">
        <v>0.03</v>
      </c>
      <c r="S390" s="140">
        <v>33.0316742081448</v>
      </c>
      <c r="T390" s="37">
        <v>393</v>
      </c>
      <c r="U390" s="140">
        <v>0.08</v>
      </c>
      <c r="V390" s="140">
        <v>17.782805429864254</v>
      </c>
      <c r="W390" s="141">
        <v>2210</v>
      </c>
      <c r="X390" s="140">
        <v>7.0000000000000007E-2</v>
      </c>
    </row>
    <row r="391" spans="1:24">
      <c r="A391" s="3" t="s">
        <v>71</v>
      </c>
      <c r="B391" s="6" t="s">
        <v>15</v>
      </c>
      <c r="C391" s="7">
        <v>4128005</v>
      </c>
      <c r="D391" s="7">
        <v>87350</v>
      </c>
      <c r="E391" s="37">
        <v>180</v>
      </c>
      <c r="F391" s="140">
        <v>0.17</v>
      </c>
      <c r="G391" s="140">
        <v>3.9028620988725065</v>
      </c>
      <c r="H391" s="141">
        <v>1176</v>
      </c>
      <c r="I391" s="140">
        <v>0.16</v>
      </c>
      <c r="J391" s="140">
        <v>25.498699045967044</v>
      </c>
      <c r="K391" s="37">
        <v>58</v>
      </c>
      <c r="L391" s="140">
        <v>0.04</v>
      </c>
      <c r="M391" s="140">
        <v>1.2575888985255854</v>
      </c>
      <c r="N391" s="141">
        <v>1322</v>
      </c>
      <c r="O391" s="140">
        <v>0.2</v>
      </c>
      <c r="P391" s="140">
        <v>28.664353859496963</v>
      </c>
      <c r="Q391" s="27">
        <v>1876</v>
      </c>
      <c r="R391" s="140">
        <v>0.11</v>
      </c>
      <c r="S391" s="140">
        <v>40.6764960971379</v>
      </c>
      <c r="T391" s="37">
        <v>789</v>
      </c>
      <c r="U391" s="140">
        <v>0.17</v>
      </c>
      <c r="V391" s="140">
        <v>17.107545533391153</v>
      </c>
      <c r="W391" s="141">
        <v>4612</v>
      </c>
      <c r="X391" s="140">
        <v>0.15</v>
      </c>
    </row>
    <row r="392" spans="1:24">
      <c r="A392" s="3" t="s">
        <v>38</v>
      </c>
      <c r="B392" s="11" t="s">
        <v>29</v>
      </c>
      <c r="C392" s="7">
        <v>4128104</v>
      </c>
      <c r="D392" s="7">
        <v>87500</v>
      </c>
      <c r="E392" s="37">
        <v>606</v>
      </c>
      <c r="F392" s="140">
        <v>0.57999999999999996</v>
      </c>
      <c r="G392" s="140">
        <v>1.9887762134488529</v>
      </c>
      <c r="H392" s="141">
        <v>7569</v>
      </c>
      <c r="I392" s="140">
        <v>1.02</v>
      </c>
      <c r="J392" s="140">
        <v>24.84001181451216</v>
      </c>
      <c r="K392" s="141">
        <v>1900</v>
      </c>
      <c r="L392" s="140">
        <v>1.29</v>
      </c>
      <c r="M392" s="140">
        <v>6.2354369728594401</v>
      </c>
      <c r="N392" s="141">
        <v>9122</v>
      </c>
      <c r="O392" s="140">
        <v>1.36</v>
      </c>
      <c r="P392" s="140">
        <v>29.936661087591482</v>
      </c>
      <c r="Q392" s="27">
        <v>11274</v>
      </c>
      <c r="R392" s="140">
        <v>0.89</v>
      </c>
      <c r="S392" s="140">
        <v>36.999113911588069</v>
      </c>
      <c r="T392" s="141">
        <v>2548</v>
      </c>
      <c r="U392" s="140">
        <v>0.54</v>
      </c>
      <c r="V392" s="140">
        <v>8.3620491614978167</v>
      </c>
      <c r="W392" s="141">
        <v>30471</v>
      </c>
      <c r="X392" s="140">
        <v>0.98</v>
      </c>
    </row>
    <row r="393" spans="1:24">
      <c r="A393" s="3" t="s">
        <v>65</v>
      </c>
      <c r="B393" s="11" t="s">
        <v>21</v>
      </c>
      <c r="C393" s="7">
        <v>4128203</v>
      </c>
      <c r="D393" s="7">
        <v>84600</v>
      </c>
      <c r="E393" s="37">
        <v>445</v>
      </c>
      <c r="F393" s="140">
        <v>0.43</v>
      </c>
      <c r="G393" s="140">
        <v>3.2037437005039595</v>
      </c>
      <c r="H393" s="141">
        <v>4896</v>
      </c>
      <c r="I393" s="140">
        <v>0.66</v>
      </c>
      <c r="J393" s="140">
        <v>35.248380129589634</v>
      </c>
      <c r="K393" s="37">
        <v>459</v>
      </c>
      <c r="L393" s="140">
        <v>0.31</v>
      </c>
      <c r="M393" s="140">
        <v>3.3045356371490282</v>
      </c>
      <c r="N393" s="141">
        <v>3719</v>
      </c>
      <c r="O393" s="140">
        <v>0.56000000000000005</v>
      </c>
      <c r="P393" s="140">
        <v>26.774658027357813</v>
      </c>
      <c r="Q393" s="27">
        <v>4371</v>
      </c>
      <c r="R393" s="140">
        <v>0.31</v>
      </c>
      <c r="S393" s="140">
        <v>31.468682505399567</v>
      </c>
      <c r="T393" s="141">
        <v>1332</v>
      </c>
      <c r="U393" s="140">
        <v>0.28000000000000003</v>
      </c>
      <c r="V393" s="140">
        <v>9.5896328293736506</v>
      </c>
      <c r="W393" s="141">
        <v>13890</v>
      </c>
      <c r="X393" s="140">
        <v>0.44</v>
      </c>
    </row>
    <row r="394" spans="1:24">
      <c r="A394" s="3" t="s">
        <v>390</v>
      </c>
      <c r="B394" s="6" t="s">
        <v>11</v>
      </c>
      <c r="C394" s="7">
        <v>4128302</v>
      </c>
      <c r="D394" s="7">
        <v>87640</v>
      </c>
      <c r="E394" s="37">
        <v>68</v>
      </c>
      <c r="F394" s="140">
        <v>7.0000000000000007E-2</v>
      </c>
      <c r="G394" s="140">
        <v>14.40677966101695</v>
      </c>
      <c r="H394" s="37">
        <v>138</v>
      </c>
      <c r="I394" s="140">
        <v>0.02</v>
      </c>
      <c r="J394" s="140">
        <v>29.237288135593221</v>
      </c>
      <c r="K394" s="37">
        <v>3</v>
      </c>
      <c r="L394" s="140">
        <v>0</v>
      </c>
      <c r="M394" s="140">
        <v>0.63559322033898302</v>
      </c>
      <c r="N394" s="37">
        <v>48</v>
      </c>
      <c r="O394" s="140">
        <v>0.01</v>
      </c>
      <c r="P394" s="140">
        <v>10.169491525423728</v>
      </c>
      <c r="Q394" s="27">
        <v>215</v>
      </c>
      <c r="R394" s="140">
        <v>0</v>
      </c>
      <c r="S394" s="140">
        <v>45.550847457627121</v>
      </c>
      <c r="T394" s="37">
        <v>200</v>
      </c>
      <c r="U394" s="140">
        <v>0.04</v>
      </c>
      <c r="V394" s="140">
        <v>42.372881355932201</v>
      </c>
      <c r="W394" s="37">
        <v>472</v>
      </c>
      <c r="X394" s="140">
        <v>0.02</v>
      </c>
    </row>
    <row r="395" spans="1:24">
      <c r="A395" s="3" t="s">
        <v>289</v>
      </c>
      <c r="B395" s="6" t="s">
        <v>11</v>
      </c>
      <c r="C395" s="7">
        <v>4128401</v>
      </c>
      <c r="D395" s="7">
        <v>86280</v>
      </c>
      <c r="E395" s="37">
        <v>229</v>
      </c>
      <c r="F395" s="140">
        <v>0.22</v>
      </c>
      <c r="G395" s="140">
        <v>14.957544088830829</v>
      </c>
      <c r="H395" s="37">
        <v>261</v>
      </c>
      <c r="I395" s="140">
        <v>0.04</v>
      </c>
      <c r="J395" s="140">
        <v>17.047681254082299</v>
      </c>
      <c r="K395" s="37">
        <v>29</v>
      </c>
      <c r="L395" s="140">
        <v>0.02</v>
      </c>
      <c r="M395" s="140">
        <v>1.8941868060091442</v>
      </c>
      <c r="N395" s="37">
        <v>374</v>
      </c>
      <c r="O395" s="140">
        <v>0.06</v>
      </c>
      <c r="P395" s="140">
        <v>24.428478118876551</v>
      </c>
      <c r="Q395" s="27">
        <v>638</v>
      </c>
      <c r="R395" s="140">
        <v>0.02</v>
      </c>
      <c r="S395" s="140">
        <v>41.672109732201179</v>
      </c>
      <c r="T395" s="37">
        <v>410</v>
      </c>
      <c r="U395" s="140">
        <v>0.09</v>
      </c>
      <c r="V395" s="140">
        <v>26.779882429784454</v>
      </c>
      <c r="W395" s="141">
        <v>1531</v>
      </c>
      <c r="X395" s="140">
        <v>0.05</v>
      </c>
    </row>
    <row r="396" spans="1:24">
      <c r="A396" s="3" t="s">
        <v>171</v>
      </c>
      <c r="B396" s="11" t="s">
        <v>23</v>
      </c>
      <c r="C396" s="7">
        <v>4128534</v>
      </c>
      <c r="D396" s="7">
        <v>84345</v>
      </c>
      <c r="E396" s="37">
        <v>398</v>
      </c>
      <c r="F396" s="140">
        <v>0.38</v>
      </c>
      <c r="G396" s="140">
        <v>21.467098166127293</v>
      </c>
      <c r="H396" s="37">
        <v>691</v>
      </c>
      <c r="I396" s="140">
        <v>0.09</v>
      </c>
      <c r="J396" s="140">
        <v>37.270765911542611</v>
      </c>
      <c r="K396" s="37">
        <v>2</v>
      </c>
      <c r="L396" s="140">
        <v>0</v>
      </c>
      <c r="M396" s="140">
        <v>0.10787486515641856</v>
      </c>
      <c r="N396" s="37">
        <v>249</v>
      </c>
      <c r="O396" s="140">
        <v>0.04</v>
      </c>
      <c r="P396" s="140">
        <v>13.43042071197411</v>
      </c>
      <c r="Q396" s="27">
        <v>514</v>
      </c>
      <c r="R396" s="140">
        <v>0.02</v>
      </c>
      <c r="S396" s="140">
        <v>27.723840345199569</v>
      </c>
      <c r="T396" s="37">
        <v>335</v>
      </c>
      <c r="U396" s="140">
        <v>7.0000000000000007E-2</v>
      </c>
      <c r="V396" s="140">
        <v>18.069039913700109</v>
      </c>
      <c r="W396" s="141">
        <v>1854</v>
      </c>
      <c r="X396" s="140">
        <v>0.06</v>
      </c>
    </row>
    <row r="397" spans="1:24">
      <c r="A397" s="3" t="s">
        <v>216</v>
      </c>
      <c r="B397" s="6" t="s">
        <v>15</v>
      </c>
      <c r="C397" s="7">
        <v>4128559</v>
      </c>
      <c r="D397" s="7">
        <v>85845</v>
      </c>
      <c r="E397" s="37">
        <v>139</v>
      </c>
      <c r="F397" s="140">
        <v>0.13</v>
      </c>
      <c r="G397" s="140">
        <v>13.063909774436091</v>
      </c>
      <c r="H397" s="37">
        <v>43</v>
      </c>
      <c r="I397" s="140">
        <v>0.01</v>
      </c>
      <c r="J397" s="140">
        <v>4.041353383458647</v>
      </c>
      <c r="K397" s="37">
        <v>34</v>
      </c>
      <c r="L397" s="140">
        <v>0.02</v>
      </c>
      <c r="M397" s="140">
        <v>3.1954887218045114</v>
      </c>
      <c r="N397" s="37">
        <v>289</v>
      </c>
      <c r="O397" s="140">
        <v>0.04</v>
      </c>
      <c r="P397" s="140">
        <v>27.161654135338345</v>
      </c>
      <c r="Q397" s="27">
        <v>559</v>
      </c>
      <c r="R397" s="140">
        <v>0.02</v>
      </c>
      <c r="S397" s="140">
        <v>52.537593984962406</v>
      </c>
      <c r="T397" s="37">
        <v>383</v>
      </c>
      <c r="U397" s="140">
        <v>0.08</v>
      </c>
      <c r="V397" s="140">
        <v>35.996240601503757</v>
      </c>
      <c r="W397" s="141">
        <v>1064</v>
      </c>
      <c r="X397" s="140">
        <v>0.03</v>
      </c>
    </row>
    <row r="398" spans="1:24">
      <c r="A398" s="3" t="s">
        <v>160</v>
      </c>
      <c r="B398" s="11" t="s">
        <v>31</v>
      </c>
      <c r="C398" s="7">
        <v>4128609</v>
      </c>
      <c r="D398" s="7">
        <v>85585</v>
      </c>
      <c r="E398" s="37">
        <v>29</v>
      </c>
      <c r="F398" s="140">
        <v>0.03</v>
      </c>
      <c r="G398" s="140">
        <v>2.5528169014084505</v>
      </c>
      <c r="H398" s="37">
        <v>193</v>
      </c>
      <c r="I398" s="140">
        <v>0.03</v>
      </c>
      <c r="J398" s="140">
        <v>16.989436619718308</v>
      </c>
      <c r="K398" s="37">
        <v>11</v>
      </c>
      <c r="L398" s="140">
        <v>0.01</v>
      </c>
      <c r="M398" s="140">
        <v>0.96830985915492962</v>
      </c>
      <c r="N398" s="37">
        <v>413</v>
      </c>
      <c r="O398" s="140">
        <v>0.06</v>
      </c>
      <c r="P398" s="140">
        <v>36.355633802816904</v>
      </c>
      <c r="Q398" s="27">
        <v>490</v>
      </c>
      <c r="R398" s="140">
        <v>0.02</v>
      </c>
      <c r="S398" s="140">
        <v>43.133802816901408</v>
      </c>
      <c r="T398" s="37">
        <v>278</v>
      </c>
      <c r="U398" s="140">
        <v>0.06</v>
      </c>
      <c r="V398" s="140">
        <v>24.471830985915492</v>
      </c>
      <c r="W398" s="141">
        <v>1136</v>
      </c>
      <c r="X398" s="140">
        <v>0.04</v>
      </c>
    </row>
    <row r="399" spans="1:24">
      <c r="A399" s="3" t="s">
        <v>342</v>
      </c>
      <c r="B399" s="11" t="s">
        <v>21</v>
      </c>
      <c r="C399" s="7">
        <v>4128658</v>
      </c>
      <c r="D399" s="7">
        <v>85390</v>
      </c>
      <c r="E399" s="37">
        <v>37</v>
      </c>
      <c r="F399" s="140">
        <v>0.04</v>
      </c>
      <c r="G399" s="140">
        <v>8.1497797356828201</v>
      </c>
      <c r="H399" s="37">
        <v>112</v>
      </c>
      <c r="I399" s="140">
        <v>0.02</v>
      </c>
      <c r="J399" s="140">
        <v>24.669603524229075</v>
      </c>
      <c r="K399" s="37">
        <v>2</v>
      </c>
      <c r="L399" s="140">
        <v>0</v>
      </c>
      <c r="M399" s="140">
        <v>0.44052863436123346</v>
      </c>
      <c r="N399" s="37">
        <v>112</v>
      </c>
      <c r="O399" s="140">
        <v>0.02</v>
      </c>
      <c r="P399" s="140">
        <v>24.669603524229075</v>
      </c>
      <c r="Q399" s="27">
        <v>191</v>
      </c>
      <c r="R399" s="140">
        <v>0.01</v>
      </c>
      <c r="S399" s="140">
        <v>42.070484581497794</v>
      </c>
      <c r="T399" s="37">
        <v>139</v>
      </c>
      <c r="U399" s="140">
        <v>0.03</v>
      </c>
      <c r="V399" s="140">
        <v>30.616740088105725</v>
      </c>
      <c r="W399" s="37">
        <v>454</v>
      </c>
      <c r="X399" s="140">
        <v>0.01</v>
      </c>
    </row>
    <row r="400" spans="1:24">
      <c r="A400" s="3" t="s">
        <v>159</v>
      </c>
      <c r="B400" s="11" t="s">
        <v>31</v>
      </c>
      <c r="C400" s="7">
        <v>4128708</v>
      </c>
      <c r="D400" s="7">
        <v>85520</v>
      </c>
      <c r="E400" s="37">
        <v>143</v>
      </c>
      <c r="F400" s="140">
        <v>0.14000000000000001</v>
      </c>
      <c r="G400" s="140">
        <v>9.5780308104487606</v>
      </c>
      <c r="H400" s="37">
        <v>217</v>
      </c>
      <c r="I400" s="140">
        <v>0.03</v>
      </c>
      <c r="J400" s="140">
        <v>14.534494306764904</v>
      </c>
      <c r="K400" s="37">
        <v>16</v>
      </c>
      <c r="L400" s="140">
        <v>0.01</v>
      </c>
      <c r="M400" s="140">
        <v>1.0716677829872741</v>
      </c>
      <c r="N400" s="37">
        <v>709</v>
      </c>
      <c r="O400" s="140">
        <v>0.11</v>
      </c>
      <c r="P400" s="140">
        <v>47.48827863362358</v>
      </c>
      <c r="Q400" s="27">
        <v>408</v>
      </c>
      <c r="R400" s="140">
        <v>0.02</v>
      </c>
      <c r="S400" s="140">
        <v>27.327528466175487</v>
      </c>
      <c r="T400" s="37">
        <v>239</v>
      </c>
      <c r="U400" s="140">
        <v>0.05</v>
      </c>
      <c r="V400" s="140">
        <v>16.008037508372404</v>
      </c>
      <c r="W400" s="141">
        <v>1493</v>
      </c>
      <c r="X400" s="140">
        <v>0.05</v>
      </c>
    </row>
    <row r="401" spans="1:24">
      <c r="A401" s="3" t="s">
        <v>173</v>
      </c>
      <c r="B401" s="11" t="s">
        <v>63</v>
      </c>
      <c r="C401" s="7">
        <v>4128500</v>
      </c>
      <c r="D401" s="7">
        <v>86500</v>
      </c>
      <c r="E401" s="37">
        <v>130</v>
      </c>
      <c r="F401" s="140">
        <v>0.12</v>
      </c>
      <c r="G401" s="140">
        <v>4.8853814355505447</v>
      </c>
      <c r="H401" s="37">
        <v>337</v>
      </c>
      <c r="I401" s="140">
        <v>0.05</v>
      </c>
      <c r="J401" s="140">
        <v>12.664411875234874</v>
      </c>
      <c r="K401" s="37">
        <v>66</v>
      </c>
      <c r="L401" s="140">
        <v>0.04</v>
      </c>
      <c r="M401" s="140">
        <v>2.480270574971815</v>
      </c>
      <c r="N401" s="141">
        <v>1228</v>
      </c>
      <c r="O401" s="140">
        <v>0.18</v>
      </c>
      <c r="P401" s="140">
        <v>46.148064637354381</v>
      </c>
      <c r="Q401" s="32">
        <v>900</v>
      </c>
      <c r="R401" s="140">
        <v>0.05</v>
      </c>
      <c r="S401" s="140">
        <v>33.82187147688839</v>
      </c>
      <c r="T401" s="37">
        <v>398</v>
      </c>
      <c r="U401" s="140">
        <v>0.08</v>
      </c>
      <c r="V401" s="140">
        <v>14.956783164223976</v>
      </c>
      <c r="W401" s="141">
        <v>2661</v>
      </c>
      <c r="X401" s="140">
        <v>0.09</v>
      </c>
    </row>
    <row r="402" spans="1:24">
      <c r="A402" s="3" t="s">
        <v>355</v>
      </c>
      <c r="B402" s="11" t="s">
        <v>29</v>
      </c>
      <c r="C402" s="7">
        <v>4128807</v>
      </c>
      <c r="D402" s="7">
        <v>87535</v>
      </c>
      <c r="E402" s="37">
        <v>79</v>
      </c>
      <c r="F402" s="140">
        <v>0.08</v>
      </c>
      <c r="G402" s="140">
        <v>7.7375122428991183</v>
      </c>
      <c r="H402" s="37">
        <v>513</v>
      </c>
      <c r="I402" s="140">
        <v>7.0000000000000007E-2</v>
      </c>
      <c r="J402" s="140">
        <v>50.244857982370227</v>
      </c>
      <c r="K402" s="37">
        <v>1</v>
      </c>
      <c r="L402" s="140">
        <v>0</v>
      </c>
      <c r="M402" s="140">
        <v>9.7943192948090105E-2</v>
      </c>
      <c r="N402" s="37">
        <v>102</v>
      </c>
      <c r="O402" s="140">
        <v>0.02</v>
      </c>
      <c r="P402" s="140">
        <v>9.9902056807051913</v>
      </c>
      <c r="Q402" s="27">
        <v>326</v>
      </c>
      <c r="R402" s="140">
        <v>0.01</v>
      </c>
      <c r="S402" s="140">
        <v>31.929480901077376</v>
      </c>
      <c r="T402" s="37">
        <v>245</v>
      </c>
      <c r="U402" s="140">
        <v>0.05</v>
      </c>
      <c r="V402" s="140">
        <v>23.996082272282077</v>
      </c>
      <c r="W402" s="141">
        <v>1021</v>
      </c>
      <c r="X402" s="140">
        <v>0.03</v>
      </c>
    </row>
    <row r="403" spans="1:24">
      <c r="A403" s="19" t="s">
        <v>425</v>
      </c>
      <c r="B403" s="19"/>
      <c r="C403" s="19"/>
      <c r="D403" s="19"/>
      <c r="E403" s="169">
        <v>104290</v>
      </c>
      <c r="F403" s="142">
        <v>100</v>
      </c>
      <c r="G403" s="142">
        <v>3.3411461069833126</v>
      </c>
      <c r="H403" s="169">
        <v>743882</v>
      </c>
      <c r="I403" s="142">
        <v>100</v>
      </c>
      <c r="J403" s="142">
        <v>23.831800252708415</v>
      </c>
      <c r="K403" s="169">
        <v>147152</v>
      </c>
      <c r="L403" s="142">
        <v>100</v>
      </c>
      <c r="M403" s="142">
        <v>4.7143190328392786</v>
      </c>
      <c r="N403" s="169">
        <v>670040</v>
      </c>
      <c r="O403" s="142">
        <v>100</v>
      </c>
      <c r="P403" s="142">
        <v>21.466118875473189</v>
      </c>
      <c r="Q403" s="169">
        <v>985230</v>
      </c>
      <c r="R403" s="142">
        <v>100</v>
      </c>
      <c r="S403" s="142">
        <v>31.563883200528995</v>
      </c>
      <c r="T403" s="169">
        <v>470790</v>
      </c>
      <c r="U403" s="142">
        <v>100</v>
      </c>
      <c r="V403" s="142">
        <v>15.08273253146681</v>
      </c>
      <c r="W403" s="169">
        <v>3121384</v>
      </c>
      <c r="X403" s="142">
        <v>100</v>
      </c>
    </row>
    <row r="404" spans="1:24">
      <c r="A404" s="37" t="s">
        <v>551</v>
      </c>
      <c r="G404" s="140"/>
      <c r="J404" s="140"/>
      <c r="M404" s="140"/>
      <c r="P404" s="140"/>
      <c r="S404" s="140"/>
      <c r="V404" s="140"/>
    </row>
    <row r="405" spans="1:24">
      <c r="A405" s="3" t="s">
        <v>426</v>
      </c>
    </row>
    <row r="406" spans="1:24">
      <c r="N406" s="41"/>
    </row>
  </sheetData>
  <mergeCells count="11">
    <mergeCell ref="H2:J2"/>
    <mergeCell ref="A2:A3"/>
    <mergeCell ref="B2:B3"/>
    <mergeCell ref="C2:C3"/>
    <mergeCell ref="D2:D3"/>
    <mergeCell ref="E2:G2"/>
    <mergeCell ref="K2:M2"/>
    <mergeCell ref="N2:P2"/>
    <mergeCell ref="Q2:S2"/>
    <mergeCell ref="T2:V2"/>
    <mergeCell ref="W2:X2"/>
  </mergeCells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zoomScale="85" zoomScaleNormal="85" workbookViewId="0">
      <selection activeCell="I23" sqref="I23"/>
    </sheetView>
  </sheetViews>
  <sheetFormatPr defaultRowHeight="15"/>
  <cols>
    <col min="1" max="1" width="49" customWidth="1"/>
    <col min="2" max="2" width="13.85546875" customWidth="1"/>
    <col min="3" max="3" width="15.7109375" bestFit="1" customWidth="1"/>
    <col min="4" max="4" width="9" bestFit="1" customWidth="1"/>
    <col min="5" max="5" width="12.5703125" customWidth="1"/>
    <col min="6" max="6" width="16.42578125" bestFit="1" customWidth="1"/>
    <col min="7" max="7" width="9" bestFit="1" customWidth="1"/>
    <col min="8" max="8" width="13.28515625" customWidth="1"/>
    <col min="9" max="9" width="16.42578125" bestFit="1" customWidth="1"/>
    <col min="10" max="10" width="9" bestFit="1" customWidth="1"/>
    <col min="11" max="11" width="13.85546875" customWidth="1"/>
    <col min="12" max="12" width="16.42578125" bestFit="1" customWidth="1"/>
    <col min="13" max="13" width="9" bestFit="1" customWidth="1"/>
    <col min="14" max="14" width="12.28515625" customWidth="1"/>
  </cols>
  <sheetData>
    <row r="1" spans="1:14" ht="16.5" customHeight="1">
      <c r="A1" s="44" t="s">
        <v>673</v>
      </c>
      <c r="B1" s="73"/>
      <c r="C1" s="73"/>
      <c r="D1" s="73"/>
      <c r="E1" s="73"/>
      <c r="F1" s="73"/>
      <c r="G1" s="73"/>
      <c r="H1" s="73"/>
      <c r="I1" s="73"/>
      <c r="J1" s="73"/>
      <c r="K1" s="74"/>
      <c r="L1" s="73"/>
      <c r="M1" s="73"/>
      <c r="N1" s="73"/>
    </row>
    <row r="2" spans="1:14" s="3" customFormat="1" ht="14.25">
      <c r="A2" s="243" t="s">
        <v>1</v>
      </c>
      <c r="B2" s="245" t="s">
        <v>590</v>
      </c>
      <c r="C2" s="247">
        <v>2003</v>
      </c>
      <c r="D2" s="242"/>
      <c r="E2" s="248"/>
      <c r="F2" s="247">
        <v>2007</v>
      </c>
      <c r="G2" s="242"/>
      <c r="H2" s="242"/>
      <c r="I2" s="247">
        <v>2010</v>
      </c>
      <c r="J2" s="242"/>
      <c r="K2" s="242"/>
      <c r="L2" s="247">
        <v>2013</v>
      </c>
      <c r="M2" s="242"/>
      <c r="N2" s="242"/>
    </row>
    <row r="3" spans="1:14" s="3" customFormat="1" ht="82.9" customHeight="1">
      <c r="A3" s="244"/>
      <c r="B3" s="246"/>
      <c r="C3" s="171" t="s">
        <v>581</v>
      </c>
      <c r="D3" s="186" t="s">
        <v>5</v>
      </c>
      <c r="E3" s="171" t="s">
        <v>580</v>
      </c>
      <c r="F3" s="171" t="s">
        <v>581</v>
      </c>
      <c r="G3" s="186" t="s">
        <v>5</v>
      </c>
      <c r="H3" s="171" t="s">
        <v>580</v>
      </c>
      <c r="I3" s="171" t="s">
        <v>581</v>
      </c>
      <c r="J3" s="186" t="s">
        <v>5</v>
      </c>
      <c r="K3" s="184" t="s">
        <v>580</v>
      </c>
      <c r="L3" s="171" t="s">
        <v>581</v>
      </c>
      <c r="M3" s="186" t="s">
        <v>5</v>
      </c>
      <c r="N3" s="184" t="s">
        <v>580</v>
      </c>
    </row>
    <row r="4" spans="1:14" s="3" customFormat="1" ht="14.25">
      <c r="A4" s="11" t="s">
        <v>21</v>
      </c>
      <c r="B4" s="162">
        <v>87</v>
      </c>
      <c r="C4" s="163">
        <v>576567042</v>
      </c>
      <c r="D4" s="196">
        <v>3.2511048722349623</v>
      </c>
      <c r="E4" s="162">
        <v>3</v>
      </c>
      <c r="F4" s="163">
        <v>739583039</v>
      </c>
      <c r="G4" s="196">
        <v>5.7087463277946222</v>
      </c>
      <c r="H4" s="195">
        <v>3</v>
      </c>
      <c r="I4" s="163">
        <v>903817538</v>
      </c>
      <c r="J4" s="164">
        <v>5.0939973741979996</v>
      </c>
      <c r="K4" s="77">
        <v>3</v>
      </c>
      <c r="L4" s="163">
        <v>1162389281</v>
      </c>
      <c r="M4" s="164">
        <v>4.8340081281241023</v>
      </c>
      <c r="N4" s="44">
        <v>3</v>
      </c>
    </row>
    <row r="5" spans="1:14" s="3" customFormat="1" ht="14.25">
      <c r="A5" s="6" t="s">
        <v>7</v>
      </c>
      <c r="B5" s="162">
        <v>40</v>
      </c>
      <c r="C5" s="163">
        <v>11518725740</v>
      </c>
      <c r="D5" s="196">
        <v>64.950964323854407</v>
      </c>
      <c r="E5" s="162">
        <v>8</v>
      </c>
      <c r="F5" s="163">
        <v>7378076045</v>
      </c>
      <c r="G5" s="196">
        <v>56.950419773057014</v>
      </c>
      <c r="H5" s="44">
        <v>13</v>
      </c>
      <c r="I5" s="163">
        <v>9964125310</v>
      </c>
      <c r="J5" s="164">
        <v>56.158711278868566</v>
      </c>
      <c r="K5" s="77">
        <v>14</v>
      </c>
      <c r="L5" s="163">
        <v>13745042789</v>
      </c>
      <c r="M5" s="164">
        <v>57.161270883604743</v>
      </c>
      <c r="N5" s="44">
        <v>12</v>
      </c>
    </row>
    <row r="6" spans="1:14" s="3" customFormat="1" ht="14.25">
      <c r="A6" s="6" t="s">
        <v>11</v>
      </c>
      <c r="B6" s="162">
        <v>74</v>
      </c>
      <c r="C6" s="163">
        <v>1027864715</v>
      </c>
      <c r="D6" s="196">
        <v>5.7958498136542813</v>
      </c>
      <c r="E6" s="162">
        <v>2</v>
      </c>
      <c r="F6" s="163">
        <v>2258779751</v>
      </c>
      <c r="G6" s="196">
        <v>17.43523029713247</v>
      </c>
      <c r="H6" s="44">
        <v>8</v>
      </c>
      <c r="I6" s="163">
        <v>3439422840</v>
      </c>
      <c r="J6" s="164">
        <v>19.384898144913649</v>
      </c>
      <c r="K6" s="77">
        <v>8</v>
      </c>
      <c r="L6" s="163">
        <v>4691957855</v>
      </c>
      <c r="M6" s="164">
        <v>19.512363696586526</v>
      </c>
      <c r="N6" s="44">
        <v>8</v>
      </c>
    </row>
    <row r="7" spans="1:14" s="3" customFormat="1" ht="14.25">
      <c r="A7" s="6" t="s">
        <v>15</v>
      </c>
      <c r="B7" s="162">
        <v>49</v>
      </c>
      <c r="C7" s="163">
        <v>3942482795</v>
      </c>
      <c r="D7" s="196">
        <v>22.230589142011709</v>
      </c>
      <c r="E7" s="162">
        <v>3</v>
      </c>
      <c r="F7" s="163">
        <v>1329860303</v>
      </c>
      <c r="G7" s="196">
        <v>10.265020587135298</v>
      </c>
      <c r="H7" s="44">
        <v>7</v>
      </c>
      <c r="I7" s="163">
        <v>1730287620</v>
      </c>
      <c r="J7" s="164">
        <v>9.7520574920369683</v>
      </c>
      <c r="K7" s="77">
        <v>7</v>
      </c>
      <c r="L7" s="163">
        <v>2264375551</v>
      </c>
      <c r="M7" s="164">
        <v>9.4168193027749449</v>
      </c>
      <c r="N7" s="44">
        <v>6</v>
      </c>
    </row>
    <row r="8" spans="1:14" s="3" customFormat="1" ht="14.25">
      <c r="A8" s="11" t="s">
        <v>23</v>
      </c>
      <c r="B8" s="162">
        <v>9</v>
      </c>
      <c r="C8" s="163">
        <v>58828641</v>
      </c>
      <c r="D8" s="196">
        <v>0.33</v>
      </c>
      <c r="E8" s="162">
        <v>0</v>
      </c>
      <c r="F8" s="163">
        <v>207912820</v>
      </c>
      <c r="G8" s="196">
        <v>1.6048523087837117</v>
      </c>
      <c r="H8" s="44">
        <v>2</v>
      </c>
      <c r="I8" s="163">
        <v>251206821</v>
      </c>
      <c r="J8" s="164">
        <v>1.4158243591801454</v>
      </c>
      <c r="K8" s="77">
        <v>1</v>
      </c>
      <c r="L8" s="163">
        <v>281701692</v>
      </c>
      <c r="M8" s="164">
        <v>1.1715079372228934</v>
      </c>
      <c r="N8" s="44">
        <v>1</v>
      </c>
    </row>
    <row r="9" spans="1:14" s="3" customFormat="1" ht="14.25">
      <c r="A9" s="187" t="s">
        <v>29</v>
      </c>
      <c r="B9" s="162">
        <v>62</v>
      </c>
      <c r="C9" s="163">
        <v>66451696</v>
      </c>
      <c r="D9" s="196">
        <v>0.37467115772742043</v>
      </c>
      <c r="E9" s="162">
        <v>0</v>
      </c>
      <c r="F9" s="163">
        <v>419264786</v>
      </c>
      <c r="G9" s="196">
        <v>3.2362509430818593</v>
      </c>
      <c r="H9" s="44">
        <v>3</v>
      </c>
      <c r="I9" s="163">
        <v>536869520</v>
      </c>
      <c r="J9" s="164">
        <v>3.0258451625298499</v>
      </c>
      <c r="K9" s="77">
        <v>3</v>
      </c>
      <c r="L9" s="163">
        <v>663163563</v>
      </c>
      <c r="M9" s="164">
        <v>2.7578867993860472</v>
      </c>
      <c r="N9" s="44">
        <v>3</v>
      </c>
    </row>
    <row r="10" spans="1:14" s="3" customFormat="1" ht="14.25">
      <c r="A10" s="187" t="s">
        <v>31</v>
      </c>
      <c r="B10" s="162">
        <v>36</v>
      </c>
      <c r="C10" s="45">
        <v>427154915</v>
      </c>
      <c r="D10" s="196">
        <v>2.4086423879495222</v>
      </c>
      <c r="E10" s="162">
        <v>2</v>
      </c>
      <c r="F10" s="163">
        <v>355627634</v>
      </c>
      <c r="G10" s="196">
        <v>2.7450439539619969</v>
      </c>
      <c r="H10" s="44">
        <v>2</v>
      </c>
      <c r="I10" s="163">
        <v>528629488</v>
      </c>
      <c r="J10" s="164">
        <v>2.9794035970517241</v>
      </c>
      <c r="K10" s="77">
        <v>2</v>
      </c>
      <c r="L10" s="163">
        <v>687945624</v>
      </c>
      <c r="M10" s="164">
        <v>2.8609475263420006</v>
      </c>
      <c r="N10" s="44">
        <v>3</v>
      </c>
    </row>
    <row r="11" spans="1:14" s="3" customFormat="1" ht="14.25">
      <c r="A11" s="187" t="s">
        <v>63</v>
      </c>
      <c r="B11" s="162">
        <v>36</v>
      </c>
      <c r="C11" s="163">
        <v>115960725</v>
      </c>
      <c r="D11" s="196">
        <v>0.6538710168511479</v>
      </c>
      <c r="E11" s="162">
        <v>0</v>
      </c>
      <c r="F11" s="163">
        <v>253059453</v>
      </c>
      <c r="G11" s="196">
        <v>1.953333360620058</v>
      </c>
      <c r="H11" s="44">
        <v>2</v>
      </c>
      <c r="I11" s="163">
        <v>362113884</v>
      </c>
      <c r="J11" s="164">
        <v>2.0409065953051235</v>
      </c>
      <c r="K11" s="77">
        <v>2</v>
      </c>
      <c r="L11" s="163">
        <v>519279348</v>
      </c>
      <c r="M11" s="164">
        <v>2.1595180117623465</v>
      </c>
      <c r="N11" s="44">
        <v>2</v>
      </c>
    </row>
    <row r="12" spans="1:14" s="3" customFormat="1" ht="14.25">
      <c r="A12" s="11" t="s">
        <v>266</v>
      </c>
      <c r="B12" s="162">
        <v>6</v>
      </c>
      <c r="C12" s="163">
        <v>459069</v>
      </c>
      <c r="D12" s="196">
        <v>0</v>
      </c>
      <c r="E12" s="162">
        <v>0</v>
      </c>
      <c r="F12" s="163">
        <v>13098087</v>
      </c>
      <c r="G12" s="196">
        <v>0.10110244843295341</v>
      </c>
      <c r="H12" s="44">
        <v>0</v>
      </c>
      <c r="I12" s="163">
        <v>26322501</v>
      </c>
      <c r="J12" s="164">
        <v>0.14835599591598558</v>
      </c>
      <c r="K12" s="77">
        <v>0</v>
      </c>
      <c r="L12" s="163">
        <v>30220559</v>
      </c>
      <c r="M12" s="164">
        <v>0.1256777141963803</v>
      </c>
      <c r="N12" s="44">
        <v>0</v>
      </c>
    </row>
    <row r="13" spans="1:14" s="3" customFormat="1" ht="14.25">
      <c r="A13" s="80" t="s">
        <v>442</v>
      </c>
      <c r="B13" s="174">
        <v>399</v>
      </c>
      <c r="C13" s="175">
        <v>17734495338</v>
      </c>
      <c r="D13" s="197">
        <v>99.99569271428345</v>
      </c>
      <c r="E13" s="174">
        <v>18</v>
      </c>
      <c r="F13" s="175">
        <v>12955261918</v>
      </c>
      <c r="G13" s="197">
        <v>99.999999999999972</v>
      </c>
      <c r="H13" s="52">
        <v>40</v>
      </c>
      <c r="I13" s="175">
        <v>17742795522</v>
      </c>
      <c r="J13" s="156">
        <v>100.00000000000001</v>
      </c>
      <c r="K13" s="176">
        <v>40</v>
      </c>
      <c r="L13" s="175">
        <v>24046076262</v>
      </c>
      <c r="M13" s="156">
        <v>99.999999999999986</v>
      </c>
      <c r="N13" s="52">
        <v>38</v>
      </c>
    </row>
    <row r="14" spans="1:14">
      <c r="A14" s="44" t="s">
        <v>437</v>
      </c>
      <c r="B14" s="55"/>
      <c r="C14" s="55"/>
      <c r="D14" s="55"/>
      <c r="E14" s="55"/>
      <c r="F14" s="55"/>
      <c r="G14" s="55"/>
      <c r="H14" s="55"/>
      <c r="I14" s="55"/>
      <c r="J14" s="55"/>
      <c r="K14" s="61"/>
      <c r="L14" s="55"/>
      <c r="M14" s="55"/>
      <c r="N14" s="73"/>
    </row>
    <row r="15" spans="1:14">
      <c r="A15" s="3" t="s">
        <v>426</v>
      </c>
    </row>
  </sheetData>
  <mergeCells count="6">
    <mergeCell ref="L2:N2"/>
    <mergeCell ref="A2:A3"/>
    <mergeCell ref="B2:B3"/>
    <mergeCell ref="C2:E2"/>
    <mergeCell ref="F2:H2"/>
    <mergeCell ref="I2:K2"/>
  </mergeCells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5"/>
  <sheetViews>
    <sheetView zoomScale="85" zoomScaleNormal="85" workbookViewId="0">
      <selection activeCell="L408" sqref="L408"/>
    </sheetView>
  </sheetViews>
  <sheetFormatPr defaultColWidth="9.140625" defaultRowHeight="14.25"/>
  <cols>
    <col min="1" max="1" width="22.140625" style="3" customWidth="1"/>
    <col min="2" max="2" width="47.140625" style="3" customWidth="1"/>
    <col min="3" max="3" width="15.140625" style="3" customWidth="1"/>
    <col min="4" max="4" width="11.140625" style="3" customWidth="1"/>
    <col min="5" max="5" width="12.140625" style="27" customWidth="1"/>
    <col min="6" max="6" width="9.28515625" style="4" bestFit="1" customWidth="1"/>
    <col min="7" max="7" width="12.42578125" style="27" bestFit="1" customWidth="1"/>
    <col min="8" max="8" width="9.28515625" style="4" bestFit="1" customWidth="1"/>
    <col min="9" max="9" width="12.42578125" style="27" bestFit="1" customWidth="1"/>
    <col min="10" max="10" width="9.28515625" style="4" bestFit="1" customWidth="1"/>
    <col min="11" max="11" width="9.140625" style="3"/>
    <col min="12" max="12" width="31.42578125" style="3" customWidth="1"/>
    <col min="13" max="13" width="12.42578125" style="3" bestFit="1" customWidth="1"/>
    <col min="14" max="16384" width="9.140625" style="3"/>
  </cols>
  <sheetData>
    <row r="1" spans="1:10" ht="17.25" customHeight="1">
      <c r="A1" s="3" t="s">
        <v>622</v>
      </c>
    </row>
    <row r="2" spans="1:10" s="5" customFormat="1" ht="17.25" customHeight="1">
      <c r="A2" s="320" t="s">
        <v>415</v>
      </c>
      <c r="B2" s="325" t="s">
        <v>1</v>
      </c>
      <c r="C2" s="325" t="s">
        <v>2</v>
      </c>
      <c r="D2" s="320" t="s">
        <v>3</v>
      </c>
      <c r="E2" s="322">
        <v>2007</v>
      </c>
      <c r="F2" s="323"/>
      <c r="G2" s="322">
        <v>2010</v>
      </c>
      <c r="H2" s="323"/>
      <c r="I2" s="324">
        <v>2013</v>
      </c>
      <c r="J2" s="324"/>
    </row>
    <row r="3" spans="1:10" s="5" customFormat="1" ht="43.5" customHeight="1">
      <c r="A3" s="321"/>
      <c r="B3" s="326"/>
      <c r="C3" s="326"/>
      <c r="D3" s="321"/>
      <c r="E3" s="181" t="s">
        <v>674</v>
      </c>
      <c r="F3" s="182" t="s">
        <v>602</v>
      </c>
      <c r="G3" s="181" t="s">
        <v>674</v>
      </c>
      <c r="H3" s="182" t="s">
        <v>602</v>
      </c>
      <c r="I3" s="181" t="s">
        <v>674</v>
      </c>
      <c r="J3" s="183" t="s">
        <v>602</v>
      </c>
    </row>
    <row r="4" spans="1:10">
      <c r="A4" s="3" t="s">
        <v>367</v>
      </c>
      <c r="B4" s="11" t="s">
        <v>63</v>
      </c>
      <c r="C4" s="7">
        <v>4100103</v>
      </c>
      <c r="D4" s="7">
        <v>86460</v>
      </c>
      <c r="E4" s="27">
        <v>0</v>
      </c>
      <c r="F4" s="4">
        <v>0</v>
      </c>
      <c r="G4" s="27">
        <v>0</v>
      </c>
      <c r="H4" s="4">
        <v>0</v>
      </c>
      <c r="I4" s="27">
        <v>0</v>
      </c>
      <c r="J4" s="4">
        <v>0</v>
      </c>
    </row>
    <row r="5" spans="1:10">
      <c r="A5" s="3" t="s">
        <v>341</v>
      </c>
      <c r="B5" s="11" t="s">
        <v>266</v>
      </c>
      <c r="C5" s="7">
        <v>4100202</v>
      </c>
      <c r="D5" s="7">
        <v>83490</v>
      </c>
      <c r="E5" s="27">
        <v>0</v>
      </c>
      <c r="F5" s="4">
        <v>0</v>
      </c>
      <c r="G5" s="27">
        <v>0</v>
      </c>
      <c r="H5" s="4">
        <v>0</v>
      </c>
      <c r="I5" s="27">
        <v>0</v>
      </c>
      <c r="J5" s="4">
        <v>0</v>
      </c>
    </row>
    <row r="6" spans="1:10">
      <c r="A6" s="3" t="s">
        <v>376</v>
      </c>
      <c r="B6" s="6" t="s">
        <v>7</v>
      </c>
      <c r="C6" s="7">
        <v>4100301</v>
      </c>
      <c r="D6" s="7">
        <v>83850</v>
      </c>
      <c r="E6" s="27">
        <v>0</v>
      </c>
      <c r="F6" s="4">
        <v>0</v>
      </c>
      <c r="G6" s="27">
        <v>18352</v>
      </c>
      <c r="H6" s="4">
        <v>8.0657645665117208E-3</v>
      </c>
      <c r="I6" s="27">
        <v>22324</v>
      </c>
      <c r="J6" s="4">
        <v>8.7451797945151486E-3</v>
      </c>
    </row>
    <row r="7" spans="1:10">
      <c r="A7" s="3" t="s">
        <v>64</v>
      </c>
      <c r="B7" s="6" t="s">
        <v>7</v>
      </c>
      <c r="C7" s="7">
        <v>4100400</v>
      </c>
      <c r="D7" s="7">
        <v>83500</v>
      </c>
      <c r="E7" s="27">
        <v>0</v>
      </c>
      <c r="F7" s="4">
        <v>0</v>
      </c>
      <c r="G7" s="27">
        <v>48495</v>
      </c>
      <c r="H7" s="4">
        <v>2.1313712546479176E-2</v>
      </c>
      <c r="I7" s="27">
        <v>416902</v>
      </c>
      <c r="J7" s="4">
        <v>0.1633167419231748</v>
      </c>
    </row>
    <row r="8" spans="1:10">
      <c r="A8" s="3" t="s">
        <v>379</v>
      </c>
      <c r="B8" s="11" t="s">
        <v>21</v>
      </c>
      <c r="C8" s="7">
        <v>4100459</v>
      </c>
      <c r="D8" s="7">
        <v>85280</v>
      </c>
      <c r="E8" s="27">
        <v>0</v>
      </c>
      <c r="F8" s="4">
        <v>0</v>
      </c>
      <c r="G8" s="27">
        <v>0</v>
      </c>
      <c r="H8" s="4">
        <v>0</v>
      </c>
      <c r="I8" s="27">
        <v>0</v>
      </c>
      <c r="J8" s="4">
        <v>0</v>
      </c>
    </row>
    <row r="9" spans="1:10">
      <c r="A9" s="3" t="s">
        <v>284</v>
      </c>
      <c r="B9" s="11" t="s">
        <v>29</v>
      </c>
      <c r="C9" s="7">
        <v>4128625</v>
      </c>
      <c r="D9" s="7">
        <v>87528</v>
      </c>
      <c r="E9" s="27">
        <v>0</v>
      </c>
      <c r="F9" s="4">
        <v>0</v>
      </c>
      <c r="G9" s="27">
        <v>0</v>
      </c>
      <c r="H9" s="4">
        <v>0</v>
      </c>
      <c r="I9" s="27">
        <v>0</v>
      </c>
      <c r="J9" s="4">
        <v>0</v>
      </c>
    </row>
    <row r="10" spans="1:10">
      <c r="A10" s="3" t="s">
        <v>212</v>
      </c>
      <c r="B10" s="11" t="s">
        <v>29</v>
      </c>
      <c r="C10" s="7">
        <v>4100608</v>
      </c>
      <c r="D10" s="7">
        <v>87750</v>
      </c>
      <c r="E10" s="27">
        <v>-20671</v>
      </c>
      <c r="F10" s="4">
        <v>-2.3801009878541734E-2</v>
      </c>
      <c r="G10" s="27">
        <v>6983</v>
      </c>
      <c r="H10" s="4">
        <v>3.0690515457689267E-3</v>
      </c>
      <c r="I10" s="27">
        <v>132701</v>
      </c>
      <c r="J10" s="4">
        <v>5.1984147281488743E-2</v>
      </c>
    </row>
    <row r="11" spans="1:10">
      <c r="A11" s="3" t="s">
        <v>199</v>
      </c>
      <c r="B11" s="11" t="s">
        <v>29</v>
      </c>
      <c r="C11" s="7">
        <v>4100707</v>
      </c>
      <c r="D11" s="7">
        <v>87580</v>
      </c>
      <c r="E11" s="27">
        <v>0</v>
      </c>
      <c r="F11" s="4">
        <v>0</v>
      </c>
      <c r="G11" s="27">
        <v>0</v>
      </c>
      <c r="H11" s="4">
        <v>0</v>
      </c>
      <c r="I11" s="27">
        <v>0</v>
      </c>
      <c r="J11" s="4">
        <v>0</v>
      </c>
    </row>
    <row r="12" spans="1:10">
      <c r="A12" s="3" t="s">
        <v>189</v>
      </c>
      <c r="B12" s="11" t="s">
        <v>29</v>
      </c>
      <c r="C12" s="7">
        <v>4100509</v>
      </c>
      <c r="D12" s="7">
        <v>87550</v>
      </c>
      <c r="E12" s="27">
        <v>0</v>
      </c>
      <c r="F12" s="4">
        <v>0</v>
      </c>
      <c r="G12" s="27">
        <v>0</v>
      </c>
      <c r="H12" s="4">
        <v>0</v>
      </c>
      <c r="I12" s="27">
        <v>0</v>
      </c>
      <c r="J12" s="4">
        <v>0</v>
      </c>
    </row>
    <row r="13" spans="1:10">
      <c r="A13" s="3" t="s">
        <v>181</v>
      </c>
      <c r="B13" s="6" t="s">
        <v>11</v>
      </c>
      <c r="C13" s="7">
        <v>4100806</v>
      </c>
      <c r="D13" s="7">
        <v>86150</v>
      </c>
      <c r="E13" s="27">
        <v>0</v>
      </c>
      <c r="F13" s="4">
        <v>0</v>
      </c>
      <c r="G13" s="27">
        <v>0</v>
      </c>
      <c r="H13" s="4">
        <v>0</v>
      </c>
      <c r="I13" s="27">
        <v>105702</v>
      </c>
      <c r="J13" s="4">
        <v>4.1407588005726581E-2</v>
      </c>
    </row>
    <row r="14" spans="1:10">
      <c r="A14" s="3" t="s">
        <v>293</v>
      </c>
      <c r="B14" s="11" t="s">
        <v>29</v>
      </c>
      <c r="C14" s="7">
        <v>4100905</v>
      </c>
      <c r="D14" s="7">
        <v>87850</v>
      </c>
      <c r="E14" s="27">
        <v>0</v>
      </c>
      <c r="F14" s="4">
        <v>0</v>
      </c>
      <c r="G14" s="27">
        <v>0</v>
      </c>
      <c r="H14" s="4">
        <v>0</v>
      </c>
      <c r="I14" s="27">
        <v>0</v>
      </c>
      <c r="J14" s="4">
        <v>0</v>
      </c>
    </row>
    <row r="15" spans="1:10">
      <c r="A15" s="3" t="s">
        <v>127</v>
      </c>
      <c r="B15" s="11" t="s">
        <v>31</v>
      </c>
      <c r="C15" s="7">
        <v>4101002</v>
      </c>
      <c r="D15" s="7">
        <v>85640</v>
      </c>
      <c r="E15" s="27">
        <v>0</v>
      </c>
      <c r="F15" s="4">
        <v>0</v>
      </c>
      <c r="G15" s="27">
        <v>155388</v>
      </c>
      <c r="H15" s="4">
        <v>6.8293538821987965E-2</v>
      </c>
      <c r="I15" s="27">
        <v>859821</v>
      </c>
      <c r="J15" s="4">
        <v>0.33682535549631826</v>
      </c>
    </row>
    <row r="16" spans="1:10">
      <c r="A16" s="3" t="s">
        <v>361</v>
      </c>
      <c r="B16" s="6" t="s">
        <v>15</v>
      </c>
      <c r="C16" s="7">
        <v>4101051</v>
      </c>
      <c r="D16" s="7">
        <v>85425</v>
      </c>
      <c r="E16" s="27">
        <v>0</v>
      </c>
      <c r="F16" s="4">
        <v>0</v>
      </c>
      <c r="G16" s="27">
        <v>0</v>
      </c>
      <c r="H16" s="4">
        <v>0</v>
      </c>
      <c r="I16" s="27">
        <v>0</v>
      </c>
      <c r="J16" s="4">
        <v>0</v>
      </c>
    </row>
    <row r="17" spans="1:10">
      <c r="A17" s="3" t="s">
        <v>78</v>
      </c>
      <c r="B17" s="11" t="s">
        <v>63</v>
      </c>
      <c r="C17" s="7">
        <v>4101101</v>
      </c>
      <c r="D17" s="7">
        <v>86380</v>
      </c>
      <c r="E17" s="27">
        <v>80936</v>
      </c>
      <c r="F17" s="4">
        <v>9.3191356757276078E-2</v>
      </c>
      <c r="G17" s="27">
        <v>54974</v>
      </c>
      <c r="H17" s="4">
        <v>2.4161254428913214E-2</v>
      </c>
      <c r="I17" s="27">
        <v>15936</v>
      </c>
      <c r="J17" s="4">
        <v>6.2427515322251116E-3</v>
      </c>
    </row>
    <row r="18" spans="1:10">
      <c r="A18" s="3" t="s">
        <v>314</v>
      </c>
      <c r="B18" s="6" t="s">
        <v>11</v>
      </c>
      <c r="C18" s="7">
        <v>4101150</v>
      </c>
      <c r="D18" s="7">
        <v>86755</v>
      </c>
      <c r="E18" s="27">
        <v>0</v>
      </c>
      <c r="F18" s="4">
        <v>0</v>
      </c>
      <c r="G18" s="27">
        <v>0</v>
      </c>
      <c r="H18" s="4">
        <v>0</v>
      </c>
      <c r="I18" s="27">
        <v>0</v>
      </c>
      <c r="J18" s="4">
        <v>0</v>
      </c>
    </row>
    <row r="19" spans="1:10">
      <c r="A19" s="3" t="s">
        <v>192</v>
      </c>
      <c r="B19" s="6" t="s">
        <v>7</v>
      </c>
      <c r="C19" s="7">
        <v>4101200</v>
      </c>
      <c r="D19" s="7">
        <v>83370</v>
      </c>
      <c r="E19" s="27">
        <v>0</v>
      </c>
      <c r="F19" s="4">
        <v>0</v>
      </c>
      <c r="G19" s="27">
        <v>0</v>
      </c>
      <c r="H19" s="4">
        <v>0</v>
      </c>
      <c r="I19" s="27">
        <v>0</v>
      </c>
      <c r="J19" s="4">
        <v>0</v>
      </c>
    </row>
    <row r="20" spans="1:10">
      <c r="A20" s="3" t="s">
        <v>260</v>
      </c>
      <c r="B20" s="6" t="s">
        <v>7</v>
      </c>
      <c r="C20" s="7">
        <v>4101309</v>
      </c>
      <c r="D20" s="7">
        <v>83980</v>
      </c>
      <c r="E20" s="27">
        <v>0</v>
      </c>
      <c r="F20" s="4">
        <v>0</v>
      </c>
      <c r="G20" s="27">
        <v>0</v>
      </c>
      <c r="H20" s="4">
        <v>0</v>
      </c>
      <c r="I20" s="27">
        <v>0</v>
      </c>
      <c r="J20" s="4">
        <v>0</v>
      </c>
    </row>
    <row r="21" spans="1:10">
      <c r="A21" s="3" t="s">
        <v>34</v>
      </c>
      <c r="B21" s="6" t="s">
        <v>11</v>
      </c>
      <c r="C21" s="7">
        <v>4101408</v>
      </c>
      <c r="D21" s="7">
        <v>86800</v>
      </c>
      <c r="E21" s="27">
        <v>318263</v>
      </c>
      <c r="F21" s="4">
        <v>0.3664544921375032</v>
      </c>
      <c r="G21" s="27">
        <v>2173621</v>
      </c>
      <c r="H21" s="4">
        <v>0.95531360303104684</v>
      </c>
      <c r="I21" s="27">
        <v>1845015</v>
      </c>
      <c r="J21" s="4">
        <v>0.72276419542095349</v>
      </c>
    </row>
    <row r="22" spans="1:10">
      <c r="A22" s="3" t="s">
        <v>24</v>
      </c>
      <c r="B22" s="6" t="s">
        <v>11</v>
      </c>
      <c r="C22" s="7">
        <v>4101507</v>
      </c>
      <c r="D22" s="7">
        <v>86700</v>
      </c>
      <c r="E22" s="27">
        <v>84353</v>
      </c>
      <c r="F22" s="4">
        <v>9.7125760064081607E-2</v>
      </c>
      <c r="G22" s="27">
        <v>194138</v>
      </c>
      <c r="H22" s="4">
        <v>8.5324291707359001E-2</v>
      </c>
      <c r="I22" s="27">
        <v>550316</v>
      </c>
      <c r="J22" s="4">
        <v>0.21558019905923662</v>
      </c>
    </row>
    <row r="23" spans="1:10">
      <c r="A23" s="3" t="s">
        <v>54</v>
      </c>
      <c r="B23" s="11" t="s">
        <v>23</v>
      </c>
      <c r="C23" s="7">
        <v>4101606</v>
      </c>
      <c r="D23" s="7">
        <v>86510</v>
      </c>
      <c r="E23" s="27">
        <v>174486</v>
      </c>
      <c r="F23" s="4">
        <v>0.2009067297018641</v>
      </c>
      <c r="G23" s="27">
        <v>327353</v>
      </c>
      <c r="H23" s="4">
        <v>0.1438727238525126</v>
      </c>
      <c r="I23" s="27">
        <v>844925</v>
      </c>
      <c r="J23" s="4">
        <v>0.33099001244762188</v>
      </c>
    </row>
    <row r="24" spans="1:10">
      <c r="A24" s="3" t="s">
        <v>344</v>
      </c>
      <c r="B24" s="11" t="s">
        <v>21</v>
      </c>
      <c r="C24" s="7">
        <v>4101655</v>
      </c>
      <c r="D24" s="7">
        <v>86884</v>
      </c>
      <c r="E24" s="27">
        <v>0</v>
      </c>
      <c r="F24" s="4">
        <v>0</v>
      </c>
      <c r="G24" s="27">
        <v>0</v>
      </c>
      <c r="H24" s="4">
        <v>0</v>
      </c>
      <c r="I24" s="27">
        <v>0</v>
      </c>
      <c r="J24" s="4">
        <v>0</v>
      </c>
    </row>
    <row r="25" spans="1:10">
      <c r="A25" s="3" t="s">
        <v>97</v>
      </c>
      <c r="B25" s="11" t="s">
        <v>29</v>
      </c>
      <c r="C25" s="7">
        <v>4101705</v>
      </c>
      <c r="D25" s="7">
        <v>87260</v>
      </c>
      <c r="E25" s="27">
        <v>0</v>
      </c>
      <c r="F25" s="4">
        <v>0</v>
      </c>
      <c r="G25" s="27">
        <v>0</v>
      </c>
      <c r="H25" s="4">
        <v>0</v>
      </c>
      <c r="I25" s="27">
        <v>9410</v>
      </c>
      <c r="J25" s="4">
        <v>3.6862632980822229E-3</v>
      </c>
    </row>
    <row r="26" spans="1:10">
      <c r="A26" s="3" t="s">
        <v>9</v>
      </c>
      <c r="B26" s="6" t="s">
        <v>7</v>
      </c>
      <c r="C26" s="7">
        <v>4101804</v>
      </c>
      <c r="D26" s="7">
        <v>83700</v>
      </c>
      <c r="E26" s="27">
        <v>4080898</v>
      </c>
      <c r="F26" s="4">
        <v>4.6988289686672733</v>
      </c>
      <c r="G26" s="27">
        <v>39971993</v>
      </c>
      <c r="H26" s="4">
        <v>17.567822841774984</v>
      </c>
      <c r="I26" s="27">
        <v>9816575</v>
      </c>
      <c r="J26" s="4">
        <v>3.8455345521117423</v>
      </c>
    </row>
    <row r="27" spans="1:10">
      <c r="A27" s="3" t="s">
        <v>371</v>
      </c>
      <c r="B27" s="11" t="s">
        <v>21</v>
      </c>
      <c r="C27" s="7">
        <v>4101853</v>
      </c>
      <c r="D27" s="7">
        <v>86880</v>
      </c>
      <c r="E27" s="27">
        <v>0</v>
      </c>
      <c r="F27" s="4">
        <v>0</v>
      </c>
      <c r="G27" s="27">
        <v>0</v>
      </c>
      <c r="H27" s="4">
        <v>0</v>
      </c>
      <c r="I27" s="27">
        <v>0</v>
      </c>
      <c r="J27" s="4">
        <v>0</v>
      </c>
    </row>
    <row r="28" spans="1:10">
      <c r="A28" s="3" t="s">
        <v>137</v>
      </c>
      <c r="B28" s="6" t="s">
        <v>11</v>
      </c>
      <c r="C28" s="7">
        <v>4101903</v>
      </c>
      <c r="D28" s="7">
        <v>86220</v>
      </c>
      <c r="E28" s="27">
        <v>0</v>
      </c>
      <c r="F28" s="4">
        <v>0</v>
      </c>
      <c r="G28" s="27">
        <v>0</v>
      </c>
      <c r="H28" s="4">
        <v>0</v>
      </c>
      <c r="I28" s="27">
        <v>0</v>
      </c>
      <c r="J28" s="4">
        <v>0</v>
      </c>
    </row>
    <row r="29" spans="1:10">
      <c r="A29" s="3" t="s">
        <v>49</v>
      </c>
      <c r="B29" s="6" t="s">
        <v>15</v>
      </c>
      <c r="C29" s="7">
        <v>4102000</v>
      </c>
      <c r="D29" s="7">
        <v>85935</v>
      </c>
      <c r="E29" s="27">
        <v>0</v>
      </c>
      <c r="F29" s="4">
        <v>0</v>
      </c>
      <c r="G29" s="27">
        <v>50127</v>
      </c>
      <c r="H29" s="4">
        <v>2.2030981932515965E-2</v>
      </c>
      <c r="I29" s="27">
        <v>124795</v>
      </c>
      <c r="J29" s="4">
        <v>4.8887059328817324E-2</v>
      </c>
    </row>
    <row r="30" spans="1:10">
      <c r="A30" s="3" t="s">
        <v>94</v>
      </c>
      <c r="B30" s="6" t="s">
        <v>11</v>
      </c>
      <c r="C30" s="7">
        <v>4102109</v>
      </c>
      <c r="D30" s="7">
        <v>86730</v>
      </c>
      <c r="E30" s="27">
        <v>0</v>
      </c>
      <c r="F30" s="4">
        <v>0</v>
      </c>
      <c r="G30" s="27">
        <v>0</v>
      </c>
      <c r="H30" s="4">
        <v>0</v>
      </c>
      <c r="I30" s="27">
        <v>15644</v>
      </c>
      <c r="J30" s="4">
        <v>6.1283637656958864E-3</v>
      </c>
    </row>
    <row r="31" spans="1:10">
      <c r="A31" s="3" t="s">
        <v>318</v>
      </c>
      <c r="B31" s="6" t="s">
        <v>11</v>
      </c>
      <c r="C31" s="7">
        <v>4102208</v>
      </c>
      <c r="D31" s="7">
        <v>87630</v>
      </c>
      <c r="E31" s="27">
        <v>0</v>
      </c>
      <c r="F31" s="4">
        <v>0</v>
      </c>
      <c r="G31" s="27">
        <v>0</v>
      </c>
      <c r="H31" s="4">
        <v>0</v>
      </c>
      <c r="I31" s="27">
        <v>0</v>
      </c>
      <c r="J31" s="4">
        <v>0</v>
      </c>
    </row>
    <row r="32" spans="1:10">
      <c r="A32" s="3" t="s">
        <v>59</v>
      </c>
      <c r="B32" s="6" t="s">
        <v>7</v>
      </c>
      <c r="C32" s="7">
        <v>4102307</v>
      </c>
      <c r="D32" s="7">
        <v>83650</v>
      </c>
      <c r="E32" s="27">
        <v>0</v>
      </c>
      <c r="F32" s="4">
        <v>0</v>
      </c>
      <c r="G32" s="27">
        <v>0</v>
      </c>
      <c r="H32" s="4">
        <v>0</v>
      </c>
      <c r="I32" s="27">
        <v>0</v>
      </c>
      <c r="J32" s="4">
        <v>0</v>
      </c>
    </row>
    <row r="33" spans="1:10">
      <c r="A33" s="3" t="s">
        <v>122</v>
      </c>
      <c r="B33" s="11" t="s">
        <v>63</v>
      </c>
      <c r="C33" s="7">
        <v>4102406</v>
      </c>
      <c r="D33" s="7">
        <v>86360</v>
      </c>
      <c r="E33" s="27">
        <v>25883</v>
      </c>
      <c r="F33" s="4">
        <v>2.9802212698287249E-2</v>
      </c>
      <c r="G33" s="27">
        <v>57853</v>
      </c>
      <c r="H33" s="4">
        <v>2.5426584430383748E-2</v>
      </c>
      <c r="I33" s="27">
        <v>150211</v>
      </c>
      <c r="J33" s="4">
        <v>5.8843495883977553E-2</v>
      </c>
    </row>
    <row r="34" spans="1:10">
      <c r="A34" s="3" t="s">
        <v>287</v>
      </c>
      <c r="B34" s="11" t="s">
        <v>21</v>
      </c>
      <c r="C34" s="7">
        <v>4102505</v>
      </c>
      <c r="D34" s="7">
        <v>86960</v>
      </c>
      <c r="E34" s="27">
        <v>0</v>
      </c>
      <c r="F34" s="4">
        <v>0</v>
      </c>
      <c r="G34" s="27">
        <v>0</v>
      </c>
      <c r="H34" s="4">
        <v>0</v>
      </c>
      <c r="I34" s="27">
        <v>0</v>
      </c>
      <c r="J34" s="4">
        <v>0</v>
      </c>
    </row>
    <row r="35" spans="1:10">
      <c r="A35" s="3" t="s">
        <v>332</v>
      </c>
      <c r="B35" s="11" t="s">
        <v>63</v>
      </c>
      <c r="C35" s="7">
        <v>4102703</v>
      </c>
      <c r="D35" s="7">
        <v>86385</v>
      </c>
      <c r="E35" s="27">
        <v>0</v>
      </c>
      <c r="F35" s="4">
        <v>0</v>
      </c>
      <c r="G35" s="27">
        <v>0</v>
      </c>
      <c r="H35" s="4">
        <v>0</v>
      </c>
      <c r="I35" s="27">
        <v>0</v>
      </c>
      <c r="J35" s="4">
        <v>0</v>
      </c>
    </row>
    <row r="36" spans="1:10">
      <c r="A36" s="3" t="s">
        <v>208</v>
      </c>
      <c r="B36" s="11" t="s">
        <v>31</v>
      </c>
      <c r="C36" s="7">
        <v>4102604</v>
      </c>
      <c r="D36" s="7">
        <v>85700</v>
      </c>
      <c r="E36" s="27">
        <v>0</v>
      </c>
      <c r="F36" s="4">
        <v>0</v>
      </c>
      <c r="G36" s="27">
        <v>1297415</v>
      </c>
      <c r="H36" s="4">
        <v>0.57021817431673949</v>
      </c>
      <c r="I36" s="27">
        <v>340434</v>
      </c>
      <c r="J36" s="4">
        <v>0.13336124969387073</v>
      </c>
    </row>
    <row r="37" spans="1:10">
      <c r="A37" s="3" t="s">
        <v>405</v>
      </c>
      <c r="B37" s="11" t="s">
        <v>31</v>
      </c>
      <c r="C37" s="7">
        <v>4102752</v>
      </c>
      <c r="D37" s="7">
        <v>85745</v>
      </c>
      <c r="E37" s="27">
        <v>0</v>
      </c>
      <c r="F37" s="4">
        <v>0</v>
      </c>
      <c r="G37" s="27">
        <v>0</v>
      </c>
      <c r="H37" s="4">
        <v>0</v>
      </c>
      <c r="I37" s="27">
        <v>0</v>
      </c>
      <c r="J37" s="4">
        <v>0</v>
      </c>
    </row>
    <row r="38" spans="1:10">
      <c r="A38" s="3" t="s">
        <v>198</v>
      </c>
      <c r="B38" s="6" t="s">
        <v>11</v>
      </c>
      <c r="C38" s="7">
        <v>4102802</v>
      </c>
      <c r="D38" s="7">
        <v>86130</v>
      </c>
      <c r="E38" s="27">
        <v>0</v>
      </c>
      <c r="F38" s="4">
        <v>0</v>
      </c>
      <c r="G38" s="27">
        <v>0</v>
      </c>
      <c r="H38" s="4">
        <v>0</v>
      </c>
      <c r="I38" s="27">
        <v>0</v>
      </c>
      <c r="J38" s="4">
        <v>0</v>
      </c>
    </row>
    <row r="39" spans="1:10">
      <c r="A39" s="3" t="s">
        <v>125</v>
      </c>
      <c r="B39" s="11" t="s">
        <v>21</v>
      </c>
      <c r="C39" s="7">
        <v>4102901</v>
      </c>
      <c r="D39" s="7">
        <v>84640</v>
      </c>
      <c r="E39" s="27">
        <v>0</v>
      </c>
      <c r="F39" s="4">
        <v>0</v>
      </c>
      <c r="G39" s="27">
        <v>0</v>
      </c>
      <c r="H39" s="4">
        <v>0</v>
      </c>
      <c r="I39" s="27">
        <v>0</v>
      </c>
      <c r="J39" s="4">
        <v>0</v>
      </c>
    </row>
    <row r="40" spans="1:10">
      <c r="A40" s="3" t="s">
        <v>204</v>
      </c>
      <c r="B40" s="11" t="s">
        <v>21</v>
      </c>
      <c r="C40" s="7">
        <v>4103008</v>
      </c>
      <c r="D40" s="7">
        <v>87390</v>
      </c>
      <c r="E40" s="27">
        <v>0</v>
      </c>
      <c r="F40" s="4">
        <v>0</v>
      </c>
      <c r="G40" s="27">
        <v>7847</v>
      </c>
      <c r="H40" s="4">
        <v>3.4487823972001669E-3</v>
      </c>
      <c r="I40" s="27">
        <v>61474</v>
      </c>
      <c r="J40" s="4">
        <v>2.4081758765813664E-2</v>
      </c>
    </row>
    <row r="41" spans="1:10">
      <c r="A41" s="3" t="s">
        <v>316</v>
      </c>
      <c r="B41" s="11" t="s">
        <v>31</v>
      </c>
      <c r="C41" s="7">
        <v>4103024</v>
      </c>
      <c r="D41" s="7">
        <v>85595</v>
      </c>
      <c r="E41" s="27">
        <v>0</v>
      </c>
      <c r="F41" s="4">
        <v>0</v>
      </c>
      <c r="G41" s="27">
        <v>0</v>
      </c>
      <c r="H41" s="4">
        <v>0</v>
      </c>
      <c r="I41" s="27">
        <v>0</v>
      </c>
      <c r="J41" s="4">
        <v>0</v>
      </c>
    </row>
    <row r="42" spans="1:10">
      <c r="A42" s="3" t="s">
        <v>203</v>
      </c>
      <c r="B42" s="11" t="s">
        <v>21</v>
      </c>
      <c r="C42" s="7">
        <v>4103040</v>
      </c>
      <c r="D42" s="7">
        <v>85225</v>
      </c>
      <c r="E42" s="27">
        <v>0</v>
      </c>
      <c r="F42" s="4">
        <v>0</v>
      </c>
      <c r="G42" s="27">
        <v>0</v>
      </c>
      <c r="H42" s="4">
        <v>0</v>
      </c>
      <c r="I42" s="27">
        <v>0</v>
      </c>
      <c r="J42" s="4">
        <v>0</v>
      </c>
    </row>
    <row r="43" spans="1:10">
      <c r="A43" s="3" t="s">
        <v>238</v>
      </c>
      <c r="B43" s="6" t="s">
        <v>15</v>
      </c>
      <c r="C43" s="7">
        <v>4103057</v>
      </c>
      <c r="D43" s="7">
        <v>85780</v>
      </c>
      <c r="E43" s="27">
        <v>0</v>
      </c>
      <c r="F43" s="4">
        <v>0</v>
      </c>
      <c r="G43" s="27">
        <v>0</v>
      </c>
      <c r="H43" s="4">
        <v>0</v>
      </c>
      <c r="I43" s="27">
        <v>19611</v>
      </c>
      <c r="J43" s="4">
        <v>7.682392087002176E-3</v>
      </c>
    </row>
    <row r="44" spans="1:10">
      <c r="A44" s="3" t="s">
        <v>630</v>
      </c>
      <c r="B44" s="11" t="s">
        <v>266</v>
      </c>
      <c r="C44" s="7">
        <v>4103107</v>
      </c>
      <c r="D44" s="7">
        <v>83450</v>
      </c>
      <c r="E44" s="27">
        <v>0</v>
      </c>
      <c r="F44" s="4">
        <v>0</v>
      </c>
      <c r="G44" s="27">
        <v>0</v>
      </c>
      <c r="H44" s="4">
        <v>0</v>
      </c>
      <c r="I44" s="27">
        <v>0</v>
      </c>
      <c r="J44" s="4">
        <v>0</v>
      </c>
    </row>
    <row r="45" spans="1:10">
      <c r="A45" s="3" t="s">
        <v>404</v>
      </c>
      <c r="B45" s="11" t="s">
        <v>31</v>
      </c>
      <c r="C45" s="7">
        <v>4103156</v>
      </c>
      <c r="D45" s="7">
        <v>85708</v>
      </c>
      <c r="E45" s="27">
        <v>0</v>
      </c>
      <c r="F45" s="4">
        <v>0</v>
      </c>
      <c r="G45" s="27">
        <v>0</v>
      </c>
      <c r="H45" s="4">
        <v>0</v>
      </c>
      <c r="I45" s="27">
        <v>26632</v>
      </c>
      <c r="J45" s="4">
        <v>1.043279108974769E-2</v>
      </c>
    </row>
    <row r="46" spans="1:10">
      <c r="A46" s="3" t="s">
        <v>303</v>
      </c>
      <c r="B46" s="6" t="s">
        <v>11</v>
      </c>
      <c r="C46" s="7">
        <v>4103206</v>
      </c>
      <c r="D46" s="7">
        <v>86940</v>
      </c>
      <c r="E46" s="27">
        <v>0</v>
      </c>
      <c r="F46" s="4">
        <v>0</v>
      </c>
      <c r="G46" s="27">
        <v>0</v>
      </c>
      <c r="H46" s="4">
        <v>0</v>
      </c>
      <c r="I46" s="27">
        <v>0</v>
      </c>
      <c r="J46" s="4">
        <v>0</v>
      </c>
    </row>
    <row r="47" spans="1:10">
      <c r="A47" s="3" t="s">
        <v>197</v>
      </c>
      <c r="B47" s="11" t="s">
        <v>31</v>
      </c>
      <c r="C47" s="7">
        <v>4103222</v>
      </c>
      <c r="D47" s="7">
        <v>85515</v>
      </c>
      <c r="E47" s="27">
        <v>0</v>
      </c>
      <c r="F47" s="4">
        <v>0</v>
      </c>
      <c r="G47" s="27">
        <v>0</v>
      </c>
      <c r="H47" s="4">
        <v>0</v>
      </c>
      <c r="I47" s="27">
        <v>33240</v>
      </c>
      <c r="J47" s="4">
        <v>1.3021401915861115E-2</v>
      </c>
    </row>
    <row r="48" spans="1:10">
      <c r="A48" s="3" t="s">
        <v>269</v>
      </c>
      <c r="B48" s="11" t="s">
        <v>21</v>
      </c>
      <c r="C48" s="7">
        <v>4103305</v>
      </c>
      <c r="D48" s="7">
        <v>86925</v>
      </c>
      <c r="E48" s="27">
        <v>0</v>
      </c>
      <c r="F48" s="4">
        <v>0</v>
      </c>
      <c r="G48" s="27">
        <v>1219</v>
      </c>
      <c r="H48" s="4">
        <v>5.3575452302625256E-4</v>
      </c>
      <c r="I48" s="27">
        <v>57</v>
      </c>
      <c r="J48" s="4">
        <v>2.2329118808787111E-5</v>
      </c>
    </row>
    <row r="49" spans="1:10">
      <c r="A49" s="3" t="s">
        <v>249</v>
      </c>
      <c r="B49" s="6" t="s">
        <v>15</v>
      </c>
      <c r="C49" s="7">
        <v>4103354</v>
      </c>
      <c r="D49" s="7">
        <v>85430</v>
      </c>
      <c r="E49" s="27">
        <v>0</v>
      </c>
      <c r="F49" s="4">
        <v>0</v>
      </c>
      <c r="G49" s="27">
        <v>0</v>
      </c>
      <c r="H49" s="4">
        <v>0</v>
      </c>
      <c r="I49" s="27">
        <v>168204</v>
      </c>
      <c r="J49" s="4">
        <v>6.5892054387951357E-2</v>
      </c>
    </row>
    <row r="50" spans="1:10">
      <c r="A50" s="3" t="s">
        <v>235</v>
      </c>
      <c r="B50" s="11" t="s">
        <v>29</v>
      </c>
      <c r="C50" s="7">
        <v>4103370</v>
      </c>
      <c r="D50" s="7">
        <v>87595</v>
      </c>
      <c r="E50" s="27">
        <v>0</v>
      </c>
      <c r="F50" s="4">
        <v>0</v>
      </c>
      <c r="G50" s="27">
        <v>0</v>
      </c>
      <c r="H50" s="4">
        <v>0</v>
      </c>
      <c r="I50" s="27">
        <v>0</v>
      </c>
      <c r="J50" s="4">
        <v>0</v>
      </c>
    </row>
    <row r="51" spans="1:10">
      <c r="A51" s="3" t="s">
        <v>368</v>
      </c>
      <c r="B51" s="6" t="s">
        <v>11</v>
      </c>
      <c r="C51" s="7">
        <v>4103404</v>
      </c>
      <c r="D51" s="7">
        <v>86640</v>
      </c>
      <c r="E51" s="27">
        <v>0</v>
      </c>
      <c r="F51" s="4">
        <v>0</v>
      </c>
      <c r="G51" s="27">
        <v>0</v>
      </c>
      <c r="H51" s="4">
        <v>0</v>
      </c>
      <c r="I51" s="27">
        <v>0</v>
      </c>
      <c r="J51" s="4">
        <v>0</v>
      </c>
    </row>
    <row r="52" spans="1:10">
      <c r="A52" s="3" t="s">
        <v>51</v>
      </c>
      <c r="B52" s="6" t="s">
        <v>15</v>
      </c>
      <c r="C52" s="7">
        <v>4103453</v>
      </c>
      <c r="D52" s="7">
        <v>85415</v>
      </c>
      <c r="E52" s="27">
        <v>0</v>
      </c>
      <c r="F52" s="4">
        <v>0</v>
      </c>
      <c r="G52" s="27">
        <v>0</v>
      </c>
      <c r="H52" s="4">
        <v>0</v>
      </c>
      <c r="I52" s="27">
        <v>0</v>
      </c>
      <c r="J52" s="4">
        <v>0</v>
      </c>
    </row>
    <row r="53" spans="1:10">
      <c r="A53" s="3" t="s">
        <v>356</v>
      </c>
      <c r="B53" s="11" t="s">
        <v>29</v>
      </c>
      <c r="C53" s="7">
        <v>4103479</v>
      </c>
      <c r="D53" s="7">
        <v>87565</v>
      </c>
      <c r="E53" s="27">
        <v>0</v>
      </c>
      <c r="F53" s="4">
        <v>0</v>
      </c>
      <c r="G53" s="27">
        <v>0</v>
      </c>
      <c r="H53" s="4">
        <v>0</v>
      </c>
      <c r="I53" s="27">
        <v>0</v>
      </c>
      <c r="J53" s="4">
        <v>0</v>
      </c>
    </row>
    <row r="54" spans="1:10">
      <c r="A54" s="3" t="s">
        <v>317</v>
      </c>
      <c r="B54" s="6" t="s">
        <v>11</v>
      </c>
      <c r="C54" s="7">
        <v>4103503</v>
      </c>
      <c r="D54" s="7">
        <v>86820</v>
      </c>
      <c r="E54" s="27">
        <v>0</v>
      </c>
      <c r="F54" s="4">
        <v>0</v>
      </c>
      <c r="G54" s="27">
        <v>0</v>
      </c>
      <c r="H54" s="4">
        <v>0</v>
      </c>
      <c r="I54" s="27">
        <v>0</v>
      </c>
      <c r="J54" s="4">
        <v>0</v>
      </c>
    </row>
    <row r="55" spans="1:10">
      <c r="A55" s="3" t="s">
        <v>92</v>
      </c>
      <c r="B55" s="11" t="s">
        <v>63</v>
      </c>
      <c r="C55" s="7">
        <v>4103602</v>
      </c>
      <c r="D55" s="7">
        <v>86390</v>
      </c>
      <c r="E55" s="27">
        <v>39765</v>
      </c>
      <c r="F55" s="4">
        <v>4.5786229878584106E-2</v>
      </c>
      <c r="G55" s="27">
        <v>62110</v>
      </c>
      <c r="H55" s="4">
        <v>2.7297549979623088E-2</v>
      </c>
      <c r="I55" s="27">
        <v>98641</v>
      </c>
      <c r="J55" s="4">
        <v>3.8641519445922271E-2</v>
      </c>
    </row>
    <row r="56" spans="1:10">
      <c r="A56" s="3" t="s">
        <v>25</v>
      </c>
      <c r="B56" s="6" t="s">
        <v>11</v>
      </c>
      <c r="C56" s="7">
        <v>4103701</v>
      </c>
      <c r="D56" s="7">
        <v>86180</v>
      </c>
      <c r="E56" s="27">
        <v>1063733</v>
      </c>
      <c r="F56" s="4">
        <v>1.2248038140936981</v>
      </c>
      <c r="G56" s="27">
        <v>520614</v>
      </c>
      <c r="H56" s="4">
        <v>0.22881157116553685</v>
      </c>
      <c r="I56" s="27">
        <v>497384</v>
      </c>
      <c r="J56" s="4">
        <v>0.19484467420332927</v>
      </c>
    </row>
    <row r="57" spans="1:10">
      <c r="A57" s="3" t="s">
        <v>234</v>
      </c>
      <c r="B57" s="6" t="s">
        <v>11</v>
      </c>
      <c r="C57" s="7">
        <v>4103800</v>
      </c>
      <c r="D57" s="7">
        <v>86890</v>
      </c>
      <c r="E57" s="27">
        <v>0</v>
      </c>
      <c r="F57" s="4">
        <v>0</v>
      </c>
      <c r="G57" s="27">
        <v>0</v>
      </c>
      <c r="H57" s="4">
        <v>0</v>
      </c>
      <c r="I57" s="27">
        <v>0</v>
      </c>
      <c r="J57" s="4">
        <v>0</v>
      </c>
    </row>
    <row r="58" spans="1:10">
      <c r="A58" s="3" t="s">
        <v>136</v>
      </c>
      <c r="B58" s="11" t="s">
        <v>21</v>
      </c>
      <c r="C58" s="7">
        <v>4103909</v>
      </c>
      <c r="D58" s="7">
        <v>87345</v>
      </c>
      <c r="E58" s="27">
        <v>0</v>
      </c>
      <c r="F58" s="4">
        <v>0</v>
      </c>
      <c r="G58" s="27">
        <v>367186</v>
      </c>
      <c r="H58" s="4">
        <v>0.16137945881207347</v>
      </c>
      <c r="I58" s="27">
        <v>132180</v>
      </c>
      <c r="J58" s="4">
        <v>5.1780051300797901E-2</v>
      </c>
    </row>
    <row r="59" spans="1:10">
      <c r="A59" s="3" t="s">
        <v>350</v>
      </c>
      <c r="B59" s="11" t="s">
        <v>21</v>
      </c>
      <c r="C59" s="7">
        <v>4103958</v>
      </c>
      <c r="D59" s="7">
        <v>85148</v>
      </c>
      <c r="E59" s="27">
        <v>0</v>
      </c>
      <c r="F59" s="4">
        <v>0</v>
      </c>
      <c r="G59" s="27">
        <v>0</v>
      </c>
      <c r="H59" s="4">
        <v>0</v>
      </c>
      <c r="I59" s="27">
        <v>0</v>
      </c>
      <c r="J59" s="4">
        <v>0</v>
      </c>
    </row>
    <row r="60" spans="1:10">
      <c r="A60" s="3" t="s">
        <v>90</v>
      </c>
      <c r="B60" s="6" t="s">
        <v>7</v>
      </c>
      <c r="C60" s="7">
        <v>4104006</v>
      </c>
      <c r="D60" s="7">
        <v>83430</v>
      </c>
      <c r="E60" s="27">
        <v>24363</v>
      </c>
      <c r="F60" s="4">
        <v>2.8052053779251719E-2</v>
      </c>
      <c r="G60" s="27">
        <v>122333</v>
      </c>
      <c r="H60" s="4">
        <v>5.3765757231641141E-2</v>
      </c>
      <c r="I60" s="27">
        <v>524032</v>
      </c>
      <c r="J60" s="4">
        <v>0.20528373311590048</v>
      </c>
    </row>
    <row r="61" spans="1:10">
      <c r="A61" s="3" t="s">
        <v>285</v>
      </c>
      <c r="B61" s="6" t="s">
        <v>15</v>
      </c>
      <c r="C61" s="7">
        <v>4104055</v>
      </c>
      <c r="D61" s="7">
        <v>85450</v>
      </c>
      <c r="E61" s="27">
        <v>0</v>
      </c>
      <c r="F61" s="4">
        <v>0</v>
      </c>
      <c r="G61" s="27">
        <v>0</v>
      </c>
      <c r="H61" s="4">
        <v>0</v>
      </c>
      <c r="I61" s="27">
        <v>0</v>
      </c>
      <c r="J61" s="4">
        <v>0</v>
      </c>
    </row>
    <row r="62" spans="1:10">
      <c r="A62" s="3" t="s">
        <v>281</v>
      </c>
      <c r="B62" s="6" t="s">
        <v>7</v>
      </c>
      <c r="C62" s="7">
        <v>4104105</v>
      </c>
      <c r="D62" s="7">
        <v>83870</v>
      </c>
      <c r="E62" s="27">
        <v>0</v>
      </c>
      <c r="F62" s="4">
        <v>0</v>
      </c>
      <c r="G62" s="27">
        <v>0</v>
      </c>
      <c r="H62" s="4">
        <v>0</v>
      </c>
      <c r="I62" s="27">
        <v>16623</v>
      </c>
      <c r="J62" s="4">
        <v>6.5118761747099668E-3</v>
      </c>
    </row>
    <row r="63" spans="1:10">
      <c r="A63" s="3" t="s">
        <v>27</v>
      </c>
      <c r="B63" s="6" t="s">
        <v>7</v>
      </c>
      <c r="C63" s="7">
        <v>4104204</v>
      </c>
      <c r="D63" s="7">
        <v>83600</v>
      </c>
      <c r="E63" s="27">
        <v>1867418</v>
      </c>
      <c r="F63" s="4">
        <v>2.1501830712286125</v>
      </c>
      <c r="G63" s="27">
        <v>6052760</v>
      </c>
      <c r="H63" s="4">
        <v>2.6602079957279576</v>
      </c>
      <c r="I63" s="27">
        <v>11204077</v>
      </c>
      <c r="J63" s="4">
        <v>4.3890730960666504</v>
      </c>
    </row>
    <row r="64" spans="1:10">
      <c r="A64" s="3" t="s">
        <v>258</v>
      </c>
      <c r="B64" s="6" t="s">
        <v>7</v>
      </c>
      <c r="C64" s="7">
        <v>4104253</v>
      </c>
      <c r="D64" s="7">
        <v>83535</v>
      </c>
      <c r="E64" s="27">
        <v>22762</v>
      </c>
      <c r="F64" s="4">
        <v>2.6208629812557057E-2</v>
      </c>
      <c r="G64" s="27">
        <v>10963</v>
      </c>
      <c r="H64" s="4">
        <v>4.8182746808341321E-3</v>
      </c>
      <c r="I64" s="27">
        <v>40277</v>
      </c>
      <c r="J64" s="4">
        <v>1.5778068741430149E-2</v>
      </c>
    </row>
    <row r="65" spans="1:10">
      <c r="A65" s="3" t="s">
        <v>33</v>
      </c>
      <c r="B65" s="11" t="s">
        <v>21</v>
      </c>
      <c r="C65" s="7">
        <v>4104303</v>
      </c>
      <c r="D65" s="7">
        <v>87300</v>
      </c>
      <c r="E65" s="27">
        <v>557812</v>
      </c>
      <c r="F65" s="4">
        <v>0.64227608351647825</v>
      </c>
      <c r="G65" s="27">
        <v>466509</v>
      </c>
      <c r="H65" s="4">
        <v>0.20503224510455623</v>
      </c>
      <c r="I65" s="27">
        <v>1629579</v>
      </c>
      <c r="J65" s="4">
        <v>0.63836952805797353</v>
      </c>
    </row>
    <row r="66" spans="1:10">
      <c r="A66" s="3" t="s">
        <v>215</v>
      </c>
      <c r="B66" s="11" t="s">
        <v>21</v>
      </c>
      <c r="C66" s="7">
        <v>4104402</v>
      </c>
      <c r="D66" s="7">
        <v>84470</v>
      </c>
      <c r="E66" s="27">
        <v>0</v>
      </c>
      <c r="F66" s="4">
        <v>0</v>
      </c>
      <c r="G66" s="27">
        <v>0</v>
      </c>
      <c r="H66" s="4">
        <v>0</v>
      </c>
      <c r="I66" s="27">
        <v>0</v>
      </c>
      <c r="J66" s="4">
        <v>0</v>
      </c>
    </row>
    <row r="67" spans="1:10">
      <c r="A67" s="3" t="s">
        <v>81</v>
      </c>
      <c r="B67" s="11" t="s">
        <v>21</v>
      </c>
      <c r="C67" s="7">
        <v>4104428</v>
      </c>
      <c r="D67" s="7">
        <v>85140</v>
      </c>
      <c r="E67" s="27">
        <v>0</v>
      </c>
      <c r="F67" s="4">
        <v>0</v>
      </c>
      <c r="G67" s="27">
        <v>40440</v>
      </c>
      <c r="H67" s="4">
        <v>1.777351346282334E-2</v>
      </c>
      <c r="I67" s="27">
        <v>0</v>
      </c>
      <c r="J67" s="4">
        <v>0</v>
      </c>
    </row>
    <row r="68" spans="1:10">
      <c r="A68" s="3" t="s">
        <v>267</v>
      </c>
      <c r="B68" s="11" t="s">
        <v>21</v>
      </c>
      <c r="C68" s="7">
        <v>4104451</v>
      </c>
      <c r="D68" s="7">
        <v>85160</v>
      </c>
      <c r="E68" s="27">
        <v>0</v>
      </c>
      <c r="F68" s="4">
        <v>0</v>
      </c>
      <c r="G68" s="27">
        <v>0</v>
      </c>
      <c r="H68" s="4">
        <v>0</v>
      </c>
      <c r="I68" s="27">
        <v>2339</v>
      </c>
      <c r="J68" s="4">
        <v>9.1627734901321141E-4</v>
      </c>
    </row>
    <row r="69" spans="1:10">
      <c r="A69" s="3" t="s">
        <v>95</v>
      </c>
      <c r="B69" s="11" t="s">
        <v>31</v>
      </c>
      <c r="C69" s="7">
        <v>4104501</v>
      </c>
      <c r="D69" s="7">
        <v>85760</v>
      </c>
      <c r="E69" s="27">
        <v>270613</v>
      </c>
      <c r="F69" s="4">
        <v>0.31158931286642227</v>
      </c>
      <c r="G69" s="27">
        <v>134040</v>
      </c>
      <c r="H69" s="4">
        <v>5.8911022367874398E-2</v>
      </c>
      <c r="I69" s="27">
        <v>464926</v>
      </c>
      <c r="J69" s="4">
        <v>0.18212961212796766</v>
      </c>
    </row>
    <row r="70" spans="1:10">
      <c r="A70" s="3" t="s">
        <v>73</v>
      </c>
      <c r="B70" s="6" t="s">
        <v>15</v>
      </c>
      <c r="C70" s="7">
        <v>4104600</v>
      </c>
      <c r="D70" s="7">
        <v>85790</v>
      </c>
      <c r="E70" s="27">
        <v>0</v>
      </c>
      <c r="F70" s="4">
        <v>0</v>
      </c>
      <c r="G70" s="27">
        <v>259018</v>
      </c>
      <c r="H70" s="4">
        <v>0.11383926582872345</v>
      </c>
      <c r="I70" s="27">
        <v>627481</v>
      </c>
      <c r="J70" s="4">
        <v>0.24580873332029027</v>
      </c>
    </row>
    <row r="71" spans="1:10">
      <c r="A71" s="3" t="s">
        <v>46</v>
      </c>
      <c r="B71" s="6" t="s">
        <v>7</v>
      </c>
      <c r="C71" s="7">
        <v>4104659</v>
      </c>
      <c r="D71" s="7">
        <v>84145</v>
      </c>
      <c r="E71" s="27">
        <v>52728</v>
      </c>
      <c r="F71" s="4">
        <v>6.0712091765069351E-2</v>
      </c>
      <c r="G71" s="27">
        <v>283358</v>
      </c>
      <c r="H71" s="4">
        <v>0.12453677615723779</v>
      </c>
      <c r="I71" s="27">
        <v>478115</v>
      </c>
      <c r="J71" s="4">
        <v>0.1872962568291798</v>
      </c>
    </row>
    <row r="72" spans="1:10">
      <c r="A72" s="3" t="s">
        <v>221</v>
      </c>
      <c r="B72" s="11" t="s">
        <v>63</v>
      </c>
      <c r="C72" s="7">
        <v>4104709</v>
      </c>
      <c r="D72" s="7">
        <v>86420</v>
      </c>
      <c r="E72" s="27">
        <v>0</v>
      </c>
      <c r="F72" s="4">
        <v>0</v>
      </c>
      <c r="G72" s="27">
        <v>0</v>
      </c>
      <c r="H72" s="4">
        <v>0</v>
      </c>
      <c r="I72" s="27">
        <v>6323</v>
      </c>
      <c r="J72" s="4">
        <v>2.4769652320694893E-3</v>
      </c>
    </row>
    <row r="73" spans="1:10">
      <c r="A73" s="3" t="s">
        <v>16</v>
      </c>
      <c r="B73" s="6" t="s">
        <v>15</v>
      </c>
      <c r="C73" s="7">
        <v>4104808</v>
      </c>
      <c r="D73" s="7">
        <v>85800</v>
      </c>
      <c r="E73" s="27">
        <v>4375028</v>
      </c>
      <c r="F73" s="4">
        <v>5.0374962337040632</v>
      </c>
      <c r="G73" s="27">
        <v>10452713</v>
      </c>
      <c r="H73" s="4">
        <v>4.5940018602504589</v>
      </c>
      <c r="I73" s="27">
        <v>5482338</v>
      </c>
      <c r="J73" s="4">
        <v>2.1476452026654087</v>
      </c>
    </row>
    <row r="74" spans="1:10">
      <c r="A74" s="3" t="s">
        <v>32</v>
      </c>
      <c r="B74" s="6" t="s">
        <v>7</v>
      </c>
      <c r="C74" s="7">
        <v>4104907</v>
      </c>
      <c r="D74" s="7">
        <v>84160</v>
      </c>
      <c r="E74" s="27">
        <v>102445</v>
      </c>
      <c r="F74" s="4">
        <v>0.1179572568819703</v>
      </c>
      <c r="G74" s="27">
        <v>83200</v>
      </c>
      <c r="H74" s="4">
        <v>3.6566674582267603E-2</v>
      </c>
      <c r="I74" s="27">
        <v>574799</v>
      </c>
      <c r="J74" s="4">
        <v>0.22517114319600037</v>
      </c>
    </row>
    <row r="75" spans="1:10">
      <c r="A75" s="3" t="s">
        <v>211</v>
      </c>
      <c r="B75" s="6" t="s">
        <v>15</v>
      </c>
      <c r="C75" s="7">
        <v>4105003</v>
      </c>
      <c r="D75" s="7">
        <v>85470</v>
      </c>
      <c r="E75" s="27">
        <v>0</v>
      </c>
      <c r="F75" s="4">
        <v>0</v>
      </c>
      <c r="G75" s="27">
        <v>0</v>
      </c>
      <c r="H75" s="4">
        <v>0</v>
      </c>
      <c r="I75" s="27">
        <v>224156</v>
      </c>
      <c r="J75" s="4">
        <v>8.7810630801797948E-2</v>
      </c>
    </row>
    <row r="76" spans="1:10">
      <c r="A76" s="3" t="s">
        <v>259</v>
      </c>
      <c r="B76" s="6" t="s">
        <v>11</v>
      </c>
      <c r="C76" s="7">
        <v>4105102</v>
      </c>
      <c r="D76" s="7">
        <v>86630</v>
      </c>
      <c r="E76" s="27">
        <v>7705</v>
      </c>
      <c r="F76" s="4">
        <v>8.8716937310320768E-3</v>
      </c>
      <c r="G76" s="27">
        <v>0</v>
      </c>
      <c r="H76" s="4">
        <v>0</v>
      </c>
      <c r="I76" s="27">
        <v>0</v>
      </c>
      <c r="J76" s="4">
        <v>0</v>
      </c>
    </row>
    <row r="77" spans="1:10">
      <c r="A77" s="3" t="s">
        <v>265</v>
      </c>
      <c r="B77" s="11" t="s">
        <v>266</v>
      </c>
      <c r="C77" s="7">
        <v>4105201</v>
      </c>
      <c r="D77" s="7">
        <v>83570</v>
      </c>
      <c r="E77" s="27">
        <v>0</v>
      </c>
      <c r="F77" s="4">
        <v>0</v>
      </c>
      <c r="G77" s="27">
        <v>6096</v>
      </c>
      <c r="H77" s="4">
        <v>2.6792121184315305E-3</v>
      </c>
      <c r="I77" s="27">
        <v>36377</v>
      </c>
      <c r="J77" s="4">
        <v>1.4250286928197346E-2</v>
      </c>
    </row>
    <row r="78" spans="1:10">
      <c r="A78" s="3" t="s">
        <v>104</v>
      </c>
      <c r="B78" s="6" t="s">
        <v>15</v>
      </c>
      <c r="C78" s="7">
        <v>4105300</v>
      </c>
      <c r="D78" s="7">
        <v>85840</v>
      </c>
      <c r="E78" s="27">
        <v>12707</v>
      </c>
      <c r="F78" s="4">
        <v>1.4631098279068736E-2</v>
      </c>
      <c r="G78" s="27">
        <v>49198</v>
      </c>
      <c r="H78" s="4">
        <v>2.1622683366567329E-2</v>
      </c>
      <c r="I78" s="27">
        <v>6022</v>
      </c>
      <c r="J78" s="4">
        <v>2.3590518152020348E-3</v>
      </c>
    </row>
    <row r="79" spans="1:10">
      <c r="A79" s="3" t="s">
        <v>105</v>
      </c>
      <c r="B79" s="11" t="s">
        <v>31</v>
      </c>
      <c r="C79" s="7">
        <v>4105409</v>
      </c>
      <c r="D79" s="7">
        <v>85560</v>
      </c>
      <c r="E79" s="27">
        <v>1440</v>
      </c>
      <c r="F79" s="4">
        <v>1.6580452917178703E-3</v>
      </c>
      <c r="G79" s="27">
        <v>156402</v>
      </c>
      <c r="H79" s="4">
        <v>6.8739195168459347E-2</v>
      </c>
      <c r="I79" s="27">
        <v>767104</v>
      </c>
      <c r="J79" s="4">
        <v>0.30050449745080399</v>
      </c>
    </row>
    <row r="80" spans="1:10">
      <c r="A80" s="3" t="s">
        <v>28</v>
      </c>
      <c r="B80" s="11" t="s">
        <v>29</v>
      </c>
      <c r="C80" s="7">
        <v>4105508</v>
      </c>
      <c r="D80" s="7">
        <v>87200</v>
      </c>
      <c r="E80" s="27">
        <v>446888</v>
      </c>
      <c r="F80" s="4">
        <v>0.5145559335591775</v>
      </c>
      <c r="G80" s="27">
        <v>947684</v>
      </c>
      <c r="H80" s="4">
        <v>0.41651024561083766</v>
      </c>
      <c r="I80" s="27">
        <v>1025999</v>
      </c>
      <c r="J80" s="4">
        <v>0.40192374681924153</v>
      </c>
    </row>
    <row r="81" spans="1:10">
      <c r="A81" s="3" t="s">
        <v>115</v>
      </c>
      <c r="B81" s="11" t="s">
        <v>29</v>
      </c>
      <c r="C81" s="7">
        <v>4105607</v>
      </c>
      <c r="D81" s="7">
        <v>87820</v>
      </c>
      <c r="E81" s="27">
        <v>0</v>
      </c>
      <c r="F81" s="4">
        <v>0</v>
      </c>
      <c r="G81" s="27">
        <v>0</v>
      </c>
      <c r="H81" s="4">
        <v>0</v>
      </c>
      <c r="I81" s="27">
        <v>0</v>
      </c>
      <c r="J81" s="4">
        <v>0</v>
      </c>
    </row>
    <row r="82" spans="1:10">
      <c r="A82" s="3" t="s">
        <v>153</v>
      </c>
      <c r="B82" s="11" t="s">
        <v>21</v>
      </c>
      <c r="C82" s="7">
        <v>4105706</v>
      </c>
      <c r="D82" s="7">
        <v>85530</v>
      </c>
      <c r="E82" s="27">
        <v>0</v>
      </c>
      <c r="F82" s="4">
        <v>0</v>
      </c>
      <c r="G82" s="27">
        <v>10150</v>
      </c>
      <c r="H82" s="4">
        <v>4.4609584977165408E-3</v>
      </c>
      <c r="I82" s="27">
        <v>31698</v>
      </c>
      <c r="J82" s="4">
        <v>1.2417340491244452E-2</v>
      </c>
    </row>
    <row r="83" spans="1:10">
      <c r="A83" s="3" t="s">
        <v>26</v>
      </c>
      <c r="B83" s="6" t="s">
        <v>7</v>
      </c>
      <c r="C83" s="7">
        <v>4105805</v>
      </c>
      <c r="D83" s="7">
        <v>83400</v>
      </c>
      <c r="E83" s="27">
        <v>953703</v>
      </c>
      <c r="F83" s="4">
        <v>1.0981130339216723</v>
      </c>
      <c r="G83" s="27">
        <v>3910393</v>
      </c>
      <c r="H83" s="4">
        <v>1.7186306288434756</v>
      </c>
      <c r="I83" s="27">
        <v>2976763</v>
      </c>
      <c r="J83" s="4">
        <v>1.1661139419754656</v>
      </c>
    </row>
    <row r="84" spans="1:10">
      <c r="A84" s="3" t="s">
        <v>79</v>
      </c>
      <c r="B84" s="6" t="s">
        <v>11</v>
      </c>
      <c r="C84" s="7">
        <v>4105904</v>
      </c>
      <c r="D84" s="7">
        <v>86690</v>
      </c>
      <c r="E84" s="27">
        <v>364916</v>
      </c>
      <c r="F84" s="4">
        <v>0.42017170532813775</v>
      </c>
      <c r="G84" s="27">
        <v>72744</v>
      </c>
      <c r="H84" s="4">
        <v>3.1971228074669164E-2</v>
      </c>
      <c r="I84" s="27">
        <v>131614</v>
      </c>
      <c r="J84" s="4">
        <v>5.1558327068415906E-2</v>
      </c>
    </row>
    <row r="85" spans="1:10">
      <c r="A85" s="3" t="s">
        <v>292</v>
      </c>
      <c r="B85" s="11" t="s">
        <v>63</v>
      </c>
      <c r="C85" s="7">
        <v>4106001</v>
      </c>
      <c r="D85" s="7">
        <v>86320</v>
      </c>
      <c r="E85" s="27">
        <v>0</v>
      </c>
      <c r="F85" s="4">
        <v>0</v>
      </c>
      <c r="G85" s="27">
        <v>0</v>
      </c>
      <c r="H85" s="4">
        <v>0</v>
      </c>
      <c r="I85" s="27">
        <v>0</v>
      </c>
      <c r="J85" s="4">
        <v>0</v>
      </c>
    </row>
    <row r="86" spans="1:10">
      <c r="A86" s="3" t="s">
        <v>385</v>
      </c>
      <c r="B86" s="11" t="s">
        <v>63</v>
      </c>
      <c r="C86" s="7">
        <v>4106100</v>
      </c>
      <c r="D86" s="7">
        <v>86480</v>
      </c>
      <c r="E86" s="27">
        <v>0</v>
      </c>
      <c r="F86" s="4">
        <v>0</v>
      </c>
      <c r="G86" s="27">
        <v>0</v>
      </c>
      <c r="H86" s="4">
        <v>0</v>
      </c>
      <c r="I86" s="27">
        <v>0</v>
      </c>
      <c r="J86" s="4">
        <v>0</v>
      </c>
    </row>
    <row r="87" spans="1:10">
      <c r="A87" s="3" t="s">
        <v>232</v>
      </c>
      <c r="B87" s="6" t="s">
        <v>7</v>
      </c>
      <c r="C87" s="7">
        <v>4106209</v>
      </c>
      <c r="D87" s="7">
        <v>83730</v>
      </c>
      <c r="E87" s="27">
        <v>0</v>
      </c>
      <c r="F87" s="4">
        <v>0</v>
      </c>
      <c r="G87" s="27">
        <v>0</v>
      </c>
      <c r="H87" s="4">
        <v>0</v>
      </c>
      <c r="I87" s="27">
        <v>0</v>
      </c>
      <c r="J87" s="4">
        <v>0</v>
      </c>
    </row>
    <row r="88" spans="1:10">
      <c r="A88" s="3" t="s">
        <v>101</v>
      </c>
      <c r="B88" s="6" t="s">
        <v>15</v>
      </c>
      <c r="C88" s="7">
        <v>4106308</v>
      </c>
      <c r="D88" s="7">
        <v>85420</v>
      </c>
      <c r="E88" s="27">
        <v>266911</v>
      </c>
      <c r="F88" s="4">
        <v>0.30732675476229754</v>
      </c>
      <c r="G88" s="27">
        <v>24073</v>
      </c>
      <c r="H88" s="4">
        <v>1.0580162947342885E-2</v>
      </c>
      <c r="I88" s="27">
        <v>285640</v>
      </c>
      <c r="J88" s="4">
        <v>0.11189630695687632</v>
      </c>
    </row>
    <row r="89" spans="1:10">
      <c r="A89" s="3" t="s">
        <v>62</v>
      </c>
      <c r="B89" s="11" t="s">
        <v>63</v>
      </c>
      <c r="C89" s="7">
        <v>4106407</v>
      </c>
      <c r="D89" s="7">
        <v>86300</v>
      </c>
      <c r="E89" s="27">
        <v>129254</v>
      </c>
      <c r="F89" s="4">
        <v>0.14882568481645944</v>
      </c>
      <c r="G89" s="27">
        <v>30892</v>
      </c>
      <c r="H89" s="4">
        <v>1.3577135951867918E-2</v>
      </c>
      <c r="I89" s="27">
        <v>44592</v>
      </c>
      <c r="J89" s="4">
        <v>1.7468422209147978E-2</v>
      </c>
    </row>
    <row r="90" spans="1:10">
      <c r="A90" s="3" t="s">
        <v>248</v>
      </c>
      <c r="B90" s="11" t="s">
        <v>21</v>
      </c>
      <c r="C90" s="7">
        <v>4106456</v>
      </c>
      <c r="D90" s="7">
        <v>85557</v>
      </c>
      <c r="E90" s="27">
        <v>0</v>
      </c>
      <c r="F90" s="4">
        <v>0</v>
      </c>
      <c r="G90" s="27">
        <v>0</v>
      </c>
      <c r="H90" s="4">
        <v>0</v>
      </c>
      <c r="I90" s="27">
        <v>0</v>
      </c>
      <c r="J90" s="4">
        <v>0</v>
      </c>
    </row>
    <row r="91" spans="1:10">
      <c r="A91" s="3" t="s">
        <v>103</v>
      </c>
      <c r="B91" s="11" t="s">
        <v>31</v>
      </c>
      <c r="C91" s="7">
        <v>4106506</v>
      </c>
      <c r="D91" s="7">
        <v>85550</v>
      </c>
      <c r="E91" s="27">
        <v>7089</v>
      </c>
      <c r="F91" s="4">
        <v>8.1624188006860984E-3</v>
      </c>
      <c r="G91" s="27">
        <v>17758</v>
      </c>
      <c r="H91" s="4">
        <v>7.8046996061527417E-3</v>
      </c>
      <c r="I91" s="27">
        <v>236119</v>
      </c>
      <c r="J91" s="4">
        <v>9.2497003579157952E-2</v>
      </c>
    </row>
    <row r="92" spans="1:10">
      <c r="A92" s="3" t="s">
        <v>399</v>
      </c>
      <c r="B92" s="11" t="s">
        <v>21</v>
      </c>
      <c r="C92" s="7">
        <v>4106555</v>
      </c>
      <c r="D92" s="7">
        <v>86970</v>
      </c>
      <c r="E92" s="27">
        <v>0</v>
      </c>
      <c r="F92" s="4">
        <v>0</v>
      </c>
      <c r="G92" s="27">
        <v>0</v>
      </c>
      <c r="H92" s="4">
        <v>0</v>
      </c>
      <c r="I92" s="27">
        <v>896</v>
      </c>
      <c r="J92" s="4">
        <v>3.5099807811707459E-4</v>
      </c>
    </row>
    <row r="93" spans="1:10">
      <c r="A93" s="3" t="s">
        <v>116</v>
      </c>
      <c r="B93" s="11" t="s">
        <v>21</v>
      </c>
      <c r="C93" s="7">
        <v>4106803</v>
      </c>
      <c r="D93" s="7">
        <v>84620</v>
      </c>
      <c r="E93" s="27">
        <v>39907</v>
      </c>
      <c r="F93" s="4">
        <v>4.5949731567072952E-2</v>
      </c>
      <c r="G93" s="27">
        <v>12630</v>
      </c>
      <c r="H93" s="4">
        <v>5.5509266823802871E-3</v>
      </c>
      <c r="I93" s="27">
        <v>44446</v>
      </c>
      <c r="J93" s="4">
        <v>1.7411228325883366E-2</v>
      </c>
    </row>
    <row r="94" spans="1:10">
      <c r="A94" s="3" t="s">
        <v>220</v>
      </c>
      <c r="B94" s="11" t="s">
        <v>31</v>
      </c>
      <c r="C94" s="7">
        <v>4106571</v>
      </c>
      <c r="D94" s="7">
        <v>85598</v>
      </c>
      <c r="E94" s="27">
        <v>0</v>
      </c>
      <c r="F94" s="4">
        <v>0</v>
      </c>
      <c r="G94" s="27">
        <v>0</v>
      </c>
      <c r="H94" s="4">
        <v>0</v>
      </c>
      <c r="I94" s="27">
        <v>0</v>
      </c>
      <c r="J94" s="4">
        <v>0</v>
      </c>
    </row>
    <row r="95" spans="1:10">
      <c r="A95" s="3" t="s">
        <v>118</v>
      </c>
      <c r="B95" s="11" t="s">
        <v>29</v>
      </c>
      <c r="C95" s="7">
        <v>4106605</v>
      </c>
      <c r="D95" s="7">
        <v>87400</v>
      </c>
      <c r="E95" s="27">
        <v>0</v>
      </c>
      <c r="F95" s="4">
        <v>0</v>
      </c>
      <c r="G95" s="27">
        <v>3998</v>
      </c>
      <c r="H95" s="4">
        <v>1.7571341944700226E-3</v>
      </c>
      <c r="I95" s="27">
        <v>51397</v>
      </c>
      <c r="J95" s="4">
        <v>2.0134205603775983E-2</v>
      </c>
    </row>
    <row r="96" spans="1:10">
      <c r="A96" s="3" t="s">
        <v>308</v>
      </c>
      <c r="B96" s="11" t="s">
        <v>29</v>
      </c>
      <c r="C96" s="7">
        <v>4106704</v>
      </c>
      <c r="D96" s="7">
        <v>87650</v>
      </c>
      <c r="E96" s="27">
        <v>0</v>
      </c>
      <c r="F96" s="4">
        <v>0</v>
      </c>
      <c r="G96" s="27">
        <v>0</v>
      </c>
      <c r="H96" s="4">
        <v>0</v>
      </c>
      <c r="I96" s="27">
        <v>0</v>
      </c>
      <c r="J96" s="4">
        <v>0</v>
      </c>
    </row>
    <row r="97" spans="1:10">
      <c r="A97" s="3" t="s">
        <v>309</v>
      </c>
      <c r="B97" s="11" t="s">
        <v>21</v>
      </c>
      <c r="C97" s="7">
        <v>4106852</v>
      </c>
      <c r="D97" s="7">
        <v>86855</v>
      </c>
      <c r="E97" s="27">
        <v>0</v>
      </c>
      <c r="F97" s="4">
        <v>0</v>
      </c>
      <c r="G97" s="27">
        <v>0</v>
      </c>
      <c r="H97" s="4">
        <v>0</v>
      </c>
      <c r="I97" s="27">
        <v>0</v>
      </c>
      <c r="J97" s="4">
        <v>0</v>
      </c>
    </row>
    <row r="98" spans="1:10">
      <c r="A98" s="3" t="s">
        <v>6</v>
      </c>
      <c r="B98" s="6" t="s">
        <v>7</v>
      </c>
      <c r="C98" s="7">
        <v>4106902</v>
      </c>
      <c r="D98" s="7">
        <v>80000</v>
      </c>
      <c r="E98" s="27">
        <v>28772122</v>
      </c>
      <c r="F98" s="4">
        <v>33.128806538077882</v>
      </c>
      <c r="G98" s="27">
        <v>45581205</v>
      </c>
      <c r="H98" s="4">
        <v>20.033090027675829</v>
      </c>
      <c r="I98" s="27">
        <v>60331031</v>
      </c>
      <c r="J98" s="4">
        <v>23.63401331676523</v>
      </c>
    </row>
    <row r="99" spans="1:10">
      <c r="A99" s="3" t="s">
        <v>339</v>
      </c>
      <c r="B99" s="11" t="s">
        <v>23</v>
      </c>
      <c r="C99" s="7">
        <v>4107009</v>
      </c>
      <c r="D99" s="7">
        <v>84280</v>
      </c>
      <c r="E99" s="27">
        <v>0</v>
      </c>
      <c r="F99" s="4">
        <v>0</v>
      </c>
      <c r="G99" s="27">
        <v>2899</v>
      </c>
      <c r="H99" s="4">
        <v>1.274120067475887E-3</v>
      </c>
      <c r="I99" s="27">
        <v>5881</v>
      </c>
      <c r="J99" s="4">
        <v>2.303816626569772E-3</v>
      </c>
    </row>
    <row r="100" spans="1:10">
      <c r="A100" s="3" t="s">
        <v>218</v>
      </c>
      <c r="B100" s="11" t="s">
        <v>29</v>
      </c>
      <c r="C100" s="7">
        <v>4107108</v>
      </c>
      <c r="D100" s="7">
        <v>87990</v>
      </c>
      <c r="E100" s="27">
        <v>0</v>
      </c>
      <c r="F100" s="4">
        <v>0</v>
      </c>
      <c r="G100" s="27">
        <v>0</v>
      </c>
      <c r="H100" s="4">
        <v>0</v>
      </c>
      <c r="I100" s="27">
        <v>0</v>
      </c>
      <c r="J100" s="4">
        <v>0</v>
      </c>
    </row>
    <row r="101" spans="1:10">
      <c r="A101" s="3" t="s">
        <v>409</v>
      </c>
      <c r="B101" s="11" t="s">
        <v>21</v>
      </c>
      <c r="C101" s="7">
        <v>4107124</v>
      </c>
      <c r="D101" s="7">
        <v>85408</v>
      </c>
      <c r="E101" s="27">
        <v>0</v>
      </c>
      <c r="F101" s="4">
        <v>0</v>
      </c>
      <c r="G101" s="27">
        <v>0</v>
      </c>
      <c r="H101" s="4">
        <v>0</v>
      </c>
      <c r="I101" s="27">
        <v>0</v>
      </c>
      <c r="J101" s="4">
        <v>0</v>
      </c>
    </row>
    <row r="102" spans="1:10">
      <c r="A102" s="3" t="s">
        <v>369</v>
      </c>
      <c r="B102" s="6" t="s">
        <v>15</v>
      </c>
      <c r="C102" s="7">
        <v>4107157</v>
      </c>
      <c r="D102" s="7">
        <v>85896</v>
      </c>
      <c r="E102" s="27">
        <v>0</v>
      </c>
      <c r="F102" s="4">
        <v>0</v>
      </c>
      <c r="G102" s="27">
        <v>0</v>
      </c>
      <c r="H102" s="4">
        <v>0</v>
      </c>
      <c r="I102" s="27">
        <v>0</v>
      </c>
      <c r="J102" s="4">
        <v>0</v>
      </c>
    </row>
    <row r="103" spans="1:10">
      <c r="A103" s="3" t="s">
        <v>43</v>
      </c>
      <c r="B103" s="11" t="s">
        <v>31</v>
      </c>
      <c r="C103" s="7">
        <v>4107207</v>
      </c>
      <c r="D103" s="7">
        <v>85590</v>
      </c>
      <c r="E103" s="27">
        <v>39969</v>
      </c>
      <c r="F103" s="4">
        <v>4.6021119628244136E-2</v>
      </c>
      <c r="G103" s="27">
        <v>91195</v>
      </c>
      <c r="H103" s="4">
        <v>4.0080503467907383E-2</v>
      </c>
      <c r="I103" s="27">
        <v>693696</v>
      </c>
      <c r="J103" s="4">
        <v>0.27174772633649796</v>
      </c>
    </row>
    <row r="104" spans="1:10">
      <c r="A104" s="3" t="s">
        <v>178</v>
      </c>
      <c r="B104" s="11" t="s">
        <v>29</v>
      </c>
      <c r="C104" s="7">
        <v>4107256</v>
      </c>
      <c r="D104" s="7">
        <v>87485</v>
      </c>
      <c r="E104" s="27">
        <v>0</v>
      </c>
      <c r="F104" s="4">
        <v>0</v>
      </c>
      <c r="G104" s="27">
        <v>0</v>
      </c>
      <c r="H104" s="4">
        <v>0</v>
      </c>
      <c r="I104" s="27">
        <v>0</v>
      </c>
      <c r="J104" s="4">
        <v>0</v>
      </c>
    </row>
    <row r="105" spans="1:10">
      <c r="A105" s="3" t="s">
        <v>279</v>
      </c>
      <c r="B105" s="6" t="s">
        <v>11</v>
      </c>
      <c r="C105" s="7">
        <v>4107306</v>
      </c>
      <c r="D105" s="7">
        <v>87155</v>
      </c>
      <c r="E105" s="27">
        <v>0</v>
      </c>
      <c r="F105" s="4">
        <v>0</v>
      </c>
      <c r="G105" s="27">
        <v>0</v>
      </c>
      <c r="H105" s="4">
        <v>0</v>
      </c>
      <c r="I105" s="27">
        <v>0</v>
      </c>
      <c r="J105" s="4">
        <v>0</v>
      </c>
    </row>
    <row r="106" spans="1:10">
      <c r="A106" s="3" t="s">
        <v>412</v>
      </c>
      <c r="B106" s="11" t="s">
        <v>266</v>
      </c>
      <c r="C106" s="7">
        <v>4128633</v>
      </c>
      <c r="D106" s="7">
        <v>83590</v>
      </c>
      <c r="E106" s="27">
        <v>0</v>
      </c>
      <c r="F106" s="4">
        <v>0</v>
      </c>
      <c r="G106" s="27">
        <v>0</v>
      </c>
      <c r="H106" s="4">
        <v>0</v>
      </c>
      <c r="I106" s="27">
        <v>0</v>
      </c>
      <c r="J106" s="4">
        <v>0</v>
      </c>
    </row>
    <row r="107" spans="1:10">
      <c r="A107" s="3" t="s">
        <v>217</v>
      </c>
      <c r="B107" s="11" t="s">
        <v>31</v>
      </c>
      <c r="C107" s="7">
        <v>4107405</v>
      </c>
      <c r="D107" s="7">
        <v>85630</v>
      </c>
      <c r="E107" s="27">
        <v>8641</v>
      </c>
      <c r="F107" s="4">
        <v>9.949423170648692E-3</v>
      </c>
      <c r="G107" s="27">
        <v>0</v>
      </c>
      <c r="H107" s="4">
        <v>0</v>
      </c>
      <c r="I107" s="27">
        <v>26607</v>
      </c>
      <c r="J107" s="4">
        <v>1.042299761658594E-2</v>
      </c>
    </row>
    <row r="108" spans="1:10">
      <c r="A108" s="3" t="s">
        <v>140</v>
      </c>
      <c r="B108" s="6" t="s">
        <v>11</v>
      </c>
      <c r="C108" s="7">
        <v>4107504</v>
      </c>
      <c r="D108" s="7">
        <v>87270</v>
      </c>
      <c r="E108" s="27">
        <v>0</v>
      </c>
      <c r="F108" s="4">
        <v>0</v>
      </c>
      <c r="G108" s="27">
        <v>0</v>
      </c>
      <c r="H108" s="4">
        <v>0</v>
      </c>
      <c r="I108" s="27">
        <v>0</v>
      </c>
      <c r="J108" s="4">
        <v>0</v>
      </c>
    </row>
    <row r="109" spans="1:10">
      <c r="A109" s="3" t="s">
        <v>180</v>
      </c>
      <c r="B109" s="6" t="s">
        <v>15</v>
      </c>
      <c r="C109" s="7">
        <v>4107538</v>
      </c>
      <c r="D109" s="7">
        <v>85988</v>
      </c>
      <c r="E109" s="27">
        <v>-135389</v>
      </c>
      <c r="F109" s="4">
        <v>-0.15588964861138246</v>
      </c>
      <c r="G109" s="27">
        <v>0</v>
      </c>
      <c r="H109" s="4">
        <v>0</v>
      </c>
      <c r="I109" s="27">
        <v>293521</v>
      </c>
      <c r="J109" s="4">
        <v>0.11498360143638599</v>
      </c>
    </row>
    <row r="110" spans="1:10">
      <c r="A110" s="3" t="s">
        <v>389</v>
      </c>
      <c r="B110" s="11" t="s">
        <v>29</v>
      </c>
      <c r="C110" s="7">
        <v>4107520</v>
      </c>
      <c r="D110" s="7">
        <v>87545</v>
      </c>
      <c r="E110" s="27">
        <v>0</v>
      </c>
      <c r="F110" s="4">
        <v>0</v>
      </c>
      <c r="G110" s="27">
        <v>0</v>
      </c>
      <c r="H110" s="4">
        <v>0</v>
      </c>
      <c r="I110" s="27">
        <v>0</v>
      </c>
      <c r="J110" s="4">
        <v>0</v>
      </c>
    </row>
    <row r="111" spans="1:10">
      <c r="A111" s="3" t="s">
        <v>321</v>
      </c>
      <c r="B111" s="11" t="s">
        <v>21</v>
      </c>
      <c r="C111" s="7">
        <v>4107546</v>
      </c>
      <c r="D111" s="7">
        <v>85465</v>
      </c>
      <c r="E111" s="27">
        <v>0</v>
      </c>
      <c r="F111" s="4">
        <v>0</v>
      </c>
      <c r="G111" s="27">
        <v>0</v>
      </c>
      <c r="H111" s="4">
        <v>0</v>
      </c>
      <c r="I111" s="27">
        <v>0</v>
      </c>
      <c r="J111" s="4">
        <v>0</v>
      </c>
    </row>
    <row r="112" spans="1:10">
      <c r="A112" s="3" t="s">
        <v>251</v>
      </c>
      <c r="B112" s="11" t="s">
        <v>21</v>
      </c>
      <c r="C112" s="7">
        <v>4107553</v>
      </c>
      <c r="D112" s="7">
        <v>87325</v>
      </c>
      <c r="E112" s="27">
        <v>0</v>
      </c>
      <c r="F112" s="4">
        <v>0</v>
      </c>
      <c r="G112" s="27">
        <v>0</v>
      </c>
      <c r="H112" s="4">
        <v>0</v>
      </c>
      <c r="I112" s="27">
        <v>0</v>
      </c>
      <c r="J112" s="4">
        <v>0</v>
      </c>
    </row>
    <row r="113" spans="1:10">
      <c r="A113" s="3" t="s">
        <v>148</v>
      </c>
      <c r="B113" s="11" t="s">
        <v>21</v>
      </c>
      <c r="C113" s="7">
        <v>4107603</v>
      </c>
      <c r="D113" s="7">
        <v>86840</v>
      </c>
      <c r="E113" s="27">
        <v>2807</v>
      </c>
      <c r="F113" s="4">
        <v>3.2320368985083764E-3</v>
      </c>
      <c r="G113" s="27">
        <v>0</v>
      </c>
      <c r="H113" s="4">
        <v>0</v>
      </c>
      <c r="I113" s="27">
        <v>31385</v>
      </c>
      <c r="J113" s="4">
        <v>1.2294726207259358E-2</v>
      </c>
    </row>
    <row r="114" spans="1:10">
      <c r="A114" s="3" t="s">
        <v>70</v>
      </c>
      <c r="B114" s="6" t="s">
        <v>7</v>
      </c>
      <c r="C114" s="7">
        <v>4107652</v>
      </c>
      <c r="D114" s="7">
        <v>83820</v>
      </c>
      <c r="E114" s="27">
        <v>495539</v>
      </c>
      <c r="F114" s="4">
        <v>0.5705736845920707</v>
      </c>
      <c r="G114" s="27">
        <v>281257</v>
      </c>
      <c r="H114" s="4">
        <v>0.12361337972337548</v>
      </c>
      <c r="I114" s="27">
        <v>626436</v>
      </c>
      <c r="J114" s="4">
        <v>0.24539936614212915</v>
      </c>
    </row>
    <row r="115" spans="1:10">
      <c r="A115" s="3" t="s">
        <v>297</v>
      </c>
      <c r="B115" s="11" t="s">
        <v>21</v>
      </c>
      <c r="C115" s="7">
        <v>4107702</v>
      </c>
      <c r="D115" s="7">
        <v>86950</v>
      </c>
      <c r="E115" s="27">
        <v>0</v>
      </c>
      <c r="F115" s="4">
        <v>0</v>
      </c>
      <c r="G115" s="27">
        <v>0</v>
      </c>
      <c r="H115" s="4">
        <v>0</v>
      </c>
      <c r="I115" s="27">
        <v>58568</v>
      </c>
      <c r="J115" s="4">
        <v>2.2943365445491991E-2</v>
      </c>
    </row>
    <row r="116" spans="1:10">
      <c r="A116" s="3" t="s">
        <v>274</v>
      </c>
      <c r="B116" s="11" t="s">
        <v>21</v>
      </c>
      <c r="C116" s="7">
        <v>4107736</v>
      </c>
      <c r="D116" s="7">
        <v>84535</v>
      </c>
      <c r="E116" s="27">
        <v>0</v>
      </c>
      <c r="F116" s="4">
        <v>0</v>
      </c>
      <c r="G116" s="27">
        <v>0</v>
      </c>
      <c r="H116" s="4">
        <v>0</v>
      </c>
      <c r="I116" s="27">
        <v>0</v>
      </c>
      <c r="J116" s="4">
        <v>0</v>
      </c>
    </row>
    <row r="117" spans="1:10">
      <c r="A117" s="3" t="s">
        <v>336</v>
      </c>
      <c r="B117" s="11" t="s">
        <v>23</v>
      </c>
      <c r="C117" s="7">
        <v>4107751</v>
      </c>
      <c r="D117" s="7">
        <v>84285</v>
      </c>
      <c r="E117" s="27">
        <v>0</v>
      </c>
      <c r="F117" s="4">
        <v>0</v>
      </c>
      <c r="G117" s="27">
        <v>0</v>
      </c>
      <c r="H117" s="4">
        <v>0</v>
      </c>
      <c r="I117" s="27">
        <v>0</v>
      </c>
      <c r="J117" s="4">
        <v>0</v>
      </c>
    </row>
    <row r="118" spans="1:10">
      <c r="A118" s="3" t="s">
        <v>333</v>
      </c>
      <c r="B118" s="11" t="s">
        <v>31</v>
      </c>
      <c r="C118" s="7">
        <v>4107850</v>
      </c>
      <c r="D118" s="7">
        <v>85618</v>
      </c>
      <c r="E118" s="27">
        <v>0</v>
      </c>
      <c r="F118" s="4">
        <v>0</v>
      </c>
      <c r="G118" s="27">
        <v>0</v>
      </c>
      <c r="H118" s="4">
        <v>0</v>
      </c>
      <c r="I118" s="27">
        <v>24514</v>
      </c>
      <c r="J118" s="4">
        <v>9.6030880434843369E-3</v>
      </c>
    </row>
    <row r="119" spans="1:10">
      <c r="A119" s="3" t="s">
        <v>255</v>
      </c>
      <c r="B119" s="6" t="s">
        <v>11</v>
      </c>
      <c r="C119" s="7">
        <v>4107801</v>
      </c>
      <c r="D119" s="7">
        <v>87185</v>
      </c>
      <c r="E119" s="27">
        <v>0</v>
      </c>
      <c r="F119" s="4">
        <v>0</v>
      </c>
      <c r="G119" s="27">
        <v>0</v>
      </c>
      <c r="H119" s="4">
        <v>0</v>
      </c>
      <c r="I119" s="27">
        <v>0</v>
      </c>
      <c r="J119" s="4">
        <v>0</v>
      </c>
    </row>
    <row r="120" spans="1:10">
      <c r="A120" s="3" t="s">
        <v>270</v>
      </c>
      <c r="B120" s="6" t="s">
        <v>11</v>
      </c>
      <c r="C120" s="7">
        <v>4107900</v>
      </c>
      <c r="D120" s="7">
        <v>87120</v>
      </c>
      <c r="E120" s="27">
        <v>0</v>
      </c>
      <c r="F120" s="4">
        <v>0</v>
      </c>
      <c r="G120" s="27">
        <v>0</v>
      </c>
      <c r="H120" s="4">
        <v>0</v>
      </c>
      <c r="I120" s="27">
        <v>0</v>
      </c>
      <c r="J120" s="4">
        <v>0</v>
      </c>
    </row>
    <row r="121" spans="1:10">
      <c r="A121" s="3" t="s">
        <v>240</v>
      </c>
      <c r="B121" s="6" t="s">
        <v>11</v>
      </c>
      <c r="C121" s="7">
        <v>4108007</v>
      </c>
      <c r="D121" s="7">
        <v>86165</v>
      </c>
      <c r="E121" s="27">
        <v>0</v>
      </c>
      <c r="F121" s="4">
        <v>0</v>
      </c>
      <c r="G121" s="27">
        <v>0</v>
      </c>
      <c r="H121" s="4">
        <v>0</v>
      </c>
      <c r="I121" s="27">
        <v>0</v>
      </c>
      <c r="J121" s="4">
        <v>0</v>
      </c>
    </row>
    <row r="122" spans="1:10">
      <c r="A122" s="3" t="s">
        <v>375</v>
      </c>
      <c r="B122" s="6" t="s">
        <v>11</v>
      </c>
      <c r="C122" s="7">
        <v>4108106</v>
      </c>
      <c r="D122" s="7">
        <v>86780</v>
      </c>
      <c r="E122" s="27">
        <v>0</v>
      </c>
      <c r="F122" s="4">
        <v>0</v>
      </c>
      <c r="G122" s="27">
        <v>0</v>
      </c>
      <c r="H122" s="4">
        <v>0</v>
      </c>
      <c r="I122" s="27">
        <v>11655</v>
      </c>
      <c r="J122" s="4">
        <v>4.5657171880072595E-3</v>
      </c>
    </row>
    <row r="123" spans="1:10">
      <c r="A123" s="3" t="s">
        <v>167</v>
      </c>
      <c r="B123" s="6" t="s">
        <v>15</v>
      </c>
      <c r="C123" s="7">
        <v>4108205</v>
      </c>
      <c r="D123" s="7">
        <v>85830</v>
      </c>
      <c r="E123" s="27">
        <v>0</v>
      </c>
      <c r="F123" s="4">
        <v>0</v>
      </c>
      <c r="G123" s="27">
        <v>0</v>
      </c>
      <c r="H123" s="4">
        <v>0</v>
      </c>
      <c r="I123" s="27">
        <v>4411</v>
      </c>
      <c r="J123" s="4">
        <v>1.7279604046589463E-3</v>
      </c>
    </row>
    <row r="124" spans="1:10">
      <c r="A124" s="3" t="s">
        <v>14</v>
      </c>
      <c r="B124" s="6" t="s">
        <v>15</v>
      </c>
      <c r="C124" s="7">
        <v>4108304</v>
      </c>
      <c r="D124" s="7">
        <v>85850</v>
      </c>
      <c r="E124" s="27">
        <v>321517</v>
      </c>
      <c r="F124" s="4">
        <v>0.37020121392864896</v>
      </c>
      <c r="G124" s="27">
        <v>1372603</v>
      </c>
      <c r="H124" s="4">
        <v>0.60326354845726282</v>
      </c>
      <c r="I124" s="27">
        <v>1962480</v>
      </c>
      <c r="J124" s="4">
        <v>0.76877980841874605</v>
      </c>
    </row>
    <row r="125" spans="1:10">
      <c r="A125" s="3" t="s">
        <v>257</v>
      </c>
      <c r="B125" s="11" t="s">
        <v>21</v>
      </c>
      <c r="C125" s="7">
        <v>4108452</v>
      </c>
      <c r="D125" s="7">
        <v>85145</v>
      </c>
      <c r="E125" s="27">
        <v>0</v>
      </c>
      <c r="F125" s="4">
        <v>0</v>
      </c>
      <c r="G125" s="27">
        <v>0</v>
      </c>
      <c r="H125" s="4">
        <v>0</v>
      </c>
      <c r="I125" s="27">
        <v>0</v>
      </c>
      <c r="J125" s="4">
        <v>0</v>
      </c>
    </row>
    <row r="126" spans="1:10">
      <c r="A126" s="3" t="s">
        <v>237</v>
      </c>
      <c r="B126" s="11" t="s">
        <v>29</v>
      </c>
      <c r="C126" s="7">
        <v>4108320</v>
      </c>
      <c r="D126" s="7">
        <v>87570</v>
      </c>
      <c r="E126" s="27">
        <v>0</v>
      </c>
      <c r="F126" s="4">
        <v>0</v>
      </c>
      <c r="G126" s="27">
        <v>1128</v>
      </c>
      <c r="H126" s="4">
        <v>4.9575972270189737E-4</v>
      </c>
      <c r="I126" s="27">
        <v>0</v>
      </c>
      <c r="J126" s="4">
        <v>0</v>
      </c>
    </row>
    <row r="127" spans="1:10">
      <c r="A127" s="3" t="s">
        <v>37</v>
      </c>
      <c r="B127" s="11" t="s">
        <v>31</v>
      </c>
      <c r="C127" s="7">
        <v>4108403</v>
      </c>
      <c r="D127" s="7">
        <v>85600</v>
      </c>
      <c r="E127" s="27">
        <v>446983</v>
      </c>
      <c r="F127" s="4">
        <v>0.51466531849161723</v>
      </c>
      <c r="G127" s="27">
        <v>8000149</v>
      </c>
      <c r="H127" s="4">
        <v>3.516091888132856</v>
      </c>
      <c r="I127" s="27">
        <v>9398871</v>
      </c>
      <c r="J127" s="4">
        <v>3.6819036355695389</v>
      </c>
    </row>
    <row r="128" spans="1:10">
      <c r="A128" s="3" t="s">
        <v>319</v>
      </c>
      <c r="B128" s="11" t="s">
        <v>21</v>
      </c>
      <c r="C128" s="7">
        <v>4108502</v>
      </c>
      <c r="D128" s="7">
        <v>84660</v>
      </c>
      <c r="E128" s="27">
        <v>0</v>
      </c>
      <c r="F128" s="4">
        <v>0</v>
      </c>
      <c r="G128" s="27">
        <v>0</v>
      </c>
      <c r="H128" s="4">
        <v>0</v>
      </c>
      <c r="I128" s="27">
        <v>0</v>
      </c>
      <c r="J128" s="4">
        <v>0</v>
      </c>
    </row>
    <row r="129" spans="1:10">
      <c r="A129" s="3" t="s">
        <v>410</v>
      </c>
      <c r="B129" s="11" t="s">
        <v>21</v>
      </c>
      <c r="C129" s="7">
        <v>4108551</v>
      </c>
      <c r="D129" s="7">
        <v>86938</v>
      </c>
      <c r="E129" s="27">
        <v>0</v>
      </c>
      <c r="F129" s="4">
        <v>0</v>
      </c>
      <c r="G129" s="27">
        <v>0</v>
      </c>
      <c r="H129" s="4">
        <v>0</v>
      </c>
      <c r="I129" s="27">
        <v>0</v>
      </c>
      <c r="J129" s="4">
        <v>0</v>
      </c>
    </row>
    <row r="130" spans="1:10">
      <c r="A130" s="3" t="s">
        <v>100</v>
      </c>
      <c r="B130" s="11" t="s">
        <v>29</v>
      </c>
      <c r="C130" s="7">
        <v>4108601</v>
      </c>
      <c r="D130" s="7">
        <v>87360</v>
      </c>
      <c r="E130" s="27">
        <v>309817</v>
      </c>
      <c r="F130" s="4">
        <v>0.35672959593344128</v>
      </c>
      <c r="G130" s="27">
        <v>15750</v>
      </c>
      <c r="H130" s="4">
        <v>6.922176979215322E-3</v>
      </c>
      <c r="I130" s="27">
        <v>13638</v>
      </c>
      <c r="J130" s="4">
        <v>5.3425354791971687E-3</v>
      </c>
    </row>
    <row r="131" spans="1:10">
      <c r="A131" s="3" t="s">
        <v>275</v>
      </c>
      <c r="B131" s="11" t="s">
        <v>21</v>
      </c>
      <c r="C131" s="7">
        <v>4108650</v>
      </c>
      <c r="D131" s="7">
        <v>85162</v>
      </c>
      <c r="E131" s="27">
        <v>0</v>
      </c>
      <c r="F131" s="4">
        <v>0</v>
      </c>
      <c r="G131" s="27">
        <v>0</v>
      </c>
      <c r="H131" s="4">
        <v>0</v>
      </c>
      <c r="I131" s="27">
        <v>0</v>
      </c>
      <c r="J131" s="4">
        <v>0</v>
      </c>
    </row>
    <row r="132" spans="1:10">
      <c r="A132" s="3" t="s">
        <v>382</v>
      </c>
      <c r="B132" s="11" t="s">
        <v>21</v>
      </c>
      <c r="C132" s="7">
        <v>4108700</v>
      </c>
      <c r="D132" s="7">
        <v>86845</v>
      </c>
      <c r="E132" s="27">
        <v>0</v>
      </c>
      <c r="F132" s="4">
        <v>0</v>
      </c>
      <c r="G132" s="27">
        <v>0</v>
      </c>
      <c r="H132" s="4">
        <v>0</v>
      </c>
      <c r="I132" s="27">
        <v>0</v>
      </c>
      <c r="J132" s="4">
        <v>0</v>
      </c>
    </row>
    <row r="133" spans="1:10">
      <c r="A133" s="3" t="s">
        <v>102</v>
      </c>
      <c r="B133" s="6" t="s">
        <v>15</v>
      </c>
      <c r="C133" s="7">
        <v>4108809</v>
      </c>
      <c r="D133" s="7">
        <v>85980</v>
      </c>
      <c r="E133" s="27">
        <v>0</v>
      </c>
      <c r="F133" s="4">
        <v>0</v>
      </c>
      <c r="G133" s="27">
        <v>9117</v>
      </c>
      <c r="H133" s="4">
        <v>4.006951588540069E-3</v>
      </c>
      <c r="I133" s="27">
        <v>90026</v>
      </c>
      <c r="J133" s="4">
        <v>3.5266688594383658E-2</v>
      </c>
    </row>
    <row r="134" spans="1:10">
      <c r="A134" s="3" t="s">
        <v>245</v>
      </c>
      <c r="B134" s="11" t="s">
        <v>29</v>
      </c>
      <c r="C134" s="7">
        <v>4108908</v>
      </c>
      <c r="D134" s="7">
        <v>87880</v>
      </c>
      <c r="E134" s="27">
        <v>0</v>
      </c>
      <c r="F134" s="4">
        <v>0</v>
      </c>
      <c r="G134" s="27">
        <v>0</v>
      </c>
      <c r="H134" s="4">
        <v>0</v>
      </c>
      <c r="I134" s="27">
        <v>0</v>
      </c>
      <c r="J134" s="4">
        <v>0</v>
      </c>
    </row>
    <row r="135" spans="1:10">
      <c r="A135" s="3" t="s">
        <v>291</v>
      </c>
      <c r="B135" s="11" t="s">
        <v>21</v>
      </c>
      <c r="C135" s="7">
        <v>4108957</v>
      </c>
      <c r="D135" s="7">
        <v>84435</v>
      </c>
      <c r="E135" s="27">
        <v>0</v>
      </c>
      <c r="F135" s="4">
        <v>0</v>
      </c>
      <c r="G135" s="27">
        <v>0</v>
      </c>
      <c r="H135" s="4">
        <v>0</v>
      </c>
      <c r="I135" s="27">
        <v>0</v>
      </c>
      <c r="J135" s="4">
        <v>0</v>
      </c>
    </row>
    <row r="136" spans="1:10">
      <c r="A136" s="3" t="s">
        <v>300</v>
      </c>
      <c r="B136" s="11" t="s">
        <v>63</v>
      </c>
      <c r="C136" s="7">
        <v>4109005</v>
      </c>
      <c r="D136" s="7">
        <v>86555</v>
      </c>
      <c r="E136" s="27">
        <v>0</v>
      </c>
      <c r="F136" s="4">
        <v>0</v>
      </c>
      <c r="G136" s="27">
        <v>0</v>
      </c>
      <c r="H136" s="4">
        <v>0</v>
      </c>
      <c r="I136" s="27">
        <v>0</v>
      </c>
      <c r="J136" s="4">
        <v>0</v>
      </c>
    </row>
    <row r="137" spans="1:10">
      <c r="A137" s="3" t="s">
        <v>343</v>
      </c>
      <c r="B137" s="11" t="s">
        <v>29</v>
      </c>
      <c r="C137" s="7">
        <v>4109104</v>
      </c>
      <c r="D137" s="7">
        <v>87810</v>
      </c>
      <c r="E137" s="27">
        <v>0</v>
      </c>
      <c r="F137" s="4">
        <v>0</v>
      </c>
      <c r="G137" s="27">
        <v>0</v>
      </c>
      <c r="H137" s="4">
        <v>0</v>
      </c>
      <c r="I137" s="27">
        <v>0</v>
      </c>
      <c r="J137" s="4">
        <v>0</v>
      </c>
    </row>
    <row r="138" spans="1:10">
      <c r="A138" s="3" t="s">
        <v>226</v>
      </c>
      <c r="B138" s="6" t="s">
        <v>11</v>
      </c>
      <c r="C138" s="7">
        <v>4109203</v>
      </c>
      <c r="D138" s="7">
        <v>86620</v>
      </c>
      <c r="E138" s="27">
        <v>0</v>
      </c>
      <c r="F138" s="4">
        <v>0</v>
      </c>
      <c r="G138" s="27">
        <v>8552</v>
      </c>
      <c r="H138" s="4">
        <v>3.7586322238888528E-3</v>
      </c>
      <c r="I138" s="27">
        <v>10031</v>
      </c>
      <c r="J138" s="4">
        <v>3.9295331714200611E-3</v>
      </c>
    </row>
    <row r="139" spans="1:10">
      <c r="A139" s="3" t="s">
        <v>152</v>
      </c>
      <c r="B139" s="11" t="s">
        <v>21</v>
      </c>
      <c r="C139" s="7">
        <v>4109302</v>
      </c>
      <c r="D139" s="7">
        <v>85400</v>
      </c>
      <c r="E139" s="27">
        <v>0</v>
      </c>
      <c r="F139" s="4">
        <v>0</v>
      </c>
      <c r="G139" s="27">
        <v>22825</v>
      </c>
      <c r="H139" s="4">
        <v>1.0031662828608871E-2</v>
      </c>
      <c r="I139" s="27">
        <v>69455</v>
      </c>
      <c r="J139" s="4">
        <v>2.7208227137970328E-2</v>
      </c>
    </row>
    <row r="140" spans="1:10">
      <c r="A140" s="3" t="s">
        <v>20</v>
      </c>
      <c r="B140" s="11" t="s">
        <v>21</v>
      </c>
      <c r="C140" s="7">
        <v>4109401</v>
      </c>
      <c r="D140" s="7">
        <v>85000</v>
      </c>
      <c r="E140" s="27">
        <v>394337</v>
      </c>
      <c r="F140" s="4">
        <v>0.45404764319454849</v>
      </c>
      <c r="G140" s="27">
        <v>460006</v>
      </c>
      <c r="H140" s="4">
        <v>0.20217415514291578</v>
      </c>
      <c r="I140" s="27">
        <v>5504751</v>
      </c>
      <c r="J140" s="4">
        <v>2.1564252472243797</v>
      </c>
    </row>
    <row r="141" spans="1:10">
      <c r="A141" s="3" t="s">
        <v>413</v>
      </c>
      <c r="B141" s="11" t="s">
        <v>266</v>
      </c>
      <c r="C141" s="7">
        <v>4109500</v>
      </c>
      <c r="D141" s="7">
        <v>83390</v>
      </c>
      <c r="E141" s="27">
        <v>0</v>
      </c>
      <c r="F141" s="4">
        <v>0</v>
      </c>
      <c r="G141" s="27">
        <v>0</v>
      </c>
      <c r="H141" s="4">
        <v>0</v>
      </c>
      <c r="I141" s="27">
        <v>0</v>
      </c>
      <c r="J141" s="4">
        <v>0</v>
      </c>
    </row>
    <row r="142" spans="1:10">
      <c r="A142" s="3" t="s">
        <v>207</v>
      </c>
      <c r="B142" s="6" t="s">
        <v>7</v>
      </c>
      <c r="C142" s="7">
        <v>4109609</v>
      </c>
      <c r="D142" s="7">
        <v>83280</v>
      </c>
      <c r="E142" s="27">
        <v>8792</v>
      </c>
      <c r="F142" s="4">
        <v>1.0123287642210776E-2</v>
      </c>
      <c r="G142" s="27">
        <v>23403</v>
      </c>
      <c r="H142" s="4">
        <v>1.0285695736163567E-2</v>
      </c>
      <c r="I142" s="27">
        <v>74893</v>
      </c>
      <c r="J142" s="4">
        <v>2.9338503420113914E-2</v>
      </c>
    </row>
    <row r="143" spans="1:10">
      <c r="A143" s="3" t="s">
        <v>222</v>
      </c>
      <c r="B143" s="11" t="s">
        <v>21</v>
      </c>
      <c r="C143" s="7">
        <v>4109658</v>
      </c>
      <c r="D143" s="7">
        <v>85548</v>
      </c>
      <c r="E143" s="27">
        <v>0</v>
      </c>
      <c r="F143" s="4">
        <v>0</v>
      </c>
      <c r="G143" s="27">
        <v>0</v>
      </c>
      <c r="H143" s="4">
        <v>0</v>
      </c>
      <c r="I143" s="27">
        <v>0</v>
      </c>
      <c r="J143" s="4">
        <v>0</v>
      </c>
    </row>
    <row r="144" spans="1:10">
      <c r="A144" s="3" t="s">
        <v>164</v>
      </c>
      <c r="B144" s="11" t="s">
        <v>23</v>
      </c>
      <c r="C144" s="7">
        <v>4109708</v>
      </c>
      <c r="D144" s="7">
        <v>86590</v>
      </c>
      <c r="E144" s="27">
        <v>528</v>
      </c>
      <c r="F144" s="4">
        <v>6.0794994029655242E-4</v>
      </c>
      <c r="G144" s="27">
        <v>46933</v>
      </c>
      <c r="H144" s="4">
        <v>2.0627208391461125E-2</v>
      </c>
      <c r="I144" s="27">
        <v>50626</v>
      </c>
      <c r="J144" s="4">
        <v>1.9832174891467654E-2</v>
      </c>
    </row>
    <row r="145" spans="1:10">
      <c r="A145" s="3" t="s">
        <v>305</v>
      </c>
      <c r="B145" s="6" t="s">
        <v>15</v>
      </c>
      <c r="C145" s="7">
        <v>4109757</v>
      </c>
      <c r="D145" s="7">
        <v>85478</v>
      </c>
      <c r="E145" s="27">
        <v>0</v>
      </c>
      <c r="F145" s="4">
        <v>0</v>
      </c>
      <c r="G145" s="27">
        <v>0</v>
      </c>
      <c r="H145" s="4">
        <v>0</v>
      </c>
      <c r="I145" s="27">
        <v>0</v>
      </c>
      <c r="J145" s="4">
        <v>0</v>
      </c>
    </row>
    <row r="146" spans="1:10">
      <c r="A146" s="3" t="s">
        <v>35</v>
      </c>
      <c r="B146" s="6" t="s">
        <v>11</v>
      </c>
      <c r="C146" s="7">
        <v>4109807</v>
      </c>
      <c r="D146" s="7">
        <v>86200</v>
      </c>
      <c r="E146" s="27">
        <v>23738</v>
      </c>
      <c r="F146" s="4">
        <v>2.7332416065832504E-2</v>
      </c>
      <c r="G146" s="27">
        <v>364794</v>
      </c>
      <c r="H146" s="4">
        <v>0.16032816691783328</v>
      </c>
      <c r="I146" s="27">
        <v>92048</v>
      </c>
      <c r="J146" s="4">
        <v>3.6058784703705896E-2</v>
      </c>
    </row>
    <row r="147" spans="1:10">
      <c r="A147" s="3" t="s">
        <v>225</v>
      </c>
      <c r="B147" s="11" t="s">
        <v>29</v>
      </c>
      <c r="C147" s="7">
        <v>4109906</v>
      </c>
      <c r="D147" s="7">
        <v>87530</v>
      </c>
      <c r="E147" s="27">
        <v>0</v>
      </c>
      <c r="F147" s="4">
        <v>0</v>
      </c>
      <c r="G147" s="27">
        <v>0</v>
      </c>
      <c r="H147" s="4">
        <v>0</v>
      </c>
      <c r="I147" s="27">
        <v>0</v>
      </c>
      <c r="J147" s="4">
        <v>0</v>
      </c>
    </row>
    <row r="148" spans="1:10">
      <c r="A148" s="3" t="s">
        <v>228</v>
      </c>
      <c r="B148" s="6" t="s">
        <v>11</v>
      </c>
      <c r="C148" s="7">
        <v>4110003</v>
      </c>
      <c r="D148" s="7">
        <v>86750</v>
      </c>
      <c r="E148" s="27">
        <v>0</v>
      </c>
      <c r="F148" s="4">
        <v>0</v>
      </c>
      <c r="G148" s="27">
        <v>0</v>
      </c>
      <c r="H148" s="4">
        <v>0</v>
      </c>
      <c r="I148" s="27">
        <v>0</v>
      </c>
      <c r="J148" s="4">
        <v>0</v>
      </c>
    </row>
    <row r="149" spans="1:10">
      <c r="A149" s="3" t="s">
        <v>394</v>
      </c>
      <c r="B149" s="6" t="s">
        <v>15</v>
      </c>
      <c r="C149" s="7">
        <v>4110052</v>
      </c>
      <c r="D149" s="7">
        <v>85423</v>
      </c>
      <c r="E149" s="27">
        <v>0</v>
      </c>
      <c r="F149" s="4">
        <v>0</v>
      </c>
      <c r="G149" s="27">
        <v>0</v>
      </c>
      <c r="H149" s="4">
        <v>0</v>
      </c>
      <c r="I149" s="27">
        <v>0</v>
      </c>
      <c r="J149" s="4">
        <v>0</v>
      </c>
    </row>
    <row r="150" spans="1:10">
      <c r="A150" s="3" t="s">
        <v>331</v>
      </c>
      <c r="B150" s="11" t="s">
        <v>21</v>
      </c>
      <c r="C150" s="7">
        <v>4110078</v>
      </c>
      <c r="D150" s="7">
        <v>84250</v>
      </c>
      <c r="E150" s="27">
        <v>0</v>
      </c>
      <c r="F150" s="4">
        <v>0</v>
      </c>
      <c r="G150" s="27">
        <v>7077</v>
      </c>
      <c r="H150" s="4">
        <v>3.1103648559940847E-3</v>
      </c>
      <c r="I150" s="27">
        <v>106200</v>
      </c>
      <c r="J150" s="4">
        <v>4.1602673991108619E-2</v>
      </c>
    </row>
    <row r="151" spans="1:10">
      <c r="A151" s="3" t="s">
        <v>93</v>
      </c>
      <c r="B151" s="6" t="s">
        <v>7</v>
      </c>
      <c r="C151" s="7">
        <v>4110102</v>
      </c>
      <c r="D151" s="7">
        <v>84430</v>
      </c>
      <c r="E151" s="27">
        <v>0</v>
      </c>
      <c r="F151" s="4">
        <v>0</v>
      </c>
      <c r="G151" s="27">
        <v>3234</v>
      </c>
      <c r="H151" s="4">
        <v>1.4213536730655462E-3</v>
      </c>
      <c r="I151" s="27">
        <v>199067</v>
      </c>
      <c r="J151" s="4">
        <v>7.7982292875593398E-2</v>
      </c>
    </row>
    <row r="152" spans="1:10">
      <c r="A152" s="3" t="s">
        <v>351</v>
      </c>
      <c r="B152" s="11" t="s">
        <v>21</v>
      </c>
      <c r="C152" s="7">
        <v>4110201</v>
      </c>
      <c r="D152" s="7">
        <v>84520</v>
      </c>
      <c r="E152" s="27">
        <v>0</v>
      </c>
      <c r="F152" s="4">
        <v>0</v>
      </c>
      <c r="G152" s="27">
        <v>0</v>
      </c>
      <c r="H152" s="4">
        <v>0</v>
      </c>
      <c r="I152" s="27">
        <v>0</v>
      </c>
      <c r="J152" s="4">
        <v>0</v>
      </c>
    </row>
    <row r="153" spans="1:10">
      <c r="A153" s="3" t="s">
        <v>397</v>
      </c>
      <c r="B153" s="6" t="s">
        <v>11</v>
      </c>
      <c r="C153" s="7">
        <v>4110300</v>
      </c>
      <c r="D153" s="7">
        <v>87670</v>
      </c>
      <c r="E153" s="27">
        <v>0</v>
      </c>
      <c r="F153" s="4">
        <v>0</v>
      </c>
      <c r="G153" s="27">
        <v>0</v>
      </c>
      <c r="H153" s="4">
        <v>0</v>
      </c>
      <c r="I153" s="27">
        <v>0</v>
      </c>
      <c r="J153" s="4">
        <v>0</v>
      </c>
    </row>
    <row r="154" spans="1:10">
      <c r="A154" s="3" t="s">
        <v>200</v>
      </c>
      <c r="B154" s="11" t="s">
        <v>29</v>
      </c>
      <c r="C154" s="7">
        <v>4110409</v>
      </c>
      <c r="D154" s="7">
        <v>87210</v>
      </c>
      <c r="E154" s="27">
        <v>0</v>
      </c>
      <c r="F154" s="4">
        <v>0</v>
      </c>
      <c r="G154" s="27">
        <v>0</v>
      </c>
      <c r="H154" s="4">
        <v>0</v>
      </c>
      <c r="I154" s="27">
        <v>0</v>
      </c>
      <c r="J154" s="4">
        <v>0</v>
      </c>
    </row>
    <row r="155" spans="1:10">
      <c r="A155" s="3" t="s">
        <v>132</v>
      </c>
      <c r="B155" s="11" t="s">
        <v>21</v>
      </c>
      <c r="C155" s="7">
        <v>4110508</v>
      </c>
      <c r="D155" s="7">
        <v>84450</v>
      </c>
      <c r="E155" s="27">
        <v>0</v>
      </c>
      <c r="F155" s="4">
        <v>0</v>
      </c>
      <c r="G155" s="27">
        <v>0</v>
      </c>
      <c r="H155" s="4">
        <v>0</v>
      </c>
      <c r="I155" s="27">
        <v>0</v>
      </c>
      <c r="J155" s="4">
        <v>0</v>
      </c>
    </row>
    <row r="156" spans="1:10">
      <c r="A156" s="3" t="s">
        <v>161</v>
      </c>
      <c r="B156" s="11" t="s">
        <v>29</v>
      </c>
      <c r="C156" s="7">
        <v>4110607</v>
      </c>
      <c r="D156" s="7">
        <v>87560</v>
      </c>
      <c r="E156" s="27">
        <v>43642</v>
      </c>
      <c r="F156" s="4">
        <v>5.0250286542466181E-2</v>
      </c>
      <c r="G156" s="27">
        <v>81170</v>
      </c>
      <c r="H156" s="4">
        <v>3.5674482882724297E-2</v>
      </c>
      <c r="I156" s="27">
        <v>146624</v>
      </c>
      <c r="J156" s="4">
        <v>5.7438328354729846E-2</v>
      </c>
    </row>
    <row r="157" spans="1:10">
      <c r="A157" s="3" t="s">
        <v>360</v>
      </c>
      <c r="B157" s="6" t="s">
        <v>15</v>
      </c>
      <c r="C157" s="7">
        <v>4110656</v>
      </c>
      <c r="D157" s="7">
        <v>85833</v>
      </c>
      <c r="E157" s="27">
        <v>0</v>
      </c>
      <c r="F157" s="4">
        <v>0</v>
      </c>
      <c r="G157" s="27">
        <v>0</v>
      </c>
      <c r="H157" s="4">
        <v>0</v>
      </c>
      <c r="I157" s="27">
        <v>0</v>
      </c>
      <c r="J157" s="4">
        <v>0</v>
      </c>
    </row>
    <row r="158" spans="1:10">
      <c r="A158" s="3" t="s">
        <v>57</v>
      </c>
      <c r="B158" s="11" t="s">
        <v>21</v>
      </c>
      <c r="C158" s="7">
        <v>4110706</v>
      </c>
      <c r="D158" s="7">
        <v>84500</v>
      </c>
      <c r="E158" s="27">
        <v>198707</v>
      </c>
      <c r="F158" s="4">
        <v>0.22879528179262698</v>
      </c>
      <c r="G158" s="27">
        <v>955454</v>
      </c>
      <c r="H158" s="4">
        <v>0.41992518625391723</v>
      </c>
      <c r="I158" s="27">
        <v>662431</v>
      </c>
      <c r="J158" s="4">
        <v>0.25950000880041496</v>
      </c>
    </row>
    <row r="159" spans="1:10">
      <c r="A159" s="3" t="s">
        <v>278</v>
      </c>
      <c r="B159" s="11" t="s">
        <v>21</v>
      </c>
      <c r="C159" s="7">
        <v>4110805</v>
      </c>
      <c r="D159" s="7">
        <v>87280</v>
      </c>
      <c r="E159" s="27">
        <v>0</v>
      </c>
      <c r="F159" s="4">
        <v>0</v>
      </c>
      <c r="G159" s="27">
        <v>0</v>
      </c>
      <c r="H159" s="4">
        <v>0</v>
      </c>
      <c r="I159" s="27">
        <v>94157</v>
      </c>
      <c r="J159" s="4">
        <v>3.6884962099631019E-2</v>
      </c>
    </row>
    <row r="160" spans="1:10">
      <c r="A160" s="3" t="s">
        <v>306</v>
      </c>
      <c r="B160" s="6" t="s">
        <v>11</v>
      </c>
      <c r="C160" s="7">
        <v>4110904</v>
      </c>
      <c r="D160" s="7">
        <v>86670</v>
      </c>
      <c r="E160" s="27">
        <v>0</v>
      </c>
      <c r="F160" s="4">
        <v>0</v>
      </c>
      <c r="G160" s="27">
        <v>0</v>
      </c>
      <c r="H160" s="4">
        <v>0</v>
      </c>
      <c r="I160" s="27">
        <v>0</v>
      </c>
      <c r="J160" s="4">
        <v>0</v>
      </c>
    </row>
    <row r="161" spans="1:10">
      <c r="A161" s="3" t="s">
        <v>147</v>
      </c>
      <c r="B161" s="6" t="s">
        <v>15</v>
      </c>
      <c r="C161" s="7">
        <v>4110953</v>
      </c>
      <c r="D161" s="7">
        <v>85880</v>
      </c>
      <c r="E161" s="27">
        <v>0</v>
      </c>
      <c r="F161" s="4">
        <v>0</v>
      </c>
      <c r="G161" s="27">
        <v>134613</v>
      </c>
      <c r="H161" s="4">
        <v>5.9162857758927753E-2</v>
      </c>
      <c r="I161" s="27">
        <v>441930</v>
      </c>
      <c r="J161" s="4">
        <v>0.17312118377486468</v>
      </c>
    </row>
    <row r="162" spans="1:10">
      <c r="A162" s="3" t="s">
        <v>282</v>
      </c>
      <c r="B162" s="11" t="s">
        <v>63</v>
      </c>
      <c r="C162" s="7">
        <v>4111001</v>
      </c>
      <c r="D162" s="7">
        <v>86375</v>
      </c>
      <c r="E162" s="27">
        <v>0</v>
      </c>
      <c r="F162" s="4">
        <v>0</v>
      </c>
      <c r="G162" s="27">
        <v>0</v>
      </c>
      <c r="H162" s="4">
        <v>0</v>
      </c>
      <c r="I162" s="27">
        <v>0</v>
      </c>
      <c r="J162" s="4">
        <v>0</v>
      </c>
    </row>
    <row r="163" spans="1:10">
      <c r="A163" s="3" t="s">
        <v>263</v>
      </c>
      <c r="B163" s="6" t="s">
        <v>11</v>
      </c>
      <c r="C163" s="7">
        <v>4111100</v>
      </c>
      <c r="D163" s="7">
        <v>86980</v>
      </c>
      <c r="E163" s="27">
        <v>659</v>
      </c>
      <c r="F163" s="4">
        <v>7.5878600502921978E-4</v>
      </c>
      <c r="G163" s="27">
        <v>1737</v>
      </c>
      <c r="H163" s="4">
        <v>7.6341723256488983E-4</v>
      </c>
      <c r="I163" s="27">
        <v>100040</v>
      </c>
      <c r="J163" s="4">
        <v>3.9189562204053729E-2</v>
      </c>
    </row>
    <row r="164" spans="1:10">
      <c r="A164" s="3" t="s">
        <v>131</v>
      </c>
      <c r="B164" s="11" t="s">
        <v>31</v>
      </c>
      <c r="C164" s="7">
        <v>4111209</v>
      </c>
      <c r="D164" s="7">
        <v>85580</v>
      </c>
      <c r="E164" s="27">
        <v>0</v>
      </c>
      <c r="F164" s="4">
        <v>0</v>
      </c>
      <c r="G164" s="27">
        <v>132591</v>
      </c>
      <c r="H164" s="4">
        <v>5.8274182085786587E-2</v>
      </c>
      <c r="I164" s="27">
        <v>252</v>
      </c>
      <c r="J164" s="4">
        <v>9.8718209470427222E-5</v>
      </c>
    </row>
    <row r="165" spans="1:10">
      <c r="A165" s="3" t="s">
        <v>170</v>
      </c>
      <c r="B165" s="6" t="s">
        <v>7</v>
      </c>
      <c r="C165" s="7">
        <v>4111258</v>
      </c>
      <c r="D165" s="7">
        <v>83560</v>
      </c>
      <c r="E165" s="27">
        <v>7433</v>
      </c>
      <c r="F165" s="4">
        <v>8.5585073981520356E-3</v>
      </c>
      <c r="G165" s="27">
        <v>453746</v>
      </c>
      <c r="H165" s="4">
        <v>0.19942286448324034</v>
      </c>
      <c r="I165" s="27">
        <v>57181</v>
      </c>
      <c r="J165" s="4">
        <v>2.240002355447817E-2</v>
      </c>
    </row>
    <row r="166" spans="1:10">
      <c r="A166" s="3" t="s">
        <v>408</v>
      </c>
      <c r="B166" s="11" t="s">
        <v>29</v>
      </c>
      <c r="C166" s="7">
        <v>4111308</v>
      </c>
      <c r="D166" s="7">
        <v>87980</v>
      </c>
      <c r="E166" s="27">
        <v>0</v>
      </c>
      <c r="F166" s="4">
        <v>0</v>
      </c>
      <c r="G166" s="27">
        <v>0</v>
      </c>
      <c r="H166" s="4">
        <v>0</v>
      </c>
      <c r="I166" s="27">
        <v>0</v>
      </c>
      <c r="J166" s="4">
        <v>0</v>
      </c>
    </row>
    <row r="167" spans="1:10">
      <c r="A167" s="3" t="s">
        <v>223</v>
      </c>
      <c r="B167" s="11" t="s">
        <v>21</v>
      </c>
      <c r="C167" s="7">
        <v>4111407</v>
      </c>
      <c r="D167" s="7">
        <v>84460</v>
      </c>
      <c r="E167" s="27">
        <v>0</v>
      </c>
      <c r="F167" s="4">
        <v>0</v>
      </c>
      <c r="G167" s="27">
        <v>0</v>
      </c>
      <c r="H167" s="4">
        <v>0</v>
      </c>
      <c r="I167" s="27">
        <v>0</v>
      </c>
      <c r="J167" s="4">
        <v>0</v>
      </c>
    </row>
    <row r="168" spans="1:10">
      <c r="A168" s="3" t="s">
        <v>121</v>
      </c>
      <c r="B168" s="11" t="s">
        <v>21</v>
      </c>
      <c r="C168" s="7">
        <v>4111506</v>
      </c>
      <c r="D168" s="7">
        <v>86870</v>
      </c>
      <c r="E168" s="27">
        <v>0</v>
      </c>
      <c r="F168" s="4">
        <v>0</v>
      </c>
      <c r="G168" s="27">
        <v>0</v>
      </c>
      <c r="H168" s="4">
        <v>0</v>
      </c>
      <c r="I168" s="27">
        <v>216197</v>
      </c>
      <c r="J168" s="4">
        <v>8.4692780686023622E-2</v>
      </c>
    </row>
    <row r="169" spans="1:10">
      <c r="A169" s="3" t="s">
        <v>166</v>
      </c>
      <c r="B169" s="11" t="s">
        <v>29</v>
      </c>
      <c r="C169" s="7">
        <v>4111555</v>
      </c>
      <c r="D169" s="7">
        <v>87525</v>
      </c>
      <c r="E169" s="27">
        <v>0</v>
      </c>
      <c r="F169" s="4">
        <v>0</v>
      </c>
      <c r="G169" s="27">
        <v>0</v>
      </c>
      <c r="H169" s="4">
        <v>0</v>
      </c>
      <c r="I169" s="27">
        <v>0</v>
      </c>
      <c r="J169" s="4">
        <v>0</v>
      </c>
    </row>
    <row r="170" spans="1:10">
      <c r="A170" s="3" t="s">
        <v>347</v>
      </c>
      <c r="B170" s="6" t="s">
        <v>11</v>
      </c>
      <c r="C170" s="7">
        <v>4111605</v>
      </c>
      <c r="D170" s="7">
        <v>87130</v>
      </c>
      <c r="E170" s="27">
        <v>0</v>
      </c>
      <c r="F170" s="4">
        <v>0</v>
      </c>
      <c r="G170" s="27">
        <v>0</v>
      </c>
      <c r="H170" s="4">
        <v>0</v>
      </c>
      <c r="I170" s="27">
        <v>0</v>
      </c>
      <c r="J170" s="4">
        <v>0</v>
      </c>
    </row>
    <row r="171" spans="1:10">
      <c r="A171" s="3" t="s">
        <v>395</v>
      </c>
      <c r="B171" s="11" t="s">
        <v>63</v>
      </c>
      <c r="C171" s="7">
        <v>4111704</v>
      </c>
      <c r="D171" s="7">
        <v>86580</v>
      </c>
      <c r="E171" s="27">
        <v>0</v>
      </c>
      <c r="F171" s="4">
        <v>0</v>
      </c>
      <c r="G171" s="27">
        <v>0</v>
      </c>
      <c r="H171" s="4">
        <v>0</v>
      </c>
      <c r="I171" s="27">
        <v>0</v>
      </c>
      <c r="J171" s="4">
        <v>0</v>
      </c>
    </row>
    <row r="172" spans="1:10">
      <c r="A172" s="3" t="s">
        <v>75</v>
      </c>
      <c r="B172" s="11" t="s">
        <v>63</v>
      </c>
      <c r="C172" s="7">
        <v>4111803</v>
      </c>
      <c r="D172" s="7">
        <v>86400</v>
      </c>
      <c r="E172" s="27">
        <v>36381</v>
      </c>
      <c r="F172" s="4">
        <v>4.1889823443047113E-2</v>
      </c>
      <c r="G172" s="27">
        <v>189071</v>
      </c>
      <c r="H172" s="4">
        <v>8.3097328484902866E-2</v>
      </c>
      <c r="I172" s="27">
        <v>246258</v>
      </c>
      <c r="J172" s="4">
        <v>9.6468844554636779E-2</v>
      </c>
    </row>
    <row r="173" spans="1:10">
      <c r="A173" s="3" t="s">
        <v>86</v>
      </c>
      <c r="B173" s="6" t="s">
        <v>11</v>
      </c>
      <c r="C173" s="7">
        <v>4111902</v>
      </c>
      <c r="D173" s="7">
        <v>86610</v>
      </c>
      <c r="E173" s="27">
        <v>0</v>
      </c>
      <c r="F173" s="4">
        <v>0</v>
      </c>
      <c r="G173" s="27">
        <v>11542</v>
      </c>
      <c r="H173" s="4">
        <v>5.0727470916890954E-3</v>
      </c>
      <c r="I173" s="27">
        <v>771987</v>
      </c>
      <c r="J173" s="4">
        <v>0.30241735862875674</v>
      </c>
    </row>
    <row r="174" spans="1:10">
      <c r="A174" s="3" t="s">
        <v>44</v>
      </c>
      <c r="B174" s="11" t="s">
        <v>23</v>
      </c>
      <c r="C174" s="7">
        <v>4112009</v>
      </c>
      <c r="D174" s="7">
        <v>84200</v>
      </c>
      <c r="E174" s="27">
        <v>0</v>
      </c>
      <c r="F174" s="4">
        <v>0</v>
      </c>
      <c r="G174" s="27">
        <v>89</v>
      </c>
      <c r="H174" s="4">
        <v>3.9115793723819913E-5</v>
      </c>
      <c r="I174" s="27">
        <v>0</v>
      </c>
      <c r="J174" s="4">
        <v>0</v>
      </c>
    </row>
    <row r="175" spans="1:10">
      <c r="A175" s="3" t="s">
        <v>108</v>
      </c>
      <c r="B175" s="6" t="s">
        <v>11</v>
      </c>
      <c r="C175" s="7">
        <v>4112108</v>
      </c>
      <c r="D175" s="7">
        <v>86900</v>
      </c>
      <c r="E175" s="27">
        <v>245766</v>
      </c>
      <c r="F175" s="4">
        <v>0.2829799716418987</v>
      </c>
      <c r="G175" s="27">
        <v>14619</v>
      </c>
      <c r="H175" s="4">
        <v>6.4250987466126213E-3</v>
      </c>
      <c r="I175" s="27">
        <v>368150</v>
      </c>
      <c r="J175" s="4">
        <v>0.14421868577991184</v>
      </c>
    </row>
    <row r="176" spans="1:10">
      <c r="A176" s="3" t="s">
        <v>253</v>
      </c>
      <c r="B176" s="11" t="s">
        <v>21</v>
      </c>
      <c r="C176" s="7">
        <v>4112207</v>
      </c>
      <c r="D176" s="7">
        <v>87380</v>
      </c>
      <c r="E176" s="27">
        <v>0</v>
      </c>
      <c r="F176" s="4">
        <v>0</v>
      </c>
      <c r="G176" s="27">
        <v>0</v>
      </c>
      <c r="H176" s="4">
        <v>0</v>
      </c>
      <c r="I176" s="27">
        <v>0</v>
      </c>
      <c r="J176" s="4">
        <v>0</v>
      </c>
    </row>
    <row r="177" spans="1:10">
      <c r="A177" s="3" t="s">
        <v>377</v>
      </c>
      <c r="B177" s="11" t="s">
        <v>63</v>
      </c>
      <c r="C177" s="7">
        <v>4112306</v>
      </c>
      <c r="D177" s="7">
        <v>86585</v>
      </c>
      <c r="E177" s="27">
        <v>0</v>
      </c>
      <c r="F177" s="4">
        <v>0</v>
      </c>
      <c r="G177" s="27">
        <v>0</v>
      </c>
      <c r="H177" s="4">
        <v>0</v>
      </c>
      <c r="I177" s="27">
        <v>0</v>
      </c>
      <c r="J177" s="4">
        <v>0</v>
      </c>
    </row>
    <row r="178" spans="1:10">
      <c r="A178" s="3" t="s">
        <v>214</v>
      </c>
      <c r="B178" s="11" t="s">
        <v>29</v>
      </c>
      <c r="C178" s="7">
        <v>4112405</v>
      </c>
      <c r="D178" s="7">
        <v>87225</v>
      </c>
      <c r="E178" s="27">
        <v>26713</v>
      </c>
      <c r="F178" s="4">
        <v>3.0757891581707966E-2</v>
      </c>
      <c r="G178" s="27">
        <v>1379</v>
      </c>
      <c r="H178" s="4">
        <v>6.0607505106907483E-4</v>
      </c>
      <c r="I178" s="27">
        <v>263489</v>
      </c>
      <c r="J178" s="4">
        <v>0.10321889799664047</v>
      </c>
    </row>
    <row r="179" spans="1:10">
      <c r="A179" s="3" t="s">
        <v>254</v>
      </c>
      <c r="B179" s="11" t="s">
        <v>21</v>
      </c>
      <c r="C179" s="7">
        <v>4112504</v>
      </c>
      <c r="D179" s="7">
        <v>86860</v>
      </c>
      <c r="E179" s="27">
        <v>0</v>
      </c>
      <c r="F179" s="4">
        <v>0</v>
      </c>
      <c r="G179" s="27">
        <v>0</v>
      </c>
      <c r="H179" s="4">
        <v>0</v>
      </c>
      <c r="I179" s="27">
        <v>1728</v>
      </c>
      <c r="J179" s="4">
        <v>6.7692486494007234E-4</v>
      </c>
    </row>
    <row r="180" spans="1:10">
      <c r="A180" s="3" t="s">
        <v>406</v>
      </c>
      <c r="B180" s="6" t="s">
        <v>11</v>
      </c>
      <c r="C180" s="16">
        <v>4112603</v>
      </c>
      <c r="D180" s="16">
        <v>87690</v>
      </c>
      <c r="E180" s="27">
        <v>0</v>
      </c>
      <c r="F180" s="4">
        <v>0</v>
      </c>
      <c r="G180" s="27">
        <v>0</v>
      </c>
      <c r="H180" s="4">
        <v>0</v>
      </c>
      <c r="I180" s="27">
        <v>0</v>
      </c>
      <c r="J180" s="4">
        <v>0</v>
      </c>
    </row>
    <row r="181" spans="1:10">
      <c r="A181" s="3" t="s">
        <v>272</v>
      </c>
      <c r="B181" s="6" t="s">
        <v>11</v>
      </c>
      <c r="C181" s="7">
        <v>4112702</v>
      </c>
      <c r="D181" s="7">
        <v>86210</v>
      </c>
      <c r="E181" s="27">
        <v>0</v>
      </c>
      <c r="F181" s="4">
        <v>0</v>
      </c>
      <c r="G181" s="27">
        <v>0</v>
      </c>
      <c r="H181" s="4">
        <v>0</v>
      </c>
      <c r="I181" s="27">
        <v>0</v>
      </c>
      <c r="J181" s="4">
        <v>0</v>
      </c>
    </row>
    <row r="182" spans="1:10">
      <c r="A182" s="3" t="s">
        <v>196</v>
      </c>
      <c r="B182" s="6" t="s">
        <v>15</v>
      </c>
      <c r="C182" s="7">
        <v>4112751</v>
      </c>
      <c r="D182" s="7">
        <v>85835</v>
      </c>
      <c r="E182" s="27">
        <v>0</v>
      </c>
      <c r="F182" s="4">
        <v>0</v>
      </c>
      <c r="G182" s="27">
        <v>15500</v>
      </c>
      <c r="H182" s="4">
        <v>6.8123011541484117E-3</v>
      </c>
      <c r="I182" s="27">
        <v>0</v>
      </c>
      <c r="J182" s="4">
        <v>0</v>
      </c>
    </row>
    <row r="183" spans="1:10">
      <c r="A183" s="3" t="s">
        <v>129</v>
      </c>
      <c r="B183" s="11" t="s">
        <v>63</v>
      </c>
      <c r="C183" s="7">
        <v>4112801</v>
      </c>
      <c r="D183" s="7">
        <v>86550</v>
      </c>
      <c r="E183" s="27">
        <v>56058</v>
      </c>
      <c r="F183" s="4">
        <v>6.4546321502166923E-2</v>
      </c>
      <c r="G183" s="27">
        <v>1889</v>
      </c>
      <c r="H183" s="4">
        <v>8.3022173420557103E-4</v>
      </c>
      <c r="I183" s="27">
        <v>0</v>
      </c>
      <c r="J183" s="4">
        <v>0</v>
      </c>
    </row>
    <row r="184" spans="1:10">
      <c r="A184" s="3" t="s">
        <v>400</v>
      </c>
      <c r="B184" s="11" t="s">
        <v>63</v>
      </c>
      <c r="C184" s="7">
        <v>4112900</v>
      </c>
      <c r="D184" s="7">
        <v>86470</v>
      </c>
      <c r="E184" s="27">
        <v>0</v>
      </c>
      <c r="F184" s="4">
        <v>0</v>
      </c>
      <c r="G184" s="27">
        <v>0</v>
      </c>
      <c r="H184" s="4">
        <v>0</v>
      </c>
      <c r="I184" s="27">
        <v>0</v>
      </c>
      <c r="J184" s="4">
        <v>0</v>
      </c>
    </row>
    <row r="185" spans="1:10">
      <c r="A185" s="3" t="s">
        <v>162</v>
      </c>
      <c r="B185" s="11" t="s">
        <v>21</v>
      </c>
      <c r="C185" s="7">
        <v>4112959</v>
      </c>
      <c r="D185" s="7">
        <v>87355</v>
      </c>
      <c r="E185" s="27">
        <v>35390</v>
      </c>
      <c r="F185" s="4">
        <v>4.0748765884649603E-2</v>
      </c>
      <c r="G185" s="27">
        <v>0</v>
      </c>
      <c r="H185" s="4">
        <v>0</v>
      </c>
      <c r="I185" s="27">
        <v>0</v>
      </c>
      <c r="J185" s="4">
        <v>0</v>
      </c>
    </row>
    <row r="186" spans="1:10">
      <c r="A186" s="3" t="s">
        <v>151</v>
      </c>
      <c r="B186" s="11" t="s">
        <v>29</v>
      </c>
      <c r="C186" s="7">
        <v>4113007</v>
      </c>
      <c r="D186" s="7">
        <v>87230</v>
      </c>
      <c r="E186" s="27">
        <v>0</v>
      </c>
      <c r="F186" s="4">
        <v>0</v>
      </c>
      <c r="G186" s="27">
        <v>0</v>
      </c>
      <c r="H186" s="4">
        <v>0</v>
      </c>
      <c r="I186" s="27">
        <v>0</v>
      </c>
      <c r="J186" s="4">
        <v>0</v>
      </c>
    </row>
    <row r="187" spans="1:10">
      <c r="A187" s="3" t="s">
        <v>330</v>
      </c>
      <c r="B187" s="6" t="s">
        <v>11</v>
      </c>
      <c r="C187" s="7">
        <v>4113106</v>
      </c>
      <c r="D187" s="7">
        <v>86920</v>
      </c>
      <c r="E187" s="27">
        <v>0</v>
      </c>
      <c r="F187" s="4">
        <v>0</v>
      </c>
      <c r="G187" s="27">
        <v>0</v>
      </c>
      <c r="H187" s="4">
        <v>0</v>
      </c>
      <c r="I187" s="27">
        <v>9544</v>
      </c>
      <c r="J187" s="4">
        <v>3.7387563142291962E-3</v>
      </c>
    </row>
    <row r="188" spans="1:10">
      <c r="A188" s="3" t="s">
        <v>50</v>
      </c>
      <c r="B188" s="6" t="s">
        <v>7</v>
      </c>
      <c r="C188" s="7">
        <v>4113205</v>
      </c>
      <c r="D188" s="7">
        <v>83750</v>
      </c>
      <c r="E188" s="27">
        <v>29039</v>
      </c>
      <c r="F188" s="4">
        <v>3.3436095295968915E-2</v>
      </c>
      <c r="G188" s="27">
        <v>0</v>
      </c>
      <c r="H188" s="4">
        <v>0</v>
      </c>
      <c r="I188" s="27">
        <v>63973</v>
      </c>
      <c r="J188" s="4">
        <v>2.5060714343062066E-2</v>
      </c>
    </row>
    <row r="189" spans="1:10">
      <c r="A189" s="3" t="s">
        <v>388</v>
      </c>
      <c r="B189" s="11" t="s">
        <v>21</v>
      </c>
      <c r="C189" s="7">
        <v>4113254</v>
      </c>
      <c r="D189" s="7">
        <v>85275</v>
      </c>
      <c r="E189" s="27">
        <v>0</v>
      </c>
      <c r="F189" s="4">
        <v>0</v>
      </c>
      <c r="G189" s="27">
        <v>0</v>
      </c>
      <c r="H189" s="4">
        <v>0</v>
      </c>
      <c r="I189" s="27">
        <v>0</v>
      </c>
      <c r="J189" s="4">
        <v>0</v>
      </c>
    </row>
    <row r="190" spans="1:10">
      <c r="A190" s="3" t="s">
        <v>135</v>
      </c>
      <c r="B190" s="11" t="s">
        <v>21</v>
      </c>
      <c r="C190" s="7">
        <v>4113304</v>
      </c>
      <c r="D190" s="7">
        <v>85300</v>
      </c>
      <c r="E190" s="27">
        <v>31789</v>
      </c>
      <c r="F190" s="4">
        <v>3.6602501235013456E-2</v>
      </c>
      <c r="G190" s="27">
        <v>104328</v>
      </c>
      <c r="H190" s="4">
        <v>4.5852500310322293E-2</v>
      </c>
      <c r="I190" s="27">
        <v>197319</v>
      </c>
      <c r="J190" s="4">
        <v>7.7297533232123919E-2</v>
      </c>
    </row>
    <row r="191" spans="1:10">
      <c r="A191" s="3" t="s">
        <v>298</v>
      </c>
      <c r="B191" s="6" t="s">
        <v>11</v>
      </c>
      <c r="C191" s="7">
        <v>4113403</v>
      </c>
      <c r="D191" s="7">
        <v>86330</v>
      </c>
      <c r="E191" s="27">
        <v>12870</v>
      </c>
      <c r="F191" s="4">
        <v>1.4818779794728466E-2</v>
      </c>
      <c r="G191" s="27">
        <v>8186</v>
      </c>
      <c r="H191" s="4">
        <v>3.5977740159908967E-3</v>
      </c>
      <c r="I191" s="27">
        <v>0</v>
      </c>
      <c r="J191" s="4">
        <v>0</v>
      </c>
    </row>
    <row r="192" spans="1:10">
      <c r="A192" s="3" t="s">
        <v>372</v>
      </c>
      <c r="B192" s="11" t="s">
        <v>21</v>
      </c>
      <c r="C192" s="7">
        <v>4113429</v>
      </c>
      <c r="D192" s="7">
        <v>86865</v>
      </c>
      <c r="E192" s="27">
        <v>0</v>
      </c>
      <c r="F192" s="4">
        <v>0</v>
      </c>
      <c r="G192" s="27">
        <v>0</v>
      </c>
      <c r="H192" s="4">
        <v>0</v>
      </c>
      <c r="I192" s="27">
        <v>53764</v>
      </c>
      <c r="J192" s="4">
        <v>2.1061451642730353E-2</v>
      </c>
    </row>
    <row r="193" spans="1:10">
      <c r="A193" s="3" t="s">
        <v>337</v>
      </c>
      <c r="B193" s="6" t="s">
        <v>15</v>
      </c>
      <c r="C193" s="7">
        <v>4113452</v>
      </c>
      <c r="D193" s="7">
        <v>85826</v>
      </c>
      <c r="E193" s="27">
        <v>0</v>
      </c>
      <c r="F193" s="4">
        <v>0</v>
      </c>
      <c r="G193" s="27">
        <v>0</v>
      </c>
      <c r="H193" s="4">
        <v>0</v>
      </c>
      <c r="I193" s="27">
        <v>0</v>
      </c>
      <c r="J193" s="4">
        <v>0</v>
      </c>
    </row>
    <row r="194" spans="1:10">
      <c r="A194" s="3" t="s">
        <v>163</v>
      </c>
      <c r="B194" s="11" t="s">
        <v>29</v>
      </c>
      <c r="C194" s="7">
        <v>4113502</v>
      </c>
      <c r="D194" s="7">
        <v>87900</v>
      </c>
      <c r="E194" s="27">
        <v>48000</v>
      </c>
      <c r="F194" s="4">
        <v>5.5268176390595676E-2</v>
      </c>
      <c r="G194" s="27">
        <v>51227</v>
      </c>
      <c r="H194" s="4">
        <v>2.2514435562810367E-2</v>
      </c>
      <c r="I194" s="27">
        <v>59627</v>
      </c>
      <c r="J194" s="4">
        <v>2.3358216968623668E-2</v>
      </c>
    </row>
    <row r="195" spans="1:10">
      <c r="A195" s="3" t="s">
        <v>227</v>
      </c>
      <c r="B195" s="6" t="s">
        <v>11</v>
      </c>
      <c r="C195" s="7">
        <v>4113601</v>
      </c>
      <c r="D195" s="7">
        <v>86790</v>
      </c>
      <c r="E195" s="27">
        <v>0</v>
      </c>
      <c r="F195" s="4">
        <v>0</v>
      </c>
      <c r="G195" s="27">
        <v>494246</v>
      </c>
      <c r="H195" s="4">
        <v>0.21722274814407974</v>
      </c>
      <c r="I195" s="27">
        <v>62556</v>
      </c>
      <c r="J195" s="4">
        <v>2.4505620284254147E-2</v>
      </c>
    </row>
    <row r="196" spans="1:10">
      <c r="A196" s="3" t="s">
        <v>10</v>
      </c>
      <c r="B196" s="6" t="s">
        <v>11</v>
      </c>
      <c r="C196" s="7">
        <v>4113700</v>
      </c>
      <c r="D196" s="7">
        <v>86000</v>
      </c>
      <c r="E196" s="27">
        <v>2222412</v>
      </c>
      <c r="F196" s="4">
        <v>2.5589303839286774</v>
      </c>
      <c r="G196" s="27">
        <v>4725671</v>
      </c>
      <c r="H196" s="4">
        <v>2.0769480004790761</v>
      </c>
      <c r="I196" s="27">
        <v>6417660</v>
      </c>
      <c r="J196" s="4">
        <v>2.5140472388491348</v>
      </c>
    </row>
    <row r="197" spans="1:10">
      <c r="A197" s="3" t="s">
        <v>134</v>
      </c>
      <c r="B197" s="11" t="s">
        <v>21</v>
      </c>
      <c r="C197" s="7">
        <v>4113734</v>
      </c>
      <c r="D197" s="7">
        <v>87290</v>
      </c>
      <c r="E197" s="27">
        <v>0</v>
      </c>
      <c r="F197" s="4">
        <v>0</v>
      </c>
      <c r="G197" s="27">
        <v>0</v>
      </c>
      <c r="H197" s="4">
        <v>0</v>
      </c>
      <c r="I197" s="27">
        <v>0</v>
      </c>
      <c r="J197" s="4">
        <v>0</v>
      </c>
    </row>
    <row r="198" spans="1:10">
      <c r="A198" s="3" t="s">
        <v>380</v>
      </c>
      <c r="B198" s="11" t="s">
        <v>21</v>
      </c>
      <c r="C198" s="7">
        <v>4113759</v>
      </c>
      <c r="D198" s="7">
        <v>86935</v>
      </c>
      <c r="E198" s="27">
        <v>5374</v>
      </c>
      <c r="F198" s="4">
        <v>6.1877329150637744E-3</v>
      </c>
      <c r="G198" s="27">
        <v>7083</v>
      </c>
      <c r="H198" s="4">
        <v>3.1130018757956905E-3</v>
      </c>
      <c r="I198" s="27">
        <v>0</v>
      </c>
      <c r="J198" s="4">
        <v>0</v>
      </c>
    </row>
    <row r="199" spans="1:10">
      <c r="A199" s="3" t="s">
        <v>304</v>
      </c>
      <c r="B199" s="6" t="s">
        <v>11</v>
      </c>
      <c r="C199" s="7">
        <v>4113809</v>
      </c>
      <c r="D199" s="7">
        <v>86635</v>
      </c>
      <c r="E199" s="27">
        <v>0</v>
      </c>
      <c r="F199" s="4">
        <v>0</v>
      </c>
      <c r="G199" s="27">
        <v>0</v>
      </c>
      <c r="H199" s="4">
        <v>0</v>
      </c>
      <c r="I199" s="27">
        <v>0</v>
      </c>
      <c r="J199" s="4">
        <v>0</v>
      </c>
    </row>
    <row r="200" spans="1:10">
      <c r="A200" s="3" t="s">
        <v>123</v>
      </c>
      <c r="B200" s="11" t="s">
        <v>21</v>
      </c>
      <c r="C200" s="7">
        <v>4113908</v>
      </c>
      <c r="D200" s="7">
        <v>84570</v>
      </c>
      <c r="E200" s="27">
        <v>0</v>
      </c>
      <c r="F200" s="4">
        <v>0</v>
      </c>
      <c r="G200" s="27">
        <v>0</v>
      </c>
      <c r="H200" s="4">
        <v>0</v>
      </c>
      <c r="I200" s="27">
        <v>113754</v>
      </c>
      <c r="J200" s="4">
        <v>4.4561869841662612E-2</v>
      </c>
    </row>
    <row r="201" spans="1:10">
      <c r="A201" s="3" t="s">
        <v>85</v>
      </c>
      <c r="B201" s="11" t="s">
        <v>21</v>
      </c>
      <c r="C201" s="7">
        <v>4114005</v>
      </c>
      <c r="D201" s="7">
        <v>87340</v>
      </c>
      <c r="E201" s="27">
        <v>76206</v>
      </c>
      <c r="F201" s="4">
        <v>8.7745138542119461E-2</v>
      </c>
      <c r="G201" s="27">
        <v>0</v>
      </c>
      <c r="H201" s="4">
        <v>0</v>
      </c>
      <c r="I201" s="27">
        <v>0</v>
      </c>
      <c r="J201" s="4">
        <v>0</v>
      </c>
    </row>
    <row r="202" spans="1:10">
      <c r="A202" s="3" t="s">
        <v>130</v>
      </c>
      <c r="B202" s="6" t="s">
        <v>11</v>
      </c>
      <c r="C202" s="7">
        <v>4114104</v>
      </c>
      <c r="D202" s="7">
        <v>87160</v>
      </c>
      <c r="E202" s="27">
        <v>0</v>
      </c>
      <c r="F202" s="4">
        <v>0</v>
      </c>
      <c r="G202" s="27">
        <v>1326526</v>
      </c>
      <c r="H202" s="4">
        <v>0.5830125548908307</v>
      </c>
      <c r="I202" s="27">
        <v>0</v>
      </c>
      <c r="J202" s="4">
        <v>0</v>
      </c>
    </row>
    <row r="203" spans="1:10">
      <c r="A203" s="3" t="s">
        <v>72</v>
      </c>
      <c r="B203" s="6" t="s">
        <v>11</v>
      </c>
      <c r="C203" s="7">
        <v>4114203</v>
      </c>
      <c r="D203" s="7">
        <v>86975</v>
      </c>
      <c r="E203" s="27">
        <v>0</v>
      </c>
      <c r="F203" s="4">
        <v>0</v>
      </c>
      <c r="G203" s="27">
        <v>337164</v>
      </c>
      <c r="H203" s="4">
        <v>0.14818469073143839</v>
      </c>
      <c r="I203" s="27">
        <v>472025</v>
      </c>
      <c r="J203" s="4">
        <v>0.18491056676697781</v>
      </c>
    </row>
    <row r="204" spans="1:10">
      <c r="A204" s="3" t="s">
        <v>128</v>
      </c>
      <c r="B204" s="6" t="s">
        <v>7</v>
      </c>
      <c r="C204" s="7">
        <v>4114302</v>
      </c>
      <c r="D204" s="7">
        <v>83800</v>
      </c>
      <c r="E204" s="27">
        <v>918046</v>
      </c>
      <c r="F204" s="4">
        <v>1.0570568388058499</v>
      </c>
      <c r="G204" s="27">
        <v>4848477</v>
      </c>
      <c r="H204" s="4">
        <v>2.1309216427717441</v>
      </c>
      <c r="I204" s="27">
        <v>943135</v>
      </c>
      <c r="J204" s="4">
        <v>0.36946269241623564</v>
      </c>
    </row>
    <row r="205" spans="1:10">
      <c r="A205" s="3" t="s">
        <v>365</v>
      </c>
      <c r="B205" s="11" t="s">
        <v>31</v>
      </c>
      <c r="C205" s="7">
        <v>4114351</v>
      </c>
      <c r="D205" s="7">
        <v>85628</v>
      </c>
      <c r="E205" s="27">
        <v>0</v>
      </c>
      <c r="F205" s="4">
        <v>0</v>
      </c>
      <c r="G205" s="27">
        <v>0</v>
      </c>
      <c r="H205" s="4">
        <v>0</v>
      </c>
      <c r="I205" s="27">
        <v>0</v>
      </c>
      <c r="J205" s="4">
        <v>0</v>
      </c>
    </row>
    <row r="206" spans="1:10">
      <c r="A206" s="3" t="s">
        <v>45</v>
      </c>
      <c r="B206" s="11" t="s">
        <v>21</v>
      </c>
      <c r="C206" s="7">
        <v>4114401</v>
      </c>
      <c r="D206" s="7">
        <v>85540</v>
      </c>
      <c r="E206" s="27">
        <v>0</v>
      </c>
      <c r="F206" s="4">
        <v>0</v>
      </c>
      <c r="G206" s="27">
        <v>239717</v>
      </c>
      <c r="H206" s="4">
        <v>0.10535641263025773</v>
      </c>
      <c r="I206" s="27">
        <v>75865</v>
      </c>
      <c r="J206" s="4">
        <v>2.9719273656642703E-2</v>
      </c>
    </row>
    <row r="207" spans="1:10">
      <c r="A207" s="3" t="s">
        <v>111</v>
      </c>
      <c r="B207" s="11" t="s">
        <v>21</v>
      </c>
      <c r="C207" s="7">
        <v>4114500</v>
      </c>
      <c r="D207" s="7">
        <v>85260</v>
      </c>
      <c r="E207" s="27">
        <v>0</v>
      </c>
      <c r="F207" s="4">
        <v>0</v>
      </c>
      <c r="G207" s="27">
        <v>0</v>
      </c>
      <c r="H207" s="4">
        <v>0</v>
      </c>
      <c r="I207" s="27">
        <v>67375</v>
      </c>
      <c r="J207" s="4">
        <v>2.6393410170912835E-2</v>
      </c>
    </row>
    <row r="208" spans="1:10">
      <c r="A208" s="3" t="s">
        <v>39</v>
      </c>
      <c r="B208" s="6" t="s">
        <v>15</v>
      </c>
      <c r="C208" s="7">
        <v>4114609</v>
      </c>
      <c r="D208" s="7">
        <v>85960</v>
      </c>
      <c r="E208" s="27">
        <v>97702</v>
      </c>
      <c r="F208" s="4">
        <v>0.11249607020237457</v>
      </c>
      <c r="G208" s="27">
        <v>411228</v>
      </c>
      <c r="H208" s="4">
        <v>0.18073606316246085</v>
      </c>
      <c r="I208" s="27">
        <v>619802</v>
      </c>
      <c r="J208" s="4">
        <v>0.24280057010392753</v>
      </c>
    </row>
    <row r="209" spans="1:10">
      <c r="A209" s="3" t="s">
        <v>354</v>
      </c>
      <c r="B209" s="11" t="s">
        <v>29</v>
      </c>
      <c r="C209" s="7">
        <v>4114708</v>
      </c>
      <c r="D209" s="7">
        <v>87480</v>
      </c>
      <c r="E209" s="27">
        <v>0</v>
      </c>
      <c r="F209" s="4">
        <v>0</v>
      </c>
      <c r="G209" s="27">
        <v>0</v>
      </c>
      <c r="H209" s="4">
        <v>0</v>
      </c>
      <c r="I209" s="27">
        <v>0</v>
      </c>
      <c r="J209" s="4">
        <v>0</v>
      </c>
    </row>
    <row r="210" spans="1:10">
      <c r="A210" s="3" t="s">
        <v>67</v>
      </c>
      <c r="B210" s="6" t="s">
        <v>11</v>
      </c>
      <c r="C210" s="7">
        <v>4114807</v>
      </c>
      <c r="D210" s="7">
        <v>86990</v>
      </c>
      <c r="E210" s="27">
        <v>26766</v>
      </c>
      <c r="F210" s="4">
        <v>3.0818916859805916E-2</v>
      </c>
      <c r="G210" s="27">
        <v>389927</v>
      </c>
      <c r="H210" s="4">
        <v>0.17137420336345988</v>
      </c>
      <c r="I210" s="27">
        <v>2270518</v>
      </c>
      <c r="J210" s="4">
        <v>0.88945028385069635</v>
      </c>
    </row>
    <row r="211" spans="1:10">
      <c r="A211" s="3" t="s">
        <v>190</v>
      </c>
      <c r="B211" s="6" t="s">
        <v>11</v>
      </c>
      <c r="C211" s="7">
        <v>4114906</v>
      </c>
      <c r="D211" s="7">
        <v>86825</v>
      </c>
      <c r="E211" s="27">
        <v>0</v>
      </c>
      <c r="F211" s="4">
        <v>0</v>
      </c>
      <c r="G211" s="27">
        <v>0</v>
      </c>
      <c r="H211" s="4">
        <v>0</v>
      </c>
      <c r="I211" s="27">
        <v>576</v>
      </c>
      <c r="J211" s="4">
        <v>2.2564162164669081E-4</v>
      </c>
    </row>
    <row r="212" spans="1:10">
      <c r="A212" s="3" t="s">
        <v>374</v>
      </c>
      <c r="B212" s="11" t="s">
        <v>29</v>
      </c>
      <c r="C212" s="7">
        <v>4115002</v>
      </c>
      <c r="D212" s="7">
        <v>87960</v>
      </c>
      <c r="E212" s="27">
        <v>7941</v>
      </c>
      <c r="F212" s="4">
        <v>9.1434289316191728E-3</v>
      </c>
      <c r="G212" s="27">
        <v>0</v>
      </c>
      <c r="H212" s="4">
        <v>0</v>
      </c>
      <c r="I212" s="27">
        <v>441952</v>
      </c>
      <c r="J212" s="4">
        <v>0.17312980203124703</v>
      </c>
    </row>
    <row r="213" spans="1:10">
      <c r="A213" s="3" t="s">
        <v>242</v>
      </c>
      <c r="B213" s="11" t="s">
        <v>29</v>
      </c>
      <c r="C213" s="7">
        <v>4115101</v>
      </c>
      <c r="D213" s="7">
        <v>87470</v>
      </c>
      <c r="E213" s="27">
        <v>0</v>
      </c>
      <c r="F213" s="4">
        <v>0</v>
      </c>
      <c r="G213" s="27">
        <v>0</v>
      </c>
      <c r="H213" s="4">
        <v>0</v>
      </c>
      <c r="I213" s="27">
        <v>66288</v>
      </c>
      <c r="J213" s="4">
        <v>2.5967589957839998E-2</v>
      </c>
    </row>
    <row r="214" spans="1:10">
      <c r="A214" s="3" t="s">
        <v>12</v>
      </c>
      <c r="B214" s="6" t="s">
        <v>11</v>
      </c>
      <c r="C214" s="7">
        <v>4115200</v>
      </c>
      <c r="D214" s="7">
        <v>87000</v>
      </c>
      <c r="E214" s="27">
        <v>3192980</v>
      </c>
      <c r="F214" s="4">
        <v>3.6764621219092537</v>
      </c>
      <c r="G214" s="27">
        <v>5303360</v>
      </c>
      <c r="H214" s="4">
        <v>2.3308442225073884</v>
      </c>
      <c r="I214" s="27">
        <v>18316563</v>
      </c>
      <c r="J214" s="4">
        <v>7.1753107262391937</v>
      </c>
    </row>
    <row r="215" spans="1:10">
      <c r="A215" s="3" t="s">
        <v>239</v>
      </c>
      <c r="B215" s="11" t="s">
        <v>31</v>
      </c>
      <c r="C215" s="7">
        <v>4115309</v>
      </c>
      <c r="D215" s="7">
        <v>85525</v>
      </c>
      <c r="E215" s="27">
        <v>0</v>
      </c>
      <c r="F215" s="4">
        <v>0</v>
      </c>
      <c r="G215" s="27">
        <v>45402</v>
      </c>
      <c r="H215" s="4">
        <v>1.9954328838751367E-2</v>
      </c>
      <c r="I215" s="27">
        <v>73940</v>
      </c>
      <c r="J215" s="4">
        <v>2.896517622318805E-2</v>
      </c>
    </row>
    <row r="216" spans="1:10">
      <c r="A216" s="3" t="s">
        <v>96</v>
      </c>
      <c r="B216" s="6" t="s">
        <v>15</v>
      </c>
      <c r="C216" s="7">
        <v>4115358</v>
      </c>
      <c r="D216" s="7">
        <v>85955</v>
      </c>
      <c r="E216" s="27">
        <v>0</v>
      </c>
      <c r="F216" s="4">
        <v>0</v>
      </c>
      <c r="G216" s="27">
        <v>9207</v>
      </c>
      <c r="H216" s="4">
        <v>4.0465068855641568E-3</v>
      </c>
      <c r="I216" s="27">
        <v>59824</v>
      </c>
      <c r="J216" s="4">
        <v>2.3435389537138248E-2</v>
      </c>
    </row>
    <row r="217" spans="1:10">
      <c r="A217" s="3" t="s">
        <v>146</v>
      </c>
      <c r="B217" s="11" t="s">
        <v>31</v>
      </c>
      <c r="C217" s="7">
        <v>4115408</v>
      </c>
      <c r="D217" s="7">
        <v>85615</v>
      </c>
      <c r="E217" s="27">
        <v>0</v>
      </c>
      <c r="F217" s="4">
        <v>0</v>
      </c>
      <c r="G217" s="27">
        <v>312</v>
      </c>
      <c r="H217" s="4">
        <v>1.3712502968350352E-4</v>
      </c>
      <c r="I217" s="27">
        <v>39837</v>
      </c>
      <c r="J217" s="4">
        <v>1.560570361378337E-2</v>
      </c>
    </row>
    <row r="218" spans="1:10">
      <c r="A218" s="3" t="s">
        <v>387</v>
      </c>
      <c r="B218" s="11" t="s">
        <v>21</v>
      </c>
      <c r="C218" s="7">
        <v>4115457</v>
      </c>
      <c r="D218" s="7">
        <v>85168</v>
      </c>
      <c r="E218" s="27">
        <v>0</v>
      </c>
      <c r="F218" s="4">
        <v>0</v>
      </c>
      <c r="G218" s="27">
        <v>6765</v>
      </c>
      <c r="H218" s="4">
        <v>2.9732398263105811E-3</v>
      </c>
      <c r="I218" s="27">
        <v>0</v>
      </c>
      <c r="J218" s="4">
        <v>0</v>
      </c>
    </row>
    <row r="219" spans="1:10">
      <c r="A219" s="3" t="s">
        <v>384</v>
      </c>
      <c r="B219" s="6" t="s">
        <v>11</v>
      </c>
      <c r="C219" s="7">
        <v>4115507</v>
      </c>
      <c r="D219" s="7">
        <v>86910</v>
      </c>
      <c r="E219" s="27">
        <v>0</v>
      </c>
      <c r="F219" s="4">
        <v>0</v>
      </c>
      <c r="G219" s="27">
        <v>0</v>
      </c>
      <c r="H219" s="4">
        <v>0</v>
      </c>
      <c r="I219" s="27">
        <v>13735</v>
      </c>
      <c r="J219" s="4">
        <v>5.3805341550647538E-3</v>
      </c>
    </row>
    <row r="220" spans="1:10">
      <c r="A220" s="3" t="s">
        <v>66</v>
      </c>
      <c r="B220" s="6" t="s">
        <v>15</v>
      </c>
      <c r="C220" s="7">
        <v>4115606</v>
      </c>
      <c r="D220" s="7">
        <v>85887</v>
      </c>
      <c r="E220" s="27">
        <v>508663</v>
      </c>
      <c r="F220" s="4">
        <v>0.58568492515353265</v>
      </c>
      <c r="G220" s="27">
        <v>78301</v>
      </c>
      <c r="H220" s="4">
        <v>3.4413547914256437E-2</v>
      </c>
      <c r="I220" s="27">
        <v>257207</v>
      </c>
      <c r="J220" s="4">
        <v>0.10075799406055624</v>
      </c>
    </row>
    <row r="221" spans="1:10">
      <c r="A221" s="3" t="s">
        <v>230</v>
      </c>
      <c r="B221" s="6" t="s">
        <v>7</v>
      </c>
      <c r="C221" s="7">
        <v>4115705</v>
      </c>
      <c r="D221" s="7">
        <v>83260</v>
      </c>
      <c r="E221" s="27">
        <v>52954</v>
      </c>
      <c r="F221" s="4">
        <v>6.0972312762241743E-2</v>
      </c>
      <c r="G221" s="27">
        <v>4200</v>
      </c>
      <c r="H221" s="4">
        <v>1.8459138611240859E-3</v>
      </c>
      <c r="I221" s="27">
        <v>33331</v>
      </c>
      <c r="J221" s="4">
        <v>1.3057050158169881E-2</v>
      </c>
    </row>
    <row r="222" spans="1:10">
      <c r="A222" s="3" t="s">
        <v>391</v>
      </c>
      <c r="B222" s="11" t="s">
        <v>21</v>
      </c>
      <c r="C222" s="7">
        <v>4115739</v>
      </c>
      <c r="D222" s="7">
        <v>85240</v>
      </c>
      <c r="E222" s="27">
        <v>0</v>
      </c>
      <c r="F222" s="4">
        <v>0</v>
      </c>
      <c r="G222" s="27">
        <v>0</v>
      </c>
      <c r="H222" s="4">
        <v>0</v>
      </c>
      <c r="I222" s="27">
        <v>1705</v>
      </c>
      <c r="J222" s="4">
        <v>6.6791486963126351E-4</v>
      </c>
    </row>
    <row r="223" spans="1:10">
      <c r="A223" s="3" t="s">
        <v>209</v>
      </c>
      <c r="B223" s="6" t="s">
        <v>11</v>
      </c>
      <c r="C223" s="7">
        <v>4115754</v>
      </c>
      <c r="D223" s="7">
        <v>86828</v>
      </c>
      <c r="E223" s="27">
        <v>0</v>
      </c>
      <c r="F223" s="4">
        <v>0</v>
      </c>
      <c r="G223" s="27">
        <v>0</v>
      </c>
      <c r="H223" s="4">
        <v>0</v>
      </c>
      <c r="I223" s="27">
        <v>11225</v>
      </c>
      <c r="J223" s="4">
        <v>4.3972694496251805E-3</v>
      </c>
    </row>
    <row r="224" spans="1:10">
      <c r="A224" s="3" t="s">
        <v>48</v>
      </c>
      <c r="B224" s="6" t="s">
        <v>15</v>
      </c>
      <c r="C224" s="7">
        <v>4115804</v>
      </c>
      <c r="D224" s="7">
        <v>85884</v>
      </c>
      <c r="E224" s="27">
        <v>137028</v>
      </c>
      <c r="F224" s="4">
        <v>0.15777682655105302</v>
      </c>
      <c r="G224" s="27">
        <v>130891</v>
      </c>
      <c r="H224" s="4">
        <v>5.7527026475331602E-2</v>
      </c>
      <c r="I224" s="27">
        <v>634587</v>
      </c>
      <c r="J224" s="4">
        <v>0.24859243013178572</v>
      </c>
    </row>
    <row r="225" spans="1:10">
      <c r="A225" s="3" t="s">
        <v>210</v>
      </c>
      <c r="B225" s="6" t="s">
        <v>15</v>
      </c>
      <c r="C225" s="7">
        <v>4115853</v>
      </c>
      <c r="D225" s="7">
        <v>85998</v>
      </c>
      <c r="E225" s="27">
        <v>0</v>
      </c>
      <c r="F225" s="4">
        <v>0</v>
      </c>
      <c r="G225" s="27">
        <v>0</v>
      </c>
      <c r="H225" s="4">
        <v>0</v>
      </c>
      <c r="I225" s="27">
        <v>0</v>
      </c>
      <c r="J225" s="4">
        <v>0</v>
      </c>
    </row>
    <row r="226" spans="1:10">
      <c r="A226" s="3" t="s">
        <v>329</v>
      </c>
      <c r="B226" s="11" t="s">
        <v>29</v>
      </c>
      <c r="C226" s="7">
        <v>4115903</v>
      </c>
      <c r="D226" s="7">
        <v>87840</v>
      </c>
      <c r="E226" s="27">
        <v>0</v>
      </c>
      <c r="F226" s="4">
        <v>0</v>
      </c>
      <c r="G226" s="27">
        <v>0</v>
      </c>
      <c r="H226" s="4">
        <v>0</v>
      </c>
      <c r="I226" s="27">
        <v>0</v>
      </c>
      <c r="J226" s="4">
        <v>0</v>
      </c>
    </row>
    <row r="227" spans="1:10">
      <c r="A227" s="3" t="s">
        <v>402</v>
      </c>
      <c r="B227" s="6" t="s">
        <v>11</v>
      </c>
      <c r="C227" s="7">
        <v>4116000</v>
      </c>
      <c r="D227" s="7">
        <v>86615</v>
      </c>
      <c r="E227" s="27">
        <v>0</v>
      </c>
      <c r="F227" s="4">
        <v>0</v>
      </c>
      <c r="G227" s="27">
        <v>0</v>
      </c>
      <c r="H227" s="4">
        <v>0</v>
      </c>
      <c r="I227" s="27">
        <v>0</v>
      </c>
      <c r="J227" s="4">
        <v>0</v>
      </c>
    </row>
    <row r="228" spans="1:10">
      <c r="A228" s="3" t="s">
        <v>143</v>
      </c>
      <c r="B228" s="6" t="s">
        <v>15</v>
      </c>
      <c r="C228" s="7">
        <v>4116059</v>
      </c>
      <c r="D228" s="7">
        <v>85890</v>
      </c>
      <c r="E228" s="27">
        <v>0</v>
      </c>
      <c r="F228" s="4">
        <v>0</v>
      </c>
      <c r="G228" s="27">
        <v>4039</v>
      </c>
      <c r="H228" s="4">
        <v>1.7751538297809959E-3</v>
      </c>
      <c r="I228" s="27">
        <v>9882</v>
      </c>
      <c r="J228" s="4">
        <v>3.871164071376039E-3</v>
      </c>
    </row>
    <row r="229" spans="1:10">
      <c r="A229" s="3" t="s">
        <v>213</v>
      </c>
      <c r="B229" s="11" t="s">
        <v>29</v>
      </c>
      <c r="C229" s="7">
        <v>4116109</v>
      </c>
      <c r="D229" s="7">
        <v>87370</v>
      </c>
      <c r="E229" s="27">
        <v>0</v>
      </c>
      <c r="F229" s="4">
        <v>0</v>
      </c>
      <c r="G229" s="27">
        <v>6823</v>
      </c>
      <c r="H229" s="4">
        <v>2.9987310177261041E-3</v>
      </c>
      <c r="I229" s="27">
        <v>0</v>
      </c>
      <c r="J229" s="4">
        <v>0</v>
      </c>
    </row>
    <row r="230" spans="1:10">
      <c r="A230" s="3" t="s">
        <v>325</v>
      </c>
      <c r="B230" s="6" t="s">
        <v>7</v>
      </c>
      <c r="C230" s="7">
        <v>4116208</v>
      </c>
      <c r="D230" s="7">
        <v>83350</v>
      </c>
      <c r="E230" s="27">
        <v>0</v>
      </c>
      <c r="F230" s="4">
        <v>0</v>
      </c>
      <c r="G230" s="27">
        <v>0</v>
      </c>
      <c r="H230" s="4">
        <v>0</v>
      </c>
      <c r="I230" s="27">
        <v>3507</v>
      </c>
      <c r="J230" s="4">
        <v>1.3738284151301123E-3</v>
      </c>
    </row>
    <row r="231" spans="1:10">
      <c r="A231" s="3" t="s">
        <v>283</v>
      </c>
      <c r="B231" s="6" t="s">
        <v>11</v>
      </c>
      <c r="C231" s="7">
        <v>4116307</v>
      </c>
      <c r="D231" s="7">
        <v>86760</v>
      </c>
      <c r="E231" s="27">
        <v>11837</v>
      </c>
      <c r="F231" s="4">
        <v>1.3629362581989189E-2</v>
      </c>
      <c r="G231" s="27">
        <v>22675</v>
      </c>
      <c r="H231" s="4">
        <v>9.9657373335687253E-3</v>
      </c>
      <c r="I231" s="27">
        <v>49641</v>
      </c>
      <c r="J231" s="4">
        <v>1.9446312048894753E-2</v>
      </c>
    </row>
    <row r="232" spans="1:10">
      <c r="A232" s="3" t="s">
        <v>346</v>
      </c>
      <c r="B232" s="6" t="s">
        <v>11</v>
      </c>
      <c r="C232" s="7">
        <v>4116406</v>
      </c>
      <c r="D232" s="7">
        <v>86680</v>
      </c>
      <c r="E232" s="27">
        <v>0</v>
      </c>
      <c r="F232" s="4">
        <v>0</v>
      </c>
      <c r="G232" s="27">
        <v>0</v>
      </c>
      <c r="H232" s="4">
        <v>0</v>
      </c>
      <c r="I232" s="27">
        <v>0</v>
      </c>
      <c r="J232" s="4">
        <v>0</v>
      </c>
    </row>
    <row r="233" spans="1:10">
      <c r="A233" s="3" t="s">
        <v>403</v>
      </c>
      <c r="B233" s="11" t="s">
        <v>29</v>
      </c>
      <c r="C233" s="7">
        <v>4116505</v>
      </c>
      <c r="D233" s="7">
        <v>87790</v>
      </c>
      <c r="E233" s="27">
        <v>0</v>
      </c>
      <c r="F233" s="4">
        <v>0</v>
      </c>
      <c r="G233" s="27">
        <v>0</v>
      </c>
      <c r="H233" s="4">
        <v>0</v>
      </c>
      <c r="I233" s="27">
        <v>0</v>
      </c>
      <c r="J233" s="4">
        <v>0</v>
      </c>
    </row>
    <row r="234" spans="1:10">
      <c r="A234" s="3" t="s">
        <v>340</v>
      </c>
      <c r="B234" s="11" t="s">
        <v>63</v>
      </c>
      <c r="C234" s="7">
        <v>4116604</v>
      </c>
      <c r="D234" s="7">
        <v>86230</v>
      </c>
      <c r="E234" s="27">
        <v>0</v>
      </c>
      <c r="F234" s="4">
        <v>0</v>
      </c>
      <c r="G234" s="27">
        <v>0</v>
      </c>
      <c r="H234" s="4">
        <v>0</v>
      </c>
      <c r="I234" s="27">
        <v>0</v>
      </c>
      <c r="J234" s="4">
        <v>0</v>
      </c>
    </row>
    <row r="235" spans="1:10">
      <c r="A235" s="3" t="s">
        <v>84</v>
      </c>
      <c r="B235" s="6" t="s">
        <v>15</v>
      </c>
      <c r="C235" s="7">
        <v>4116703</v>
      </c>
      <c r="D235" s="7">
        <v>85410</v>
      </c>
      <c r="E235" s="27">
        <v>0</v>
      </c>
      <c r="F235" s="4">
        <v>0</v>
      </c>
      <c r="G235" s="27">
        <v>0</v>
      </c>
      <c r="H235" s="4">
        <v>0</v>
      </c>
      <c r="I235" s="27">
        <v>0</v>
      </c>
      <c r="J235" s="4">
        <v>0</v>
      </c>
    </row>
    <row r="236" spans="1:10">
      <c r="A236" s="3" t="s">
        <v>286</v>
      </c>
      <c r="B236" s="11" t="s">
        <v>21</v>
      </c>
      <c r="C236" s="7">
        <v>4116802</v>
      </c>
      <c r="D236" s="7">
        <v>87330</v>
      </c>
      <c r="E236" s="27">
        <v>0</v>
      </c>
      <c r="F236" s="4">
        <v>0</v>
      </c>
      <c r="G236" s="27">
        <v>0</v>
      </c>
      <c r="H236" s="4">
        <v>0</v>
      </c>
      <c r="I236" s="27">
        <v>0</v>
      </c>
      <c r="J236" s="4">
        <v>0</v>
      </c>
    </row>
    <row r="237" spans="1:10">
      <c r="A237" s="3" t="s">
        <v>113</v>
      </c>
      <c r="B237" s="6" t="s">
        <v>11</v>
      </c>
      <c r="C237" s="7">
        <v>4116901</v>
      </c>
      <c r="D237" s="7">
        <v>87600</v>
      </c>
      <c r="E237" s="27">
        <v>246142</v>
      </c>
      <c r="F237" s="4">
        <v>0.28341290569029171</v>
      </c>
      <c r="G237" s="27">
        <v>49305</v>
      </c>
      <c r="H237" s="4">
        <v>2.1669710219695965E-2</v>
      </c>
      <c r="I237" s="27">
        <v>627354</v>
      </c>
      <c r="J237" s="4">
        <v>0.24575898247662858</v>
      </c>
    </row>
    <row r="238" spans="1:10">
      <c r="A238" s="3" t="s">
        <v>312</v>
      </c>
      <c r="B238" s="11" t="s">
        <v>31</v>
      </c>
      <c r="C238" s="7">
        <v>4116950</v>
      </c>
      <c r="D238" s="7">
        <v>85635</v>
      </c>
      <c r="E238" s="27">
        <v>417</v>
      </c>
      <c r="F238" s="4">
        <v>4.8014228239329996E-4</v>
      </c>
      <c r="G238" s="27">
        <v>10106</v>
      </c>
      <c r="H238" s="4">
        <v>4.4416203525047644E-3</v>
      </c>
      <c r="I238" s="27">
        <v>0</v>
      </c>
      <c r="J238" s="4">
        <v>0</v>
      </c>
    </row>
    <row r="239" spans="1:10">
      <c r="A239" s="3" t="s">
        <v>268</v>
      </c>
      <c r="B239" s="11" t="s">
        <v>63</v>
      </c>
      <c r="C239" s="7">
        <v>4117008</v>
      </c>
      <c r="D239" s="7">
        <v>86310</v>
      </c>
      <c r="E239" s="27">
        <v>0</v>
      </c>
      <c r="F239" s="4">
        <v>0</v>
      </c>
      <c r="G239" s="27">
        <v>0</v>
      </c>
      <c r="H239" s="4">
        <v>0</v>
      </c>
      <c r="I239" s="27">
        <v>0</v>
      </c>
      <c r="J239" s="4">
        <v>0</v>
      </c>
    </row>
    <row r="240" spans="1:10">
      <c r="A240" s="3" t="s">
        <v>299</v>
      </c>
      <c r="B240" s="11" t="s">
        <v>21</v>
      </c>
      <c r="C240" s="7">
        <v>4117057</v>
      </c>
      <c r="D240" s="7">
        <v>85350</v>
      </c>
      <c r="E240" s="27">
        <v>0</v>
      </c>
      <c r="F240" s="4">
        <v>0</v>
      </c>
      <c r="G240" s="27">
        <v>0</v>
      </c>
      <c r="H240" s="4">
        <v>0</v>
      </c>
      <c r="I240" s="27">
        <v>2277</v>
      </c>
      <c r="J240" s="4">
        <v>8.9198953557207458E-4</v>
      </c>
    </row>
    <row r="241" spans="1:10">
      <c r="A241" s="3" t="s">
        <v>175</v>
      </c>
      <c r="B241" s="11" t="s">
        <v>29</v>
      </c>
      <c r="C241" s="7">
        <v>4117107</v>
      </c>
      <c r="D241" s="7">
        <v>87970</v>
      </c>
      <c r="E241" s="27">
        <v>0</v>
      </c>
      <c r="F241" s="4">
        <v>0</v>
      </c>
      <c r="G241" s="27">
        <v>0</v>
      </c>
      <c r="H241" s="4">
        <v>0</v>
      </c>
      <c r="I241" s="27">
        <v>204892</v>
      </c>
      <c r="J241" s="4">
        <v>8.0264172122280847E-2</v>
      </c>
    </row>
    <row r="242" spans="1:10">
      <c r="A242" s="3" t="s">
        <v>324</v>
      </c>
      <c r="B242" s="11" t="s">
        <v>29</v>
      </c>
      <c r="C242" s="7">
        <v>4117206</v>
      </c>
      <c r="D242" s="7">
        <v>87490</v>
      </c>
      <c r="E242" s="27">
        <v>0</v>
      </c>
      <c r="F242" s="4">
        <v>0</v>
      </c>
      <c r="G242" s="27">
        <v>0</v>
      </c>
      <c r="H242" s="4">
        <v>0</v>
      </c>
      <c r="I242" s="27">
        <v>0</v>
      </c>
      <c r="J242" s="4">
        <v>0</v>
      </c>
    </row>
    <row r="243" spans="1:10">
      <c r="A243" s="3" t="s">
        <v>156</v>
      </c>
      <c r="B243" s="11" t="s">
        <v>31</v>
      </c>
      <c r="C243" s="7">
        <v>4117255</v>
      </c>
      <c r="D243" s="7">
        <v>85685</v>
      </c>
      <c r="E243" s="27">
        <v>384315</v>
      </c>
      <c r="F243" s="4">
        <v>0.44250810853232869</v>
      </c>
      <c r="G243" s="27">
        <v>3845162</v>
      </c>
      <c r="H243" s="4">
        <v>1.6899613890637173</v>
      </c>
      <c r="I243" s="27">
        <v>1763744</v>
      </c>
      <c r="J243" s="4">
        <v>0.69092718112781426</v>
      </c>
    </row>
    <row r="244" spans="1:10">
      <c r="A244" s="3" t="s">
        <v>401</v>
      </c>
      <c r="B244" s="11" t="s">
        <v>63</v>
      </c>
      <c r="C244" s="7">
        <v>4117214</v>
      </c>
      <c r="D244" s="7">
        <v>86250</v>
      </c>
      <c r="E244" s="27">
        <v>0</v>
      </c>
      <c r="F244" s="4">
        <v>0</v>
      </c>
      <c r="G244" s="27">
        <v>0</v>
      </c>
      <c r="H244" s="4">
        <v>0</v>
      </c>
      <c r="I244" s="27">
        <v>0</v>
      </c>
      <c r="J244" s="4">
        <v>0</v>
      </c>
    </row>
    <row r="245" spans="1:10">
      <c r="A245" s="3" t="s">
        <v>99</v>
      </c>
      <c r="B245" s="6" t="s">
        <v>15</v>
      </c>
      <c r="C245" s="7">
        <v>4117222</v>
      </c>
      <c r="D245" s="7">
        <v>85930</v>
      </c>
      <c r="E245" s="27">
        <v>1297</v>
      </c>
      <c r="F245" s="4">
        <v>1.4933921828875541E-3</v>
      </c>
      <c r="G245" s="27">
        <v>0</v>
      </c>
      <c r="H245" s="4">
        <v>0</v>
      </c>
      <c r="I245" s="27">
        <v>1382</v>
      </c>
      <c r="J245" s="4">
        <v>5.4138319638146989E-4</v>
      </c>
    </row>
    <row r="246" spans="1:10">
      <c r="A246" s="3" t="s">
        <v>307</v>
      </c>
      <c r="B246" s="11" t="s">
        <v>21</v>
      </c>
      <c r="C246" s="7">
        <v>4117271</v>
      </c>
      <c r="D246" s="7">
        <v>85250</v>
      </c>
      <c r="E246" s="27">
        <v>0</v>
      </c>
      <c r="F246" s="4">
        <v>0</v>
      </c>
      <c r="G246" s="27">
        <v>0</v>
      </c>
      <c r="H246" s="4">
        <v>0</v>
      </c>
      <c r="I246" s="27">
        <v>0</v>
      </c>
      <c r="J246" s="4">
        <v>0</v>
      </c>
    </row>
    <row r="247" spans="1:10">
      <c r="A247" s="3" t="s">
        <v>357</v>
      </c>
      <c r="B247" s="6" t="s">
        <v>11</v>
      </c>
      <c r="C247" s="7">
        <v>4117297</v>
      </c>
      <c r="D247" s="7">
        <v>86895</v>
      </c>
      <c r="E247" s="27">
        <v>0</v>
      </c>
      <c r="F247" s="4">
        <v>0</v>
      </c>
      <c r="G247" s="27">
        <v>0</v>
      </c>
      <c r="H247" s="4">
        <v>0</v>
      </c>
      <c r="I247" s="27">
        <v>0</v>
      </c>
      <c r="J247" s="4">
        <v>0</v>
      </c>
    </row>
    <row r="248" spans="1:10">
      <c r="A248" s="3" t="s">
        <v>172</v>
      </c>
      <c r="B248" s="11" t="s">
        <v>21</v>
      </c>
      <c r="C248" s="7">
        <v>4117305</v>
      </c>
      <c r="D248" s="7">
        <v>84350</v>
      </c>
      <c r="E248" s="27">
        <v>0</v>
      </c>
      <c r="F248" s="4">
        <v>0</v>
      </c>
      <c r="G248" s="27">
        <v>0</v>
      </c>
      <c r="H248" s="4">
        <v>0</v>
      </c>
      <c r="I248" s="27">
        <v>432358</v>
      </c>
      <c r="J248" s="4">
        <v>0.16937145877069434</v>
      </c>
    </row>
    <row r="249" spans="1:10">
      <c r="A249" s="3" t="s">
        <v>294</v>
      </c>
      <c r="B249" s="6" t="s">
        <v>11</v>
      </c>
      <c r="C249" s="7">
        <v>4117404</v>
      </c>
      <c r="D249" s="7">
        <v>87170</v>
      </c>
      <c r="E249" s="27">
        <v>0</v>
      </c>
      <c r="F249" s="4">
        <v>0</v>
      </c>
      <c r="G249" s="27">
        <v>0</v>
      </c>
      <c r="H249" s="4">
        <v>0</v>
      </c>
      <c r="I249" s="27">
        <v>0</v>
      </c>
      <c r="J249" s="4">
        <v>0</v>
      </c>
    </row>
    <row r="250" spans="1:10">
      <c r="A250" s="3" t="s">
        <v>201</v>
      </c>
      <c r="B250" s="6" t="s">
        <v>15</v>
      </c>
      <c r="C250" s="7">
        <v>4117453</v>
      </c>
      <c r="D250" s="7">
        <v>85933</v>
      </c>
      <c r="E250" s="27">
        <v>0</v>
      </c>
      <c r="F250" s="4">
        <v>0</v>
      </c>
      <c r="G250" s="27">
        <v>8669</v>
      </c>
      <c r="H250" s="4">
        <v>3.8100541100201668E-3</v>
      </c>
      <c r="I250" s="27">
        <v>12598</v>
      </c>
      <c r="J250" s="4">
        <v>4.9351269956684216E-3</v>
      </c>
    </row>
    <row r="251" spans="1:10">
      <c r="A251" s="3" t="s">
        <v>149</v>
      </c>
      <c r="B251" s="6" t="s">
        <v>11</v>
      </c>
      <c r="C251" s="7">
        <v>4117503</v>
      </c>
      <c r="D251" s="7">
        <v>87140</v>
      </c>
      <c r="E251" s="27">
        <v>0</v>
      </c>
      <c r="F251" s="4">
        <v>0</v>
      </c>
      <c r="G251" s="27">
        <v>0</v>
      </c>
      <c r="H251" s="4">
        <v>0</v>
      </c>
      <c r="I251" s="27">
        <v>27782</v>
      </c>
      <c r="J251" s="4">
        <v>1.0883290855188131E-2</v>
      </c>
    </row>
    <row r="252" spans="1:10">
      <c r="A252" s="3" t="s">
        <v>69</v>
      </c>
      <c r="B252" s="11" t="s">
        <v>21</v>
      </c>
      <c r="C252" s="7">
        <v>4117602</v>
      </c>
      <c r="D252" s="7">
        <v>84670</v>
      </c>
      <c r="E252" s="27">
        <v>1004004</v>
      </c>
      <c r="F252" s="4">
        <v>1.1560306285179922</v>
      </c>
      <c r="G252" s="27">
        <v>1475426</v>
      </c>
      <c r="H252" s="4">
        <v>0.64845459630068225</v>
      </c>
      <c r="I252" s="27">
        <v>775320</v>
      </c>
      <c r="J252" s="4">
        <v>0.30372302447068111</v>
      </c>
    </row>
    <row r="253" spans="1:10">
      <c r="A253" s="3" t="s">
        <v>56</v>
      </c>
      <c r="B253" s="6" t="s">
        <v>7</v>
      </c>
      <c r="C253" s="7">
        <v>4117701</v>
      </c>
      <c r="D253" s="7">
        <v>84130</v>
      </c>
      <c r="E253" s="27">
        <v>0</v>
      </c>
      <c r="F253" s="4">
        <v>0</v>
      </c>
      <c r="G253" s="27">
        <v>0</v>
      </c>
      <c r="H253" s="4">
        <v>0</v>
      </c>
      <c r="I253" s="27">
        <v>32202</v>
      </c>
      <c r="J253" s="4">
        <v>1.2614776910185307E-2</v>
      </c>
    </row>
    <row r="254" spans="1:10">
      <c r="A254" s="3" t="s">
        <v>280</v>
      </c>
      <c r="B254" s="11" t="s">
        <v>21</v>
      </c>
      <c r="C254" s="7">
        <v>4117800</v>
      </c>
      <c r="D254" s="7">
        <v>85270</v>
      </c>
      <c r="E254" s="27">
        <v>0</v>
      </c>
      <c r="F254" s="4">
        <v>0</v>
      </c>
      <c r="G254" s="27">
        <v>0</v>
      </c>
      <c r="H254" s="4">
        <v>0</v>
      </c>
      <c r="I254" s="27">
        <v>2835</v>
      </c>
      <c r="J254" s="4">
        <v>1.1105798565423063E-3</v>
      </c>
    </row>
    <row r="255" spans="1:10">
      <c r="A255" s="3" t="s">
        <v>40</v>
      </c>
      <c r="B255" s="6" t="s">
        <v>15</v>
      </c>
      <c r="C255" s="7">
        <v>4117909</v>
      </c>
      <c r="D255" s="7">
        <v>85950</v>
      </c>
      <c r="E255" s="27">
        <v>6799</v>
      </c>
      <c r="F255" s="4">
        <v>7.8285069016595828E-3</v>
      </c>
      <c r="G255" s="27">
        <v>6058</v>
      </c>
      <c r="H255" s="4">
        <v>2.6625109930213599E-3</v>
      </c>
      <c r="I255" s="27">
        <v>599853</v>
      </c>
      <c r="J255" s="4">
        <v>0.23498577025977849</v>
      </c>
    </row>
    <row r="256" spans="1:10">
      <c r="A256" s="3" t="s">
        <v>174</v>
      </c>
      <c r="B256" s="11" t="s">
        <v>29</v>
      </c>
      <c r="C256" s="7">
        <v>4118006</v>
      </c>
      <c r="D256" s="7">
        <v>87780</v>
      </c>
      <c r="E256" s="27">
        <v>27812</v>
      </c>
      <c r="F256" s="4">
        <v>3.2023302536984315E-2</v>
      </c>
      <c r="G256" s="27">
        <v>0</v>
      </c>
      <c r="H256" s="4">
        <v>0</v>
      </c>
      <c r="I256" s="27">
        <v>0</v>
      </c>
      <c r="J256" s="4">
        <v>0</v>
      </c>
    </row>
    <row r="257" spans="1:10">
      <c r="A257" s="3" t="s">
        <v>114</v>
      </c>
      <c r="B257" s="6" t="s">
        <v>11</v>
      </c>
      <c r="C257" s="7">
        <v>4118105</v>
      </c>
      <c r="D257" s="7">
        <v>87660</v>
      </c>
      <c r="E257" s="27">
        <v>0</v>
      </c>
      <c r="F257" s="4">
        <v>0</v>
      </c>
      <c r="G257" s="27">
        <v>0</v>
      </c>
      <c r="H257" s="4">
        <v>0</v>
      </c>
      <c r="I257" s="27">
        <v>15032</v>
      </c>
      <c r="J257" s="4">
        <v>5.888619542696278E-3</v>
      </c>
    </row>
    <row r="258" spans="1:10">
      <c r="A258" s="3" t="s">
        <v>17</v>
      </c>
      <c r="B258" s="6" t="s">
        <v>7</v>
      </c>
      <c r="C258" s="7">
        <v>4118204</v>
      </c>
      <c r="D258" s="7">
        <v>83200</v>
      </c>
      <c r="E258" s="27">
        <v>3305607</v>
      </c>
      <c r="F258" s="4">
        <v>3.8061431407080795</v>
      </c>
      <c r="G258" s="27">
        <v>2383883</v>
      </c>
      <c r="H258" s="4">
        <v>1.0477244459519213</v>
      </c>
      <c r="I258" s="27">
        <v>7383970</v>
      </c>
      <c r="J258" s="4">
        <v>2.8925884808863116</v>
      </c>
    </row>
    <row r="259" spans="1:10">
      <c r="A259" s="3" t="s">
        <v>393</v>
      </c>
      <c r="B259" s="6" t="s">
        <v>11</v>
      </c>
      <c r="C259" s="7">
        <v>4118303</v>
      </c>
      <c r="D259" s="7">
        <v>87680</v>
      </c>
      <c r="E259" s="27">
        <v>0</v>
      </c>
      <c r="F259" s="4">
        <v>0</v>
      </c>
      <c r="G259" s="27">
        <v>0</v>
      </c>
      <c r="H259" s="4">
        <v>0</v>
      </c>
      <c r="I259" s="27">
        <v>0</v>
      </c>
      <c r="J259" s="4">
        <v>0</v>
      </c>
    </row>
    <row r="260" spans="1:10">
      <c r="A260" s="3" t="s">
        <v>42</v>
      </c>
      <c r="B260" s="11" t="s">
        <v>29</v>
      </c>
      <c r="C260" s="7">
        <v>4118402</v>
      </c>
      <c r="D260" s="7">
        <v>87700</v>
      </c>
      <c r="E260" s="27">
        <v>333080</v>
      </c>
      <c r="F260" s="4">
        <v>0.38351508733707518</v>
      </c>
      <c r="G260" s="27">
        <v>392736</v>
      </c>
      <c r="H260" s="4">
        <v>0.17260876813391166</v>
      </c>
      <c r="I260" s="27">
        <v>1516271</v>
      </c>
      <c r="J260" s="4">
        <v>0.5939823737775165</v>
      </c>
    </row>
    <row r="261" spans="1:10">
      <c r="A261" s="3" t="s">
        <v>236</v>
      </c>
      <c r="B261" s="6" t="s">
        <v>15</v>
      </c>
      <c r="C261" s="7">
        <v>4118451</v>
      </c>
      <c r="D261" s="7">
        <v>85948</v>
      </c>
      <c r="E261" s="27">
        <v>0</v>
      </c>
      <c r="F261" s="4">
        <v>0</v>
      </c>
      <c r="G261" s="27">
        <v>37394</v>
      </c>
      <c r="H261" s="4">
        <v>1.643478641020811E-2</v>
      </c>
      <c r="I261" s="27">
        <v>175813</v>
      </c>
      <c r="J261" s="4">
        <v>6.8872795879461199E-2</v>
      </c>
    </row>
    <row r="262" spans="1:10">
      <c r="A262" s="3" t="s">
        <v>30</v>
      </c>
      <c r="B262" s="11" t="s">
        <v>31</v>
      </c>
      <c r="C262" s="7">
        <v>4118501</v>
      </c>
      <c r="D262" s="7">
        <v>85500</v>
      </c>
      <c r="E262" s="27">
        <v>10804550</v>
      </c>
      <c r="F262" s="4">
        <v>12.44057865043772</v>
      </c>
      <c r="G262" s="27">
        <v>25671923</v>
      </c>
      <c r="H262" s="4">
        <v>11.28289488271672</v>
      </c>
      <c r="I262" s="27">
        <v>5833473</v>
      </c>
      <c r="J262" s="4">
        <v>2.2851984506114347</v>
      </c>
    </row>
    <row r="263" spans="1:10">
      <c r="A263" s="3" t="s">
        <v>241</v>
      </c>
      <c r="B263" s="11" t="s">
        <v>21</v>
      </c>
      <c r="C263" s="7">
        <v>4118600</v>
      </c>
      <c r="D263" s="7">
        <v>84630</v>
      </c>
      <c r="E263" s="27">
        <v>0</v>
      </c>
      <c r="F263" s="4">
        <v>0</v>
      </c>
      <c r="G263" s="27">
        <v>128</v>
      </c>
      <c r="H263" s="4">
        <v>5.6256422434257853E-5</v>
      </c>
      <c r="I263" s="27">
        <v>0</v>
      </c>
      <c r="J263" s="4">
        <v>0</v>
      </c>
    </row>
    <row r="264" spans="1:10">
      <c r="A264" s="3" t="s">
        <v>250</v>
      </c>
      <c r="B264" s="11" t="s">
        <v>21</v>
      </c>
      <c r="C264" s="7">
        <v>4118709</v>
      </c>
      <c r="D264" s="7">
        <v>84635</v>
      </c>
      <c r="E264" s="27">
        <v>0</v>
      </c>
      <c r="F264" s="4">
        <v>0</v>
      </c>
      <c r="G264" s="27">
        <v>0</v>
      </c>
      <c r="H264" s="4">
        <v>0</v>
      </c>
      <c r="I264" s="27">
        <v>0</v>
      </c>
      <c r="J264" s="4">
        <v>0</v>
      </c>
    </row>
    <row r="265" spans="1:10">
      <c r="A265" s="3" t="s">
        <v>182</v>
      </c>
      <c r="B265" s="11" t="s">
        <v>29</v>
      </c>
      <c r="C265" s="7">
        <v>4118808</v>
      </c>
      <c r="D265" s="7">
        <v>87250</v>
      </c>
      <c r="E265" s="27">
        <v>0</v>
      </c>
      <c r="F265" s="4">
        <v>0</v>
      </c>
      <c r="G265" s="27">
        <v>4703</v>
      </c>
      <c r="H265" s="4">
        <v>2.0669840211587085E-3</v>
      </c>
      <c r="I265" s="27">
        <v>63421</v>
      </c>
      <c r="J265" s="4">
        <v>2.4844474455650654E-2</v>
      </c>
    </row>
    <row r="266" spans="1:10">
      <c r="A266" s="3" t="s">
        <v>233</v>
      </c>
      <c r="B266" s="11" t="s">
        <v>29</v>
      </c>
      <c r="C266" s="7">
        <v>4118857</v>
      </c>
      <c r="D266" s="7">
        <v>87538</v>
      </c>
      <c r="E266" s="27">
        <v>0</v>
      </c>
      <c r="F266" s="4">
        <v>0</v>
      </c>
      <c r="G266" s="27">
        <v>0</v>
      </c>
      <c r="H266" s="4">
        <v>0</v>
      </c>
      <c r="I266" s="27">
        <v>9803</v>
      </c>
      <c r="J266" s="4">
        <v>3.8402166961849131E-3</v>
      </c>
    </row>
    <row r="267" spans="1:10">
      <c r="A267" s="3" t="s">
        <v>107</v>
      </c>
      <c r="B267" s="11" t="s">
        <v>29</v>
      </c>
      <c r="C267" s="7">
        <v>4118907</v>
      </c>
      <c r="D267" s="7">
        <v>87540</v>
      </c>
      <c r="E267" s="27">
        <v>0</v>
      </c>
      <c r="F267" s="4">
        <v>0</v>
      </c>
      <c r="G267" s="27">
        <v>0</v>
      </c>
      <c r="H267" s="4">
        <v>0</v>
      </c>
      <c r="I267" s="27">
        <v>0</v>
      </c>
      <c r="J267" s="4">
        <v>0</v>
      </c>
    </row>
    <row r="268" spans="1:10">
      <c r="A268" s="3" t="s">
        <v>327</v>
      </c>
      <c r="B268" s="11" t="s">
        <v>31</v>
      </c>
      <c r="C268" s="7">
        <v>4119004</v>
      </c>
      <c r="D268" s="7">
        <v>85740</v>
      </c>
      <c r="E268" s="27">
        <v>0</v>
      </c>
      <c r="F268" s="4">
        <v>0</v>
      </c>
      <c r="G268" s="27">
        <v>0</v>
      </c>
      <c r="H268" s="4">
        <v>0</v>
      </c>
      <c r="I268" s="27">
        <v>0</v>
      </c>
      <c r="J268" s="4">
        <v>0</v>
      </c>
    </row>
    <row r="269" spans="1:10">
      <c r="A269" s="3" t="s">
        <v>80</v>
      </c>
      <c r="B269" s="6" t="s">
        <v>7</v>
      </c>
      <c r="C269" s="7">
        <v>4119103</v>
      </c>
      <c r="D269" s="7">
        <v>83860</v>
      </c>
      <c r="E269" s="27">
        <v>0</v>
      </c>
      <c r="F269" s="4">
        <v>0</v>
      </c>
      <c r="G269" s="27">
        <v>0</v>
      </c>
      <c r="H269" s="4">
        <v>0</v>
      </c>
      <c r="I269" s="27">
        <v>30789</v>
      </c>
      <c r="J269" s="4">
        <v>1.206124980708327E-2</v>
      </c>
    </row>
    <row r="270" spans="1:10">
      <c r="A270" s="3" t="s">
        <v>19</v>
      </c>
      <c r="B270" s="6" t="s">
        <v>7</v>
      </c>
      <c r="C270" s="7">
        <v>4119152</v>
      </c>
      <c r="D270" s="7">
        <v>83320</v>
      </c>
      <c r="E270" s="27">
        <v>3283740</v>
      </c>
      <c r="F270" s="4">
        <v>3.7809650321011388</v>
      </c>
      <c r="G270" s="27">
        <v>5546346</v>
      </c>
      <c r="H270" s="4">
        <v>2.4376373714262214</v>
      </c>
      <c r="I270" s="27">
        <v>10543477</v>
      </c>
      <c r="J270" s="4">
        <v>4.1302903612406014</v>
      </c>
    </row>
    <row r="271" spans="1:10">
      <c r="A271" s="3" t="s">
        <v>411</v>
      </c>
      <c r="B271" s="11" t="s">
        <v>31</v>
      </c>
      <c r="C271" s="7">
        <v>4119251</v>
      </c>
      <c r="D271" s="7">
        <v>85727</v>
      </c>
      <c r="E271" s="27">
        <v>0</v>
      </c>
      <c r="F271" s="4">
        <v>0</v>
      </c>
      <c r="G271" s="27">
        <v>0</v>
      </c>
      <c r="H271" s="4">
        <v>0</v>
      </c>
      <c r="I271" s="27">
        <v>0</v>
      </c>
      <c r="J271" s="4">
        <v>0</v>
      </c>
    </row>
    <row r="272" spans="1:10">
      <c r="A272" s="3" t="s">
        <v>335</v>
      </c>
      <c r="B272" s="11" t="s">
        <v>63</v>
      </c>
      <c r="C272" s="7">
        <v>4119202</v>
      </c>
      <c r="D272" s="7">
        <v>86570</v>
      </c>
      <c r="E272" s="27">
        <v>50493</v>
      </c>
      <c r="F272" s="4">
        <v>5.8138667301882239E-2</v>
      </c>
      <c r="G272" s="27">
        <v>595392</v>
      </c>
      <c r="H272" s="4">
        <v>0.2616767489529504</v>
      </c>
      <c r="I272" s="27">
        <v>0</v>
      </c>
      <c r="J272" s="4">
        <v>0</v>
      </c>
    </row>
    <row r="273" spans="1:10">
      <c r="A273" s="3" t="s">
        <v>68</v>
      </c>
      <c r="B273" s="11" t="s">
        <v>21</v>
      </c>
      <c r="C273" s="7">
        <v>4119301</v>
      </c>
      <c r="D273" s="7">
        <v>85170</v>
      </c>
      <c r="E273" s="27">
        <v>0</v>
      </c>
      <c r="F273" s="4">
        <v>0</v>
      </c>
      <c r="G273" s="27">
        <v>58554</v>
      </c>
      <c r="H273" s="4">
        <v>2.5734676243871362E-2</v>
      </c>
      <c r="I273" s="27">
        <v>88414</v>
      </c>
      <c r="J273" s="4">
        <v>3.4635205444914094E-2</v>
      </c>
    </row>
    <row r="274" spans="1:10">
      <c r="A274" s="3" t="s">
        <v>77</v>
      </c>
      <c r="B274" s="11" t="s">
        <v>23</v>
      </c>
      <c r="C274" s="7">
        <v>4119400</v>
      </c>
      <c r="D274" s="7">
        <v>84240</v>
      </c>
      <c r="E274" s="27">
        <v>1318</v>
      </c>
      <c r="F274" s="4">
        <v>1.5175720100584396E-3</v>
      </c>
      <c r="G274" s="27">
        <v>46568</v>
      </c>
      <c r="H274" s="4">
        <v>2.0466789686863437E-2</v>
      </c>
      <c r="I274" s="27">
        <v>12113</v>
      </c>
      <c r="J274" s="4">
        <v>4.7451336163304957E-3</v>
      </c>
    </row>
    <row r="275" spans="1:10">
      <c r="A275" s="3" t="s">
        <v>138</v>
      </c>
      <c r="B275" s="6" t="s">
        <v>7</v>
      </c>
      <c r="C275" s="7">
        <v>4119509</v>
      </c>
      <c r="D275" s="7">
        <v>83300</v>
      </c>
      <c r="E275" s="27">
        <v>62850</v>
      </c>
      <c r="F275" s="4">
        <v>7.2366768461436221E-2</v>
      </c>
      <c r="G275" s="27">
        <v>311399</v>
      </c>
      <c r="H275" s="4">
        <v>0.13686088820004266</v>
      </c>
      <c r="I275" s="27">
        <v>537646</v>
      </c>
      <c r="J275" s="4">
        <v>0.21061686686086237</v>
      </c>
    </row>
    <row r="276" spans="1:10">
      <c r="A276" s="3" t="s">
        <v>91</v>
      </c>
      <c r="B276" s="11" t="s">
        <v>21</v>
      </c>
      <c r="C276" s="7">
        <v>4119608</v>
      </c>
      <c r="D276" s="7">
        <v>85200</v>
      </c>
      <c r="E276" s="27">
        <v>70419</v>
      </c>
      <c r="F276" s="4">
        <v>8.1081869026028278E-2</v>
      </c>
      <c r="G276" s="27">
        <v>11315</v>
      </c>
      <c r="H276" s="4">
        <v>4.9729798425283411E-3</v>
      </c>
      <c r="I276" s="27">
        <v>3193934</v>
      </c>
      <c r="J276" s="4">
        <v>1.251188276375871</v>
      </c>
    </row>
    <row r="277" spans="1:10">
      <c r="A277" s="3" t="s">
        <v>311</v>
      </c>
      <c r="B277" s="6" t="s">
        <v>11</v>
      </c>
      <c r="C277" s="7">
        <v>4119657</v>
      </c>
      <c r="D277" s="7">
        <v>86613</v>
      </c>
      <c r="E277" s="27">
        <v>0</v>
      </c>
      <c r="F277" s="4">
        <v>0</v>
      </c>
      <c r="G277" s="27">
        <v>0</v>
      </c>
      <c r="H277" s="4">
        <v>0</v>
      </c>
      <c r="I277" s="27">
        <v>270</v>
      </c>
      <c r="J277" s="4">
        <v>1.0576951014688631E-4</v>
      </c>
    </row>
    <row r="278" spans="1:10">
      <c r="A278" s="3" t="s">
        <v>288</v>
      </c>
      <c r="B278" s="11" t="s">
        <v>29</v>
      </c>
      <c r="C278" s="7">
        <v>4119707</v>
      </c>
      <c r="D278" s="7">
        <v>87860</v>
      </c>
      <c r="E278" s="27">
        <v>0</v>
      </c>
      <c r="F278" s="4">
        <v>0</v>
      </c>
      <c r="G278" s="27">
        <v>0</v>
      </c>
      <c r="H278" s="4">
        <v>0</v>
      </c>
      <c r="I278" s="27">
        <v>0</v>
      </c>
      <c r="J278" s="4">
        <v>0</v>
      </c>
    </row>
    <row r="279" spans="1:10">
      <c r="A279" s="3" t="s">
        <v>231</v>
      </c>
      <c r="B279" s="11" t="s">
        <v>31</v>
      </c>
      <c r="C279" s="7">
        <v>4119806</v>
      </c>
      <c r="D279" s="7">
        <v>85750</v>
      </c>
      <c r="E279" s="27">
        <v>0</v>
      </c>
      <c r="F279" s="4">
        <v>0</v>
      </c>
      <c r="G279" s="27">
        <v>0</v>
      </c>
      <c r="H279" s="4">
        <v>0</v>
      </c>
      <c r="I279" s="27">
        <v>20687</v>
      </c>
      <c r="J279" s="4">
        <v>8.1039031718838413E-3</v>
      </c>
    </row>
    <row r="280" spans="1:10">
      <c r="A280" s="3" t="s">
        <v>13</v>
      </c>
      <c r="B280" s="6" t="s">
        <v>7</v>
      </c>
      <c r="C280" s="7">
        <v>4119905</v>
      </c>
      <c r="D280" s="7">
        <v>84000</v>
      </c>
      <c r="E280" s="27">
        <v>3721077</v>
      </c>
      <c r="F280" s="4">
        <v>4.2845237499789288</v>
      </c>
      <c r="G280" s="27">
        <v>13361933</v>
      </c>
      <c r="H280" s="4">
        <v>5.8726136514550813</v>
      </c>
      <c r="I280" s="27">
        <v>4409658</v>
      </c>
      <c r="J280" s="4">
        <v>1.7274346910196237</v>
      </c>
    </row>
    <row r="281" spans="1:10">
      <c r="A281" s="3" t="s">
        <v>302</v>
      </c>
      <c r="B281" s="6" t="s">
        <v>7</v>
      </c>
      <c r="C281" s="7">
        <v>4119954</v>
      </c>
      <c r="D281" s="7">
        <v>83255</v>
      </c>
      <c r="E281" s="27">
        <v>27356</v>
      </c>
      <c r="F281" s="4">
        <v>3.1498254861273653E-2</v>
      </c>
      <c r="G281" s="27">
        <v>77863</v>
      </c>
      <c r="H281" s="4">
        <v>3.4221045468739213E-2</v>
      </c>
      <c r="I281" s="27">
        <v>49571</v>
      </c>
      <c r="J281" s="4">
        <v>1.9418890324041857E-2</v>
      </c>
    </row>
    <row r="282" spans="1:10">
      <c r="A282" s="3" t="s">
        <v>244</v>
      </c>
      <c r="B282" s="6" t="s">
        <v>11</v>
      </c>
      <c r="C282" s="7">
        <v>4120002</v>
      </c>
      <c r="D282" s="7">
        <v>86160</v>
      </c>
      <c r="E282" s="27">
        <v>0</v>
      </c>
      <c r="F282" s="4">
        <v>0</v>
      </c>
      <c r="G282" s="27">
        <v>0</v>
      </c>
      <c r="H282" s="4">
        <v>0</v>
      </c>
      <c r="I282" s="27">
        <v>12961</v>
      </c>
      <c r="J282" s="4">
        <v>5.077328225977013E-3</v>
      </c>
    </row>
    <row r="283" spans="1:10">
      <c r="A283" s="3" t="s">
        <v>373</v>
      </c>
      <c r="B283" s="6" t="s">
        <v>7</v>
      </c>
      <c r="C283" s="7">
        <v>4120101</v>
      </c>
      <c r="D283" s="7">
        <v>84140</v>
      </c>
      <c r="E283" s="27">
        <v>0</v>
      </c>
      <c r="F283" s="4">
        <v>0</v>
      </c>
      <c r="G283" s="27">
        <v>0</v>
      </c>
      <c r="H283" s="4">
        <v>0</v>
      </c>
      <c r="I283" s="27">
        <v>0</v>
      </c>
      <c r="J283" s="4">
        <v>0</v>
      </c>
    </row>
    <row r="284" spans="1:10">
      <c r="A284" s="3" t="s">
        <v>349</v>
      </c>
      <c r="B284" s="11" t="s">
        <v>21</v>
      </c>
      <c r="C284" s="7">
        <v>4120150</v>
      </c>
      <c r="D284" s="7">
        <v>85345</v>
      </c>
      <c r="E284" s="27">
        <v>0</v>
      </c>
      <c r="F284" s="4">
        <v>0</v>
      </c>
      <c r="G284" s="27">
        <v>0</v>
      </c>
      <c r="H284" s="4">
        <v>0</v>
      </c>
      <c r="I284" s="27">
        <v>0</v>
      </c>
      <c r="J284" s="4">
        <v>0</v>
      </c>
    </row>
    <row r="285" spans="1:10">
      <c r="A285" s="3" t="s">
        <v>386</v>
      </c>
      <c r="B285" s="11" t="s">
        <v>29</v>
      </c>
      <c r="C285" s="7">
        <v>4120200</v>
      </c>
      <c r="D285" s="7">
        <v>87950</v>
      </c>
      <c r="E285" s="27">
        <v>0</v>
      </c>
      <c r="F285" s="4">
        <v>0</v>
      </c>
      <c r="G285" s="27">
        <v>0</v>
      </c>
      <c r="H285" s="4">
        <v>0</v>
      </c>
      <c r="I285" s="27">
        <v>0</v>
      </c>
      <c r="J285" s="4">
        <v>0</v>
      </c>
    </row>
    <row r="286" spans="1:10">
      <c r="A286" s="3" t="s">
        <v>353</v>
      </c>
      <c r="B286" s="11" t="s">
        <v>21</v>
      </c>
      <c r="C286" s="7">
        <v>4120309</v>
      </c>
      <c r="D286" s="7">
        <v>84610</v>
      </c>
      <c r="E286" s="27">
        <v>94286</v>
      </c>
      <c r="F286" s="4">
        <v>0.1085628183159105</v>
      </c>
      <c r="G286" s="27">
        <v>0</v>
      </c>
      <c r="H286" s="4">
        <v>0</v>
      </c>
      <c r="I286" s="27">
        <v>0</v>
      </c>
      <c r="J286" s="4">
        <v>0</v>
      </c>
    </row>
    <row r="287" spans="1:10">
      <c r="A287" s="3" t="s">
        <v>264</v>
      </c>
      <c r="B287" s="6" t="s">
        <v>11</v>
      </c>
      <c r="C287" s="7">
        <v>4120333</v>
      </c>
      <c r="D287" s="7">
        <v>86618</v>
      </c>
      <c r="E287" s="27">
        <v>0</v>
      </c>
      <c r="F287" s="4">
        <v>0</v>
      </c>
      <c r="G287" s="27">
        <v>0</v>
      </c>
      <c r="H287" s="4">
        <v>0</v>
      </c>
      <c r="I287" s="27">
        <v>0</v>
      </c>
      <c r="J287" s="4">
        <v>0</v>
      </c>
    </row>
    <row r="288" spans="1:10">
      <c r="A288" s="3" t="s">
        <v>252</v>
      </c>
      <c r="B288" s="11" t="s">
        <v>31</v>
      </c>
      <c r="C288" s="7">
        <v>4120358</v>
      </c>
      <c r="D288" s="7">
        <v>85730</v>
      </c>
      <c r="E288" s="27">
        <v>0</v>
      </c>
      <c r="F288" s="4">
        <v>0</v>
      </c>
      <c r="G288" s="27">
        <v>0</v>
      </c>
      <c r="H288" s="4">
        <v>0</v>
      </c>
      <c r="I288" s="27">
        <v>0</v>
      </c>
      <c r="J288" s="4">
        <v>0</v>
      </c>
    </row>
    <row r="289" spans="1:10">
      <c r="A289" s="3" t="s">
        <v>326</v>
      </c>
      <c r="B289" s="6" t="s">
        <v>11</v>
      </c>
      <c r="C289" s="7">
        <v>4120408</v>
      </c>
      <c r="D289" s="7">
        <v>87180</v>
      </c>
      <c r="E289" s="27">
        <v>0</v>
      </c>
      <c r="F289" s="4">
        <v>0</v>
      </c>
      <c r="G289" s="27">
        <v>0</v>
      </c>
      <c r="H289" s="4">
        <v>0</v>
      </c>
      <c r="I289" s="27">
        <v>17427</v>
      </c>
      <c r="J289" s="4">
        <v>6.8268342715918067E-3</v>
      </c>
    </row>
    <row r="290" spans="1:10">
      <c r="A290" s="3" t="s">
        <v>157</v>
      </c>
      <c r="B290" s="6" t="s">
        <v>11</v>
      </c>
      <c r="C290" s="7">
        <v>4120507</v>
      </c>
      <c r="D290" s="7">
        <v>86140</v>
      </c>
      <c r="E290" s="27">
        <v>0</v>
      </c>
      <c r="F290" s="4">
        <v>0</v>
      </c>
      <c r="G290" s="27">
        <v>0</v>
      </c>
      <c r="H290" s="4">
        <v>0</v>
      </c>
      <c r="I290" s="27">
        <v>0</v>
      </c>
      <c r="J290" s="4">
        <v>0</v>
      </c>
    </row>
    <row r="291" spans="1:10">
      <c r="A291" s="3" t="s">
        <v>82</v>
      </c>
      <c r="B291" s="11" t="s">
        <v>21</v>
      </c>
      <c r="C291" s="7">
        <v>4120606</v>
      </c>
      <c r="D291" s="7">
        <v>84400</v>
      </c>
      <c r="E291" s="27">
        <v>122306</v>
      </c>
      <c r="F291" s="4">
        <v>0.14082561628392073</v>
      </c>
      <c r="G291" s="27">
        <v>75197</v>
      </c>
      <c r="H291" s="4">
        <v>3.304932967022569E-2</v>
      </c>
      <c r="I291" s="27">
        <v>82849</v>
      </c>
      <c r="J291" s="4">
        <v>3.2455178319108831E-2</v>
      </c>
    </row>
    <row r="292" spans="1:10">
      <c r="A292" s="3" t="s">
        <v>191</v>
      </c>
      <c r="B292" s="11" t="s">
        <v>21</v>
      </c>
      <c r="C292" s="7">
        <v>4120655</v>
      </c>
      <c r="D292" s="7">
        <v>87365</v>
      </c>
      <c r="E292" s="27">
        <v>0</v>
      </c>
      <c r="F292" s="4">
        <v>0</v>
      </c>
      <c r="G292" s="27">
        <v>0</v>
      </c>
      <c r="H292" s="4">
        <v>0</v>
      </c>
      <c r="I292" s="27">
        <v>29719</v>
      </c>
      <c r="J292" s="4">
        <v>1.1642089155760423E-2</v>
      </c>
    </row>
    <row r="293" spans="1:10">
      <c r="A293" s="3" t="s">
        <v>315</v>
      </c>
      <c r="B293" s="11" t="s">
        <v>63</v>
      </c>
      <c r="C293" s="7">
        <v>4120705</v>
      </c>
      <c r="D293" s="7">
        <v>86540</v>
      </c>
      <c r="E293" s="27">
        <v>2628</v>
      </c>
      <c r="F293" s="4">
        <v>3.0259326573851132E-3</v>
      </c>
      <c r="G293" s="27">
        <v>0</v>
      </c>
      <c r="H293" s="4">
        <v>0</v>
      </c>
      <c r="I293" s="27">
        <v>0</v>
      </c>
      <c r="J293" s="4">
        <v>0</v>
      </c>
    </row>
    <row r="294" spans="1:10">
      <c r="A294" s="3" t="s">
        <v>58</v>
      </c>
      <c r="B294" s="6" t="s">
        <v>7</v>
      </c>
      <c r="C294" s="7">
        <v>4120804</v>
      </c>
      <c r="D294" s="7">
        <v>83420</v>
      </c>
      <c r="E294" s="27">
        <v>3426330</v>
      </c>
      <c r="F294" s="4">
        <v>3.945146058591452</v>
      </c>
      <c r="G294" s="27">
        <v>24454</v>
      </c>
      <c r="H294" s="4">
        <v>1.0747613704744856E-2</v>
      </c>
      <c r="I294" s="27">
        <v>986666</v>
      </c>
      <c r="J294" s="4">
        <v>0.38651547962439897</v>
      </c>
    </row>
    <row r="295" spans="1:10">
      <c r="A295" s="3" t="s">
        <v>195</v>
      </c>
      <c r="B295" s="6" t="s">
        <v>15</v>
      </c>
      <c r="C295" s="7">
        <v>4120853</v>
      </c>
      <c r="D295" s="7">
        <v>85940</v>
      </c>
      <c r="E295" s="27">
        <v>0</v>
      </c>
      <c r="F295" s="4">
        <v>0</v>
      </c>
      <c r="G295" s="27">
        <v>0</v>
      </c>
      <c r="H295" s="4">
        <v>0</v>
      </c>
      <c r="I295" s="27">
        <v>0</v>
      </c>
      <c r="J295" s="4">
        <v>0</v>
      </c>
    </row>
    <row r="296" spans="1:10">
      <c r="A296" s="3" t="s">
        <v>98</v>
      </c>
      <c r="B296" s="11" t="s">
        <v>31</v>
      </c>
      <c r="C296" s="7">
        <v>4120903</v>
      </c>
      <c r="D296" s="7">
        <v>85460</v>
      </c>
      <c r="E296" s="27">
        <v>413962</v>
      </c>
      <c r="F296" s="4">
        <v>0.47664426739591181</v>
      </c>
      <c r="G296" s="27">
        <v>47654</v>
      </c>
      <c r="H296" s="4">
        <v>2.0944090270954091E-2</v>
      </c>
      <c r="I296" s="27">
        <v>63137</v>
      </c>
      <c r="J296" s="4">
        <v>2.4733220600533189E-2</v>
      </c>
    </row>
    <row r="297" spans="1:10">
      <c r="A297" s="3" t="s">
        <v>206</v>
      </c>
      <c r="B297" s="11" t="s">
        <v>29</v>
      </c>
      <c r="C297" s="7">
        <v>4121000</v>
      </c>
      <c r="D297" s="7">
        <v>87930</v>
      </c>
      <c r="E297" s="27">
        <v>0</v>
      </c>
      <c r="F297" s="4">
        <v>0</v>
      </c>
      <c r="G297" s="27">
        <v>0</v>
      </c>
      <c r="H297" s="4">
        <v>0</v>
      </c>
      <c r="I297" s="27">
        <v>0</v>
      </c>
      <c r="J297" s="4">
        <v>0</v>
      </c>
    </row>
    <row r="298" spans="1:10">
      <c r="A298" s="3" t="s">
        <v>246</v>
      </c>
      <c r="B298" s="11" t="s">
        <v>21</v>
      </c>
      <c r="C298" s="7">
        <v>4121109</v>
      </c>
      <c r="D298" s="7">
        <v>87265</v>
      </c>
      <c r="E298" s="27">
        <v>0</v>
      </c>
      <c r="F298" s="4">
        <v>0</v>
      </c>
      <c r="G298" s="27">
        <v>0</v>
      </c>
      <c r="H298" s="4">
        <v>0</v>
      </c>
      <c r="I298" s="27">
        <v>0</v>
      </c>
      <c r="J298" s="4">
        <v>0</v>
      </c>
    </row>
    <row r="299" spans="1:10">
      <c r="A299" s="3" t="s">
        <v>261</v>
      </c>
      <c r="B299" s="6" t="s">
        <v>7</v>
      </c>
      <c r="C299" s="7">
        <v>4121208</v>
      </c>
      <c r="D299" s="7">
        <v>83840</v>
      </c>
      <c r="E299" s="27">
        <v>0</v>
      </c>
      <c r="F299" s="4">
        <v>0</v>
      </c>
      <c r="G299" s="27">
        <v>0</v>
      </c>
      <c r="H299" s="4">
        <v>0</v>
      </c>
      <c r="I299" s="27">
        <v>20293</v>
      </c>
      <c r="J299" s="4">
        <v>7.9495580348546806E-3</v>
      </c>
    </row>
    <row r="300" spans="1:10">
      <c r="A300" s="3" t="s">
        <v>358</v>
      </c>
      <c r="B300" s="6" t="s">
        <v>15</v>
      </c>
      <c r="C300" s="7">
        <v>4121257</v>
      </c>
      <c r="D300" s="7">
        <v>85888</v>
      </c>
      <c r="E300" s="27">
        <v>0</v>
      </c>
      <c r="F300" s="4">
        <v>0</v>
      </c>
      <c r="G300" s="27">
        <v>29098</v>
      </c>
      <c r="H300" s="4">
        <v>1.2788667031187775E-2</v>
      </c>
      <c r="I300" s="27">
        <v>594</v>
      </c>
      <c r="J300" s="4">
        <v>2.3269292232314988E-4</v>
      </c>
    </row>
    <row r="301" spans="1:10">
      <c r="A301" s="3" t="s">
        <v>320</v>
      </c>
      <c r="B301" s="6" t="s">
        <v>11</v>
      </c>
      <c r="C301" s="7">
        <v>4121307</v>
      </c>
      <c r="D301" s="7">
        <v>86290</v>
      </c>
      <c r="E301" s="27">
        <v>0</v>
      </c>
      <c r="F301" s="4">
        <v>0</v>
      </c>
      <c r="G301" s="27">
        <v>0</v>
      </c>
      <c r="H301" s="4">
        <v>0</v>
      </c>
      <c r="I301" s="27">
        <v>0</v>
      </c>
      <c r="J301" s="4">
        <v>0</v>
      </c>
    </row>
    <row r="302" spans="1:10">
      <c r="A302" s="3" t="s">
        <v>271</v>
      </c>
      <c r="B302" s="11" t="s">
        <v>21</v>
      </c>
      <c r="C302" s="7">
        <v>4121356</v>
      </c>
      <c r="D302" s="7">
        <v>87395</v>
      </c>
      <c r="E302" s="27">
        <v>0</v>
      </c>
      <c r="F302" s="4">
        <v>0</v>
      </c>
      <c r="G302" s="27">
        <v>0</v>
      </c>
      <c r="H302" s="4">
        <v>0</v>
      </c>
      <c r="I302" s="27">
        <v>24800</v>
      </c>
      <c r="J302" s="4">
        <v>9.7151253764547422E-3</v>
      </c>
    </row>
    <row r="303" spans="1:10">
      <c r="A303" s="3" t="s">
        <v>141</v>
      </c>
      <c r="B303" s="11" t="s">
        <v>31</v>
      </c>
      <c r="C303" s="7">
        <v>4121406</v>
      </c>
      <c r="D303" s="7">
        <v>85770</v>
      </c>
      <c r="E303" s="27">
        <v>70172</v>
      </c>
      <c r="F303" s="4">
        <v>8.0797468201684999E-2</v>
      </c>
      <c r="G303" s="27">
        <v>334685</v>
      </c>
      <c r="H303" s="4">
        <v>0.14709516205007492</v>
      </c>
      <c r="I303" s="27">
        <v>1553221</v>
      </c>
      <c r="J303" s="4">
        <v>0.60845712711058109</v>
      </c>
    </row>
    <row r="304" spans="1:10">
      <c r="A304" s="3" t="s">
        <v>224</v>
      </c>
      <c r="B304" s="11" t="s">
        <v>21</v>
      </c>
      <c r="C304" s="7">
        <v>4121505</v>
      </c>
      <c r="D304" s="7">
        <v>84550</v>
      </c>
      <c r="E304" s="27">
        <v>0</v>
      </c>
      <c r="F304" s="4">
        <v>0</v>
      </c>
      <c r="G304" s="27">
        <v>0</v>
      </c>
      <c r="H304" s="4">
        <v>0</v>
      </c>
      <c r="I304" s="27">
        <v>107890</v>
      </c>
      <c r="J304" s="4">
        <v>4.2264712776842829E-2</v>
      </c>
    </row>
    <row r="305" spans="1:10">
      <c r="A305" s="3" t="s">
        <v>188</v>
      </c>
      <c r="B305" s="11" t="s">
        <v>31</v>
      </c>
      <c r="C305" s="7">
        <v>4121604</v>
      </c>
      <c r="D305" s="7">
        <v>85610</v>
      </c>
      <c r="E305" s="27">
        <v>0</v>
      </c>
      <c r="F305" s="4">
        <v>0</v>
      </c>
      <c r="G305" s="27">
        <v>0</v>
      </c>
      <c r="H305" s="4">
        <v>0</v>
      </c>
      <c r="I305" s="27">
        <v>0</v>
      </c>
      <c r="J305" s="4">
        <v>0</v>
      </c>
    </row>
    <row r="306" spans="1:10">
      <c r="A306" s="3" t="s">
        <v>124</v>
      </c>
      <c r="B306" s="11" t="s">
        <v>21</v>
      </c>
      <c r="C306" s="7">
        <v>4121703</v>
      </c>
      <c r="D306" s="7">
        <v>84320</v>
      </c>
      <c r="E306" s="27">
        <v>0</v>
      </c>
      <c r="F306" s="4">
        <v>0</v>
      </c>
      <c r="G306" s="27">
        <v>198642</v>
      </c>
      <c r="H306" s="4">
        <v>8.7303814571764449E-2</v>
      </c>
      <c r="I306" s="27">
        <v>6203</v>
      </c>
      <c r="J306" s="4">
        <v>2.4299565608930955E-3</v>
      </c>
    </row>
    <row r="307" spans="1:10">
      <c r="A307" s="3" t="s">
        <v>262</v>
      </c>
      <c r="B307" s="11" t="s">
        <v>21</v>
      </c>
      <c r="C307" s="7">
        <v>4121752</v>
      </c>
      <c r="D307" s="7">
        <v>85195</v>
      </c>
      <c r="E307" s="27">
        <v>0</v>
      </c>
      <c r="F307" s="4">
        <v>0</v>
      </c>
      <c r="G307" s="27">
        <v>0</v>
      </c>
      <c r="H307" s="4">
        <v>0</v>
      </c>
      <c r="I307" s="27">
        <v>0</v>
      </c>
      <c r="J307" s="4">
        <v>0</v>
      </c>
    </row>
    <row r="308" spans="1:10">
      <c r="A308" s="3" t="s">
        <v>184</v>
      </c>
      <c r="B308" s="11" t="s">
        <v>63</v>
      </c>
      <c r="C308" s="7">
        <v>4121802</v>
      </c>
      <c r="D308" s="7">
        <v>86410</v>
      </c>
      <c r="E308" s="27">
        <v>0</v>
      </c>
      <c r="F308" s="4">
        <v>0</v>
      </c>
      <c r="G308" s="27">
        <v>0</v>
      </c>
      <c r="H308" s="4">
        <v>0</v>
      </c>
      <c r="I308" s="27">
        <v>0</v>
      </c>
      <c r="J308" s="4">
        <v>0</v>
      </c>
    </row>
    <row r="309" spans="1:10">
      <c r="A309" s="3" t="s">
        <v>328</v>
      </c>
      <c r="B309" s="11" t="s">
        <v>63</v>
      </c>
      <c r="C309" s="7">
        <v>4121901</v>
      </c>
      <c r="D309" s="7">
        <v>86490</v>
      </c>
      <c r="E309" s="27">
        <v>41864</v>
      </c>
      <c r="F309" s="4">
        <v>4.8203061175331199E-2</v>
      </c>
      <c r="G309" s="27">
        <v>14286</v>
      </c>
      <c r="H309" s="4">
        <v>6.2787441476234978E-3</v>
      </c>
      <c r="I309" s="27">
        <v>5047</v>
      </c>
      <c r="J309" s="4">
        <v>1.9771063618938341E-3</v>
      </c>
    </row>
    <row r="310" spans="1:10">
      <c r="A310" s="3" t="s">
        <v>186</v>
      </c>
      <c r="B310" s="11" t="s">
        <v>21</v>
      </c>
      <c r="C310" s="7">
        <v>4122008</v>
      </c>
      <c r="D310" s="7">
        <v>84560</v>
      </c>
      <c r="E310" s="27">
        <v>0</v>
      </c>
      <c r="F310" s="4">
        <v>0</v>
      </c>
      <c r="G310" s="27">
        <v>0</v>
      </c>
      <c r="H310" s="4">
        <v>0</v>
      </c>
      <c r="I310" s="27">
        <v>0</v>
      </c>
      <c r="J310" s="4">
        <v>0</v>
      </c>
    </row>
    <row r="311" spans="1:10">
      <c r="A311" s="3" t="s">
        <v>392</v>
      </c>
      <c r="B311" s="6" t="s">
        <v>11</v>
      </c>
      <c r="C311" s="7">
        <v>4122107</v>
      </c>
      <c r="D311" s="7">
        <v>86830</v>
      </c>
      <c r="E311" s="27">
        <v>0</v>
      </c>
      <c r="F311" s="4">
        <v>0</v>
      </c>
      <c r="G311" s="27">
        <v>0</v>
      </c>
      <c r="H311" s="4">
        <v>0</v>
      </c>
      <c r="I311" s="27">
        <v>0</v>
      </c>
      <c r="J311" s="4">
        <v>0</v>
      </c>
    </row>
    <row r="312" spans="1:10">
      <c r="A312" s="3" t="s">
        <v>194</v>
      </c>
      <c r="B312" s="11" t="s">
        <v>21</v>
      </c>
      <c r="C312" s="7">
        <v>4122156</v>
      </c>
      <c r="D312" s="7">
        <v>85340</v>
      </c>
      <c r="E312" s="27">
        <v>0</v>
      </c>
      <c r="F312" s="4">
        <v>0</v>
      </c>
      <c r="G312" s="27">
        <v>0</v>
      </c>
      <c r="H312" s="4">
        <v>0</v>
      </c>
      <c r="I312" s="27">
        <v>191850</v>
      </c>
      <c r="J312" s="4">
        <v>7.5155113043259766E-2</v>
      </c>
    </row>
    <row r="313" spans="1:10">
      <c r="A313" s="3" t="s">
        <v>334</v>
      </c>
      <c r="B313" s="11" t="s">
        <v>21</v>
      </c>
      <c r="C313" s="7">
        <v>4122172</v>
      </c>
      <c r="D313" s="7">
        <v>86848</v>
      </c>
      <c r="E313" s="27">
        <v>0</v>
      </c>
      <c r="F313" s="4">
        <v>0</v>
      </c>
      <c r="G313" s="27">
        <v>0</v>
      </c>
      <c r="H313" s="4">
        <v>0</v>
      </c>
      <c r="I313" s="27">
        <v>0</v>
      </c>
      <c r="J313" s="4">
        <v>0</v>
      </c>
    </row>
    <row r="314" spans="1:10">
      <c r="A314" s="3" t="s">
        <v>41</v>
      </c>
      <c r="B314" s="6" t="s">
        <v>7</v>
      </c>
      <c r="C314" s="7">
        <v>4122206</v>
      </c>
      <c r="D314" s="7">
        <v>83540</v>
      </c>
      <c r="E314" s="27">
        <v>550697</v>
      </c>
      <c r="F314" s="4">
        <v>0.63408372778691391</v>
      </c>
      <c r="G314" s="27">
        <v>14513089</v>
      </c>
      <c r="H314" s="4">
        <v>6.3785505125779753</v>
      </c>
      <c r="I314" s="27">
        <v>205594</v>
      </c>
      <c r="J314" s="4">
        <v>8.0539172848662757E-2</v>
      </c>
    </row>
    <row r="315" spans="1:10">
      <c r="A315" s="3" t="s">
        <v>74</v>
      </c>
      <c r="B315" s="6" t="s">
        <v>7</v>
      </c>
      <c r="C315" s="7">
        <v>4122305</v>
      </c>
      <c r="D315" s="7">
        <v>83880</v>
      </c>
      <c r="E315" s="27">
        <v>182</v>
      </c>
      <c r="F315" s="4">
        <v>2.0955850214767529E-4</v>
      </c>
      <c r="G315" s="27">
        <v>4786</v>
      </c>
      <c r="H315" s="4">
        <v>2.1034627950809225E-3</v>
      </c>
      <c r="I315" s="27">
        <v>1161733</v>
      </c>
      <c r="J315" s="4">
        <v>0.45509603826471362</v>
      </c>
    </row>
    <row r="316" spans="1:10">
      <c r="A316" s="3" t="s">
        <v>36</v>
      </c>
      <c r="B316" s="6" t="s">
        <v>11</v>
      </c>
      <c r="C316" s="7">
        <v>4122404</v>
      </c>
      <c r="D316" s="7">
        <v>86600</v>
      </c>
      <c r="E316" s="27">
        <v>174799</v>
      </c>
      <c r="F316" s="4">
        <v>0.20126712426874446</v>
      </c>
      <c r="G316" s="27">
        <v>237538</v>
      </c>
      <c r="H316" s="4">
        <v>0.10439873493897454</v>
      </c>
      <c r="I316" s="27">
        <v>726977</v>
      </c>
      <c r="J316" s="4">
        <v>0.28478518954834431</v>
      </c>
    </row>
    <row r="317" spans="1:10">
      <c r="A317" s="3" t="s">
        <v>139</v>
      </c>
      <c r="B317" s="11" t="s">
        <v>21</v>
      </c>
      <c r="C317" s="7">
        <v>4122503</v>
      </c>
      <c r="D317" s="7">
        <v>87320</v>
      </c>
      <c r="E317" s="27">
        <v>0</v>
      </c>
      <c r="F317" s="4">
        <v>0</v>
      </c>
      <c r="G317" s="27">
        <v>0</v>
      </c>
      <c r="H317" s="4">
        <v>0</v>
      </c>
      <c r="I317" s="27">
        <v>281128</v>
      </c>
      <c r="J317" s="4">
        <v>0.1101287809206439</v>
      </c>
    </row>
    <row r="318" spans="1:10">
      <c r="A318" s="3" t="s">
        <v>117</v>
      </c>
      <c r="B318" s="11" t="s">
        <v>29</v>
      </c>
      <c r="C318" s="7">
        <v>4122602</v>
      </c>
      <c r="D318" s="7">
        <v>87800</v>
      </c>
      <c r="E318" s="27">
        <v>0</v>
      </c>
      <c r="F318" s="4">
        <v>0</v>
      </c>
      <c r="G318" s="27">
        <v>0</v>
      </c>
      <c r="H318" s="4">
        <v>0</v>
      </c>
      <c r="I318" s="27">
        <v>0</v>
      </c>
      <c r="J318" s="4">
        <v>0</v>
      </c>
    </row>
    <row r="319" spans="1:10">
      <c r="A319" s="3" t="s">
        <v>378</v>
      </c>
      <c r="B319" s="11" t="s">
        <v>21</v>
      </c>
      <c r="C319" s="7">
        <v>4122651</v>
      </c>
      <c r="D319" s="7">
        <v>86850</v>
      </c>
      <c r="E319" s="27">
        <v>0</v>
      </c>
      <c r="F319" s="4">
        <v>0</v>
      </c>
      <c r="G319" s="27">
        <v>0</v>
      </c>
      <c r="H319" s="4">
        <v>0</v>
      </c>
      <c r="I319" s="27">
        <v>4306</v>
      </c>
      <c r="J319" s="4">
        <v>1.6868278173796016E-3</v>
      </c>
    </row>
    <row r="320" spans="1:10">
      <c r="A320" s="3" t="s">
        <v>168</v>
      </c>
      <c r="B320" s="6" t="s">
        <v>11</v>
      </c>
      <c r="C320" s="7">
        <v>4122701</v>
      </c>
      <c r="D320" s="7">
        <v>86720</v>
      </c>
      <c r="E320" s="27">
        <v>0</v>
      </c>
      <c r="F320" s="4">
        <v>0</v>
      </c>
      <c r="G320" s="27">
        <v>0</v>
      </c>
      <c r="H320" s="4">
        <v>0</v>
      </c>
      <c r="I320" s="27">
        <v>0</v>
      </c>
      <c r="J320" s="4">
        <v>0</v>
      </c>
    </row>
    <row r="321" spans="1:10">
      <c r="A321" s="3" t="s">
        <v>364</v>
      </c>
      <c r="B321" s="11" t="s">
        <v>31</v>
      </c>
      <c r="C321" s="7">
        <v>4122800</v>
      </c>
      <c r="D321" s="7">
        <v>85620</v>
      </c>
      <c r="E321" s="27">
        <v>0</v>
      </c>
      <c r="F321" s="4">
        <v>0</v>
      </c>
      <c r="G321" s="27">
        <v>0</v>
      </c>
      <c r="H321" s="4">
        <v>0</v>
      </c>
      <c r="I321" s="27">
        <v>0</v>
      </c>
      <c r="J321" s="4">
        <v>0</v>
      </c>
    </row>
    <row r="322" spans="1:10">
      <c r="A322" s="3" t="s">
        <v>407</v>
      </c>
      <c r="B322" s="11" t="s">
        <v>63</v>
      </c>
      <c r="C322" s="7">
        <v>4122909</v>
      </c>
      <c r="D322" s="7">
        <v>86535</v>
      </c>
      <c r="E322" s="27">
        <v>0</v>
      </c>
      <c r="F322" s="4">
        <v>0</v>
      </c>
      <c r="G322" s="27">
        <v>0</v>
      </c>
      <c r="H322" s="4">
        <v>0</v>
      </c>
      <c r="I322" s="27">
        <v>0</v>
      </c>
      <c r="J322" s="4">
        <v>0</v>
      </c>
    </row>
    <row r="323" spans="1:10">
      <c r="A323" s="3" t="s">
        <v>185</v>
      </c>
      <c r="B323" s="11" t="s">
        <v>31</v>
      </c>
      <c r="C323" s="7">
        <v>4123006</v>
      </c>
      <c r="D323" s="7">
        <v>85670</v>
      </c>
      <c r="E323" s="27">
        <v>1971305</v>
      </c>
      <c r="F323" s="4">
        <v>2.2698006762429834</v>
      </c>
      <c r="G323" s="27">
        <v>1987363</v>
      </c>
      <c r="H323" s="4">
        <v>0.87345259732979685</v>
      </c>
      <c r="I323" s="27">
        <v>3121506</v>
      </c>
      <c r="J323" s="4">
        <v>1.2228154094095056</v>
      </c>
    </row>
    <row r="324" spans="1:10">
      <c r="A324" s="3" t="s">
        <v>396</v>
      </c>
      <c r="B324" s="11" t="s">
        <v>63</v>
      </c>
      <c r="C324" s="7">
        <v>4123105</v>
      </c>
      <c r="D324" s="7">
        <v>86370</v>
      </c>
      <c r="E324" s="27">
        <v>0</v>
      </c>
      <c r="F324" s="4">
        <v>0</v>
      </c>
      <c r="G324" s="27">
        <v>0</v>
      </c>
      <c r="H324" s="4">
        <v>0</v>
      </c>
      <c r="I324" s="27">
        <v>0</v>
      </c>
      <c r="J324" s="4">
        <v>0</v>
      </c>
    </row>
    <row r="325" spans="1:10">
      <c r="A325" s="3" t="s">
        <v>359</v>
      </c>
      <c r="B325" s="11" t="s">
        <v>63</v>
      </c>
      <c r="C325" s="7">
        <v>4123204</v>
      </c>
      <c r="D325" s="7">
        <v>86225</v>
      </c>
      <c r="E325" s="27">
        <v>0</v>
      </c>
      <c r="F325" s="4">
        <v>0</v>
      </c>
      <c r="G325" s="27">
        <v>0</v>
      </c>
      <c r="H325" s="4">
        <v>0</v>
      </c>
      <c r="I325" s="27">
        <v>0</v>
      </c>
      <c r="J325" s="4">
        <v>0</v>
      </c>
    </row>
    <row r="326" spans="1:10">
      <c r="A326" s="3" t="s">
        <v>273</v>
      </c>
      <c r="B326" s="11" t="s">
        <v>29</v>
      </c>
      <c r="C326" s="7">
        <v>4123303</v>
      </c>
      <c r="D326" s="7">
        <v>87920</v>
      </c>
      <c r="E326" s="27">
        <v>5270</v>
      </c>
      <c r="F326" s="4">
        <v>6.0679851995508174E-3</v>
      </c>
      <c r="G326" s="27">
        <v>0</v>
      </c>
      <c r="H326" s="4">
        <v>0</v>
      </c>
      <c r="I326" s="27">
        <v>0</v>
      </c>
      <c r="J326" s="4">
        <v>0</v>
      </c>
    </row>
    <row r="327" spans="1:10">
      <c r="A327" s="3" t="s">
        <v>176</v>
      </c>
      <c r="B327" s="6" t="s">
        <v>11</v>
      </c>
      <c r="C327" s="7">
        <v>4123402</v>
      </c>
      <c r="D327" s="7">
        <v>86770</v>
      </c>
      <c r="E327" s="27">
        <v>30285</v>
      </c>
      <c r="F327" s="4">
        <v>3.4870765041441459E-2</v>
      </c>
      <c r="G327" s="27">
        <v>94347</v>
      </c>
      <c r="H327" s="4">
        <v>4.1465817870350981E-2</v>
      </c>
      <c r="I327" s="27">
        <v>176119</v>
      </c>
      <c r="J327" s="4">
        <v>6.8992667990961001E-2</v>
      </c>
    </row>
    <row r="328" spans="1:10">
      <c r="A328" s="3" t="s">
        <v>76</v>
      </c>
      <c r="B328" s="6" t="s">
        <v>15</v>
      </c>
      <c r="C328" s="7">
        <v>4123501</v>
      </c>
      <c r="D328" s="7">
        <v>85892</v>
      </c>
      <c r="E328" s="27">
        <v>26112</v>
      </c>
      <c r="F328" s="4">
        <v>3.0065887956484048E-2</v>
      </c>
      <c r="G328" s="27">
        <v>232662</v>
      </c>
      <c r="H328" s="4">
        <v>0.10225571684686954</v>
      </c>
      <c r="I328" s="27">
        <v>233124</v>
      </c>
      <c r="J328" s="4">
        <v>9.1323745494380465E-2</v>
      </c>
    </row>
    <row r="329" spans="1:10">
      <c r="A329" s="3" t="s">
        <v>383</v>
      </c>
      <c r="B329" s="6" t="s">
        <v>11</v>
      </c>
      <c r="C329" s="7">
        <v>4123600</v>
      </c>
      <c r="D329" s="7">
        <v>86660</v>
      </c>
      <c r="E329" s="27">
        <v>0</v>
      </c>
      <c r="F329" s="4">
        <v>0</v>
      </c>
      <c r="G329" s="27">
        <v>0</v>
      </c>
      <c r="H329" s="4">
        <v>0</v>
      </c>
      <c r="I329" s="27">
        <v>0</v>
      </c>
      <c r="J329" s="4">
        <v>0</v>
      </c>
    </row>
    <row r="330" spans="1:10">
      <c r="A330" s="3" t="s">
        <v>296</v>
      </c>
      <c r="B330" s="11" t="s">
        <v>29</v>
      </c>
      <c r="C330" s="7">
        <v>4123709</v>
      </c>
      <c r="D330" s="7">
        <v>87910</v>
      </c>
      <c r="E330" s="27">
        <v>0</v>
      </c>
      <c r="F330" s="4">
        <v>0</v>
      </c>
      <c r="G330" s="27">
        <v>2372</v>
      </c>
      <c r="H330" s="4">
        <v>1.0425018282348409E-3</v>
      </c>
      <c r="I330" s="27">
        <v>0</v>
      </c>
      <c r="J330" s="4">
        <v>0</v>
      </c>
    </row>
    <row r="331" spans="1:10">
      <c r="A331" s="3" t="s">
        <v>187</v>
      </c>
      <c r="B331" s="11" t="s">
        <v>31</v>
      </c>
      <c r="C331" s="7">
        <v>4123808</v>
      </c>
      <c r="D331" s="7">
        <v>85650</v>
      </c>
      <c r="E331" s="27">
        <v>0</v>
      </c>
      <c r="F331" s="4">
        <v>0</v>
      </c>
      <c r="G331" s="27">
        <v>0</v>
      </c>
      <c r="H331" s="4">
        <v>0</v>
      </c>
      <c r="I331" s="27">
        <v>22016</v>
      </c>
      <c r="J331" s="4">
        <v>8.6245242051624042E-3</v>
      </c>
    </row>
    <row r="332" spans="1:10">
      <c r="A332" s="3" t="s">
        <v>313</v>
      </c>
      <c r="B332" s="6" t="s">
        <v>15</v>
      </c>
      <c r="C332" s="7">
        <v>4123824</v>
      </c>
      <c r="D332" s="7">
        <v>85795</v>
      </c>
      <c r="E332" s="27">
        <v>0</v>
      </c>
      <c r="F332" s="4">
        <v>0</v>
      </c>
      <c r="G332" s="27">
        <v>0</v>
      </c>
      <c r="H332" s="4">
        <v>0</v>
      </c>
      <c r="I332" s="27">
        <v>0</v>
      </c>
      <c r="J332" s="4">
        <v>0</v>
      </c>
    </row>
    <row r="333" spans="1:10">
      <c r="A333" s="3" t="s">
        <v>290</v>
      </c>
      <c r="B333" s="11" t="s">
        <v>21</v>
      </c>
      <c r="C333" s="7">
        <v>4123857</v>
      </c>
      <c r="D333" s="7">
        <v>85230</v>
      </c>
      <c r="E333" s="27">
        <v>0</v>
      </c>
      <c r="F333" s="4">
        <v>0</v>
      </c>
      <c r="G333" s="27">
        <v>0</v>
      </c>
      <c r="H333" s="4">
        <v>0</v>
      </c>
      <c r="I333" s="27">
        <v>0</v>
      </c>
      <c r="J333" s="4">
        <v>0</v>
      </c>
    </row>
    <row r="334" spans="1:10">
      <c r="A334" s="3" t="s">
        <v>169</v>
      </c>
      <c r="B334" s="11" t="s">
        <v>63</v>
      </c>
      <c r="C334" s="7">
        <v>4123907</v>
      </c>
      <c r="D334" s="7">
        <v>86350</v>
      </c>
      <c r="E334" s="27">
        <v>0</v>
      </c>
      <c r="F334" s="4">
        <v>0</v>
      </c>
      <c r="G334" s="27">
        <v>0</v>
      </c>
      <c r="H334" s="4">
        <v>0</v>
      </c>
      <c r="I334" s="27">
        <v>0</v>
      </c>
      <c r="J334" s="4">
        <v>0</v>
      </c>
    </row>
    <row r="335" spans="1:10">
      <c r="A335" s="3" t="s">
        <v>345</v>
      </c>
      <c r="B335" s="11" t="s">
        <v>29</v>
      </c>
      <c r="C335" s="7">
        <v>4123956</v>
      </c>
      <c r="D335" s="7">
        <v>87915</v>
      </c>
      <c r="E335" s="27">
        <v>0</v>
      </c>
      <c r="F335" s="4">
        <v>0</v>
      </c>
      <c r="G335" s="27">
        <v>0</v>
      </c>
      <c r="H335" s="4">
        <v>0</v>
      </c>
      <c r="I335" s="27">
        <v>0</v>
      </c>
      <c r="J335" s="4">
        <v>0</v>
      </c>
    </row>
    <row r="336" spans="1:10">
      <c r="A336" s="3" t="s">
        <v>150</v>
      </c>
      <c r="B336" s="6" t="s">
        <v>15</v>
      </c>
      <c r="C336" s="7">
        <v>4124020</v>
      </c>
      <c r="D336" s="7">
        <v>85825</v>
      </c>
      <c r="E336" s="27">
        <v>0</v>
      </c>
      <c r="F336" s="4">
        <v>0</v>
      </c>
      <c r="G336" s="27">
        <v>2479</v>
      </c>
      <c r="H336" s="4">
        <v>1.0895286813634782E-3</v>
      </c>
      <c r="I336" s="27">
        <v>2007</v>
      </c>
      <c r="J336" s="4">
        <v>7.8622002542518823E-4</v>
      </c>
    </row>
    <row r="337" spans="1:10">
      <c r="A337" s="3" t="s">
        <v>142</v>
      </c>
      <c r="B337" s="6" t="s">
        <v>15</v>
      </c>
      <c r="C337" s="7">
        <v>4124053</v>
      </c>
      <c r="D337" s="7">
        <v>85875</v>
      </c>
      <c r="E337" s="27">
        <v>96347</v>
      </c>
      <c r="F337" s="4">
        <v>0.1109358956396817</v>
      </c>
      <c r="G337" s="27">
        <v>499721</v>
      </c>
      <c r="H337" s="4">
        <v>0.21962902871304507</v>
      </c>
      <c r="I337" s="27">
        <v>1102597</v>
      </c>
      <c r="J337" s="4">
        <v>0.43193016510898669</v>
      </c>
    </row>
    <row r="338" spans="1:10">
      <c r="A338" s="3" t="s">
        <v>352</v>
      </c>
      <c r="B338" s="11" t="s">
        <v>63</v>
      </c>
      <c r="C338" s="7">
        <v>4124004</v>
      </c>
      <c r="D338" s="7">
        <v>86505</v>
      </c>
      <c r="E338" s="27">
        <v>0</v>
      </c>
      <c r="F338" s="4">
        <v>0</v>
      </c>
      <c r="G338" s="27">
        <v>0</v>
      </c>
      <c r="H338" s="4">
        <v>0</v>
      </c>
      <c r="I338" s="27">
        <v>0</v>
      </c>
      <c r="J338" s="4">
        <v>0</v>
      </c>
    </row>
    <row r="339" spans="1:10">
      <c r="A339" s="3" t="s">
        <v>87</v>
      </c>
      <c r="B339" s="11" t="s">
        <v>63</v>
      </c>
      <c r="C339" s="7">
        <v>4124103</v>
      </c>
      <c r="D339" s="7">
        <v>86430</v>
      </c>
      <c r="E339" s="27">
        <v>0</v>
      </c>
      <c r="F339" s="4">
        <v>0</v>
      </c>
      <c r="G339" s="27">
        <v>15238</v>
      </c>
      <c r="H339" s="4">
        <v>6.6971512894782904E-3</v>
      </c>
      <c r="I339" s="27">
        <v>12497</v>
      </c>
      <c r="J339" s="4">
        <v>4.8955613640949561E-3</v>
      </c>
    </row>
    <row r="340" spans="1:10">
      <c r="A340" s="3" t="s">
        <v>398</v>
      </c>
      <c r="B340" s="11" t="s">
        <v>29</v>
      </c>
      <c r="C340" s="7">
        <v>4124202</v>
      </c>
      <c r="D340" s="7">
        <v>87730</v>
      </c>
      <c r="E340" s="27">
        <v>0</v>
      </c>
      <c r="F340" s="4">
        <v>0</v>
      </c>
      <c r="G340" s="27">
        <v>0</v>
      </c>
      <c r="H340" s="4">
        <v>0</v>
      </c>
      <c r="I340" s="27">
        <v>0</v>
      </c>
      <c r="J340" s="4">
        <v>0</v>
      </c>
    </row>
    <row r="341" spans="1:10">
      <c r="A341" s="3" t="s">
        <v>362</v>
      </c>
      <c r="B341" s="11" t="s">
        <v>63</v>
      </c>
      <c r="C341" s="7">
        <v>4124301</v>
      </c>
      <c r="D341" s="7">
        <v>86315</v>
      </c>
      <c r="E341" s="27">
        <v>0</v>
      </c>
      <c r="F341" s="4">
        <v>0</v>
      </c>
      <c r="G341" s="27">
        <v>0</v>
      </c>
      <c r="H341" s="4">
        <v>0</v>
      </c>
      <c r="I341" s="27">
        <v>0</v>
      </c>
      <c r="J341" s="4">
        <v>0</v>
      </c>
    </row>
    <row r="342" spans="1:10">
      <c r="A342" s="3" t="s">
        <v>179</v>
      </c>
      <c r="B342" s="11" t="s">
        <v>31</v>
      </c>
      <c r="C342" s="7">
        <v>4124400</v>
      </c>
      <c r="D342" s="7">
        <v>85710</v>
      </c>
      <c r="E342" s="27">
        <v>8718</v>
      </c>
      <c r="F342" s="4">
        <v>1.0038082536941941E-2</v>
      </c>
      <c r="G342" s="27">
        <v>18028</v>
      </c>
      <c r="H342" s="4">
        <v>7.9233654972250041E-3</v>
      </c>
      <c r="I342" s="27">
        <v>30224</v>
      </c>
      <c r="J342" s="4">
        <v>1.1839917313627747E-2</v>
      </c>
    </row>
    <row r="343" spans="1:10">
      <c r="A343" s="3" t="s">
        <v>120</v>
      </c>
      <c r="B343" s="6" t="s">
        <v>11</v>
      </c>
      <c r="C343" s="7">
        <v>4124509</v>
      </c>
      <c r="D343" s="7">
        <v>86650</v>
      </c>
      <c r="E343" s="27">
        <v>0</v>
      </c>
      <c r="F343" s="4">
        <v>0</v>
      </c>
      <c r="G343" s="27">
        <v>0</v>
      </c>
      <c r="H343" s="4">
        <v>0</v>
      </c>
      <c r="I343" s="27">
        <v>0</v>
      </c>
      <c r="J343" s="4">
        <v>0</v>
      </c>
    </row>
    <row r="344" spans="1:10">
      <c r="A344" s="3" t="s">
        <v>145</v>
      </c>
      <c r="B344" s="11" t="s">
        <v>29</v>
      </c>
      <c r="C344" s="7">
        <v>4124608</v>
      </c>
      <c r="D344" s="7">
        <v>87770</v>
      </c>
      <c r="E344" s="27">
        <v>3588</v>
      </c>
      <c r="F344" s="4">
        <v>4.1312961851970266E-3</v>
      </c>
      <c r="G344" s="27">
        <v>0</v>
      </c>
      <c r="H344" s="4">
        <v>0</v>
      </c>
      <c r="I344" s="27">
        <v>34489</v>
      </c>
      <c r="J344" s="4">
        <v>1.3510683835022082E-2</v>
      </c>
    </row>
    <row r="345" spans="1:10">
      <c r="A345" s="3" t="s">
        <v>276</v>
      </c>
      <c r="B345" s="6" t="s">
        <v>11</v>
      </c>
      <c r="C345" s="7">
        <v>4124707</v>
      </c>
      <c r="D345" s="7">
        <v>86270</v>
      </c>
      <c r="E345" s="27">
        <v>0</v>
      </c>
      <c r="F345" s="4">
        <v>0</v>
      </c>
      <c r="G345" s="27">
        <v>0</v>
      </c>
      <c r="H345" s="4">
        <v>0</v>
      </c>
      <c r="I345" s="27">
        <v>0</v>
      </c>
      <c r="J345" s="4">
        <v>0</v>
      </c>
    </row>
    <row r="346" spans="1:10">
      <c r="A346" s="3" t="s">
        <v>106</v>
      </c>
      <c r="B346" s="11" t="s">
        <v>31</v>
      </c>
      <c r="C346" s="7">
        <v>4124806</v>
      </c>
      <c r="D346" s="7">
        <v>85570</v>
      </c>
      <c r="E346" s="27">
        <v>0</v>
      </c>
      <c r="F346" s="4">
        <v>0</v>
      </c>
      <c r="G346" s="27">
        <v>12289</v>
      </c>
      <c r="H346" s="4">
        <v>5.4010560569890216E-3</v>
      </c>
      <c r="I346" s="27">
        <v>223</v>
      </c>
      <c r="J346" s="4">
        <v>8.7357780602798692E-5</v>
      </c>
    </row>
    <row r="347" spans="1:10">
      <c r="A347" s="3" t="s">
        <v>363</v>
      </c>
      <c r="B347" s="11" t="s">
        <v>29</v>
      </c>
      <c r="C347" s="7">
        <v>4124905</v>
      </c>
      <c r="D347" s="7">
        <v>87740</v>
      </c>
      <c r="E347" s="27">
        <v>0</v>
      </c>
      <c r="F347" s="4">
        <v>0</v>
      </c>
      <c r="G347" s="27">
        <v>2825</v>
      </c>
      <c r="H347" s="4">
        <v>1.2415968232560816E-3</v>
      </c>
      <c r="I347" s="27">
        <v>0</v>
      </c>
      <c r="J347" s="4">
        <v>0</v>
      </c>
    </row>
    <row r="348" spans="1:10">
      <c r="A348" s="3" t="s">
        <v>219</v>
      </c>
      <c r="B348" s="11" t="s">
        <v>21</v>
      </c>
      <c r="C348" s="7">
        <v>4125001</v>
      </c>
      <c r="D348" s="7">
        <v>86930</v>
      </c>
      <c r="E348" s="27">
        <v>0</v>
      </c>
      <c r="F348" s="4">
        <v>0</v>
      </c>
      <c r="G348" s="27">
        <v>0</v>
      </c>
      <c r="H348" s="4">
        <v>0</v>
      </c>
      <c r="I348" s="27">
        <v>96136</v>
      </c>
      <c r="J348" s="4">
        <v>3.7660213435115046E-2</v>
      </c>
    </row>
    <row r="349" spans="1:10">
      <c r="A349" s="3" t="s">
        <v>177</v>
      </c>
      <c r="B349" s="11" t="s">
        <v>21</v>
      </c>
      <c r="C349" s="7">
        <v>4125100</v>
      </c>
      <c r="D349" s="7">
        <v>84150</v>
      </c>
      <c r="E349" s="27">
        <v>0</v>
      </c>
      <c r="F349" s="4">
        <v>0</v>
      </c>
      <c r="G349" s="27">
        <v>0</v>
      </c>
      <c r="H349" s="4">
        <v>0</v>
      </c>
      <c r="I349" s="27">
        <v>0</v>
      </c>
      <c r="J349" s="4">
        <v>0</v>
      </c>
    </row>
    <row r="350" spans="1:10">
      <c r="A350" s="3" t="s">
        <v>183</v>
      </c>
      <c r="B350" s="6" t="s">
        <v>11</v>
      </c>
      <c r="C350" s="7">
        <v>4125308</v>
      </c>
      <c r="D350" s="7">
        <v>87190</v>
      </c>
      <c r="E350" s="27">
        <v>0</v>
      </c>
      <c r="F350" s="4">
        <v>0</v>
      </c>
      <c r="G350" s="27">
        <v>0</v>
      </c>
      <c r="H350" s="4">
        <v>0</v>
      </c>
      <c r="I350" s="27">
        <v>0</v>
      </c>
      <c r="J350" s="4">
        <v>0</v>
      </c>
    </row>
    <row r="351" spans="1:10">
      <c r="A351" s="3" t="s">
        <v>310</v>
      </c>
      <c r="B351" s="11" t="s">
        <v>29</v>
      </c>
      <c r="C351" s="7">
        <v>4125357</v>
      </c>
      <c r="D351" s="7">
        <v>87555</v>
      </c>
      <c r="E351" s="27">
        <v>0</v>
      </c>
      <c r="F351" s="4">
        <v>0</v>
      </c>
      <c r="G351" s="27">
        <v>77685</v>
      </c>
      <c r="H351" s="4">
        <v>3.4142813881291575E-2</v>
      </c>
      <c r="I351" s="27">
        <v>7036</v>
      </c>
      <c r="J351" s="4">
        <v>2.7562750866425632E-3</v>
      </c>
    </row>
    <row r="352" spans="1:10">
      <c r="A352" s="3" t="s">
        <v>52</v>
      </c>
      <c r="B352" s="11" t="s">
        <v>31</v>
      </c>
      <c r="C352" s="7">
        <v>4125209</v>
      </c>
      <c r="D352" s="7">
        <v>85575</v>
      </c>
      <c r="E352" s="27">
        <v>0</v>
      </c>
      <c r="F352" s="4">
        <v>0</v>
      </c>
      <c r="G352" s="27">
        <v>0</v>
      </c>
      <c r="H352" s="4">
        <v>0</v>
      </c>
      <c r="I352" s="27">
        <v>130474</v>
      </c>
      <c r="J352" s="4">
        <v>5.1111744692240162E-2</v>
      </c>
    </row>
    <row r="353" spans="1:10">
      <c r="A353" s="3" t="s">
        <v>301</v>
      </c>
      <c r="B353" s="11" t="s">
        <v>63</v>
      </c>
      <c r="C353" s="7">
        <v>4125407</v>
      </c>
      <c r="D353" s="7">
        <v>86520</v>
      </c>
      <c r="E353" s="27">
        <v>0</v>
      </c>
      <c r="F353" s="4">
        <v>0</v>
      </c>
      <c r="G353" s="27">
        <v>0</v>
      </c>
      <c r="H353" s="4">
        <v>0</v>
      </c>
      <c r="I353" s="27">
        <v>0</v>
      </c>
      <c r="J353" s="4">
        <v>0</v>
      </c>
    </row>
    <row r="354" spans="1:10">
      <c r="A354" s="3" t="s">
        <v>366</v>
      </c>
      <c r="B354" s="6" t="s">
        <v>15</v>
      </c>
      <c r="C354" s="7">
        <v>4125456</v>
      </c>
      <c r="D354" s="7">
        <v>85898</v>
      </c>
      <c r="E354" s="27">
        <v>0</v>
      </c>
      <c r="F354" s="4">
        <v>0</v>
      </c>
      <c r="G354" s="27">
        <v>0</v>
      </c>
      <c r="H354" s="4">
        <v>0</v>
      </c>
      <c r="I354" s="27">
        <v>5670</v>
      </c>
      <c r="J354" s="4">
        <v>2.2211597130846125E-3</v>
      </c>
    </row>
    <row r="355" spans="1:10">
      <c r="A355" s="3" t="s">
        <v>8</v>
      </c>
      <c r="B355" s="6" t="s">
        <v>7</v>
      </c>
      <c r="C355" s="7">
        <v>4125506</v>
      </c>
      <c r="D355" s="7">
        <v>83000</v>
      </c>
      <c r="E355" s="27">
        <v>1126516</v>
      </c>
      <c r="F355" s="4">
        <v>1.2970934373922558</v>
      </c>
      <c r="G355" s="27">
        <v>1539812</v>
      </c>
      <c r="H355" s="4">
        <v>0.6767524557917145</v>
      </c>
      <c r="I355" s="27">
        <v>11861970</v>
      </c>
      <c r="J355" s="4">
        <v>4.6467953936187447</v>
      </c>
    </row>
    <row r="356" spans="1:10">
      <c r="A356" s="3" t="s">
        <v>256</v>
      </c>
      <c r="B356" s="11" t="s">
        <v>29</v>
      </c>
      <c r="C356" s="7">
        <v>4125555</v>
      </c>
      <c r="D356" s="7">
        <v>87215</v>
      </c>
      <c r="E356" s="27">
        <v>0</v>
      </c>
      <c r="F356" s="4">
        <v>0</v>
      </c>
      <c r="G356" s="27">
        <v>0</v>
      </c>
      <c r="H356" s="4">
        <v>0</v>
      </c>
      <c r="I356" s="27">
        <v>0</v>
      </c>
      <c r="J356" s="4">
        <v>0</v>
      </c>
    </row>
    <row r="357" spans="1:10">
      <c r="A357" s="3" t="s">
        <v>53</v>
      </c>
      <c r="B357" s="6" t="s">
        <v>7</v>
      </c>
      <c r="C357" s="7">
        <v>4125605</v>
      </c>
      <c r="D357" s="7">
        <v>83900</v>
      </c>
      <c r="E357" s="27">
        <v>312933</v>
      </c>
      <c r="F357" s="4">
        <v>0.36031742171746411</v>
      </c>
      <c r="G357" s="27">
        <v>190228</v>
      </c>
      <c r="H357" s="4">
        <v>8.3605833803312518E-2</v>
      </c>
      <c r="I357" s="27">
        <v>284449</v>
      </c>
      <c r="J357" s="4">
        <v>0.11142974589545061</v>
      </c>
    </row>
    <row r="358" spans="1:10">
      <c r="A358" s="3" t="s">
        <v>61</v>
      </c>
      <c r="B358" s="6" t="s">
        <v>15</v>
      </c>
      <c r="C358" s="7">
        <v>4125704</v>
      </c>
      <c r="D358" s="7">
        <v>85877</v>
      </c>
      <c r="E358" s="27">
        <v>59336</v>
      </c>
      <c r="F358" s="4">
        <v>6.832067738150803E-2</v>
      </c>
      <c r="G358" s="27">
        <v>209125</v>
      </c>
      <c r="H358" s="4">
        <v>9.1911127668470108E-2</v>
      </c>
      <c r="I358" s="27">
        <v>202473</v>
      </c>
      <c r="J358" s="4">
        <v>7.9316555659150051E-2</v>
      </c>
    </row>
    <row r="359" spans="1:10">
      <c r="A359" s="3" t="s">
        <v>229</v>
      </c>
      <c r="B359" s="6" t="s">
        <v>15</v>
      </c>
      <c r="C359" s="7">
        <v>4125753</v>
      </c>
      <c r="D359" s="7">
        <v>85929</v>
      </c>
      <c r="E359" s="27">
        <v>0</v>
      </c>
      <c r="F359" s="4">
        <v>0</v>
      </c>
      <c r="G359" s="27">
        <v>0</v>
      </c>
      <c r="H359" s="4">
        <v>0</v>
      </c>
      <c r="I359" s="27">
        <v>9164</v>
      </c>
      <c r="J359" s="4">
        <v>3.5898955221706154E-3</v>
      </c>
    </row>
    <row r="360" spans="1:10">
      <c r="A360" s="3" t="s">
        <v>110</v>
      </c>
      <c r="B360" s="6" t="s">
        <v>11</v>
      </c>
      <c r="C360" s="7">
        <v>4125803</v>
      </c>
      <c r="D360" s="7">
        <v>86945</v>
      </c>
      <c r="E360" s="27">
        <v>0</v>
      </c>
      <c r="F360" s="4">
        <v>0</v>
      </c>
      <c r="G360" s="27">
        <v>20415</v>
      </c>
      <c r="H360" s="4">
        <v>8.9724598749638604E-3</v>
      </c>
      <c r="I360" s="27">
        <v>96270</v>
      </c>
      <c r="J360" s="4">
        <v>3.7712706451262019E-2</v>
      </c>
    </row>
    <row r="361" spans="1:10">
      <c r="A361" s="3" t="s">
        <v>348</v>
      </c>
      <c r="B361" s="11" t="s">
        <v>29</v>
      </c>
      <c r="C361" s="7">
        <v>4125902</v>
      </c>
      <c r="D361" s="7">
        <v>87955</v>
      </c>
      <c r="E361" s="27">
        <v>0</v>
      </c>
      <c r="F361" s="4">
        <v>0</v>
      </c>
      <c r="G361" s="27">
        <v>0</v>
      </c>
      <c r="H361" s="4">
        <v>0</v>
      </c>
      <c r="I361" s="27">
        <v>0</v>
      </c>
      <c r="J361" s="4">
        <v>0</v>
      </c>
    </row>
    <row r="362" spans="1:10">
      <c r="A362" s="3" t="s">
        <v>243</v>
      </c>
      <c r="B362" s="11" t="s">
        <v>63</v>
      </c>
      <c r="C362" s="7">
        <v>4126009</v>
      </c>
      <c r="D362" s="7">
        <v>86240</v>
      </c>
      <c r="E362" s="27">
        <v>0</v>
      </c>
      <c r="F362" s="4">
        <v>0</v>
      </c>
      <c r="G362" s="27">
        <v>0</v>
      </c>
      <c r="H362" s="4">
        <v>0</v>
      </c>
      <c r="I362" s="27">
        <v>0</v>
      </c>
      <c r="J362" s="4">
        <v>0</v>
      </c>
    </row>
    <row r="363" spans="1:10">
      <c r="A363" s="3" t="s">
        <v>158</v>
      </c>
      <c r="B363" s="11" t="s">
        <v>29</v>
      </c>
      <c r="C363" s="7">
        <v>4126108</v>
      </c>
      <c r="D363" s="7">
        <v>87220</v>
      </c>
      <c r="E363" s="27">
        <v>0</v>
      </c>
      <c r="F363" s="4">
        <v>0</v>
      </c>
      <c r="G363" s="27">
        <v>0</v>
      </c>
      <c r="H363" s="4">
        <v>0</v>
      </c>
      <c r="I363" s="27">
        <v>0</v>
      </c>
      <c r="J363" s="4">
        <v>0</v>
      </c>
    </row>
    <row r="364" spans="1:10">
      <c r="A364" s="3" t="s">
        <v>381</v>
      </c>
      <c r="B364" s="11" t="s">
        <v>63</v>
      </c>
      <c r="C364" s="7">
        <v>4126207</v>
      </c>
      <c r="D364" s="7">
        <v>84290</v>
      </c>
      <c r="E364" s="27">
        <v>0</v>
      </c>
      <c r="F364" s="4">
        <v>0</v>
      </c>
      <c r="G364" s="27">
        <v>0</v>
      </c>
      <c r="H364" s="4">
        <v>0</v>
      </c>
      <c r="I364" s="27">
        <v>0</v>
      </c>
      <c r="J364" s="4">
        <v>0</v>
      </c>
    </row>
    <row r="365" spans="1:10">
      <c r="A365" s="3" t="s">
        <v>55</v>
      </c>
      <c r="B365" s="6" t="s">
        <v>11</v>
      </c>
      <c r="C365" s="7">
        <v>4126256</v>
      </c>
      <c r="D365" s="7">
        <v>86985</v>
      </c>
      <c r="E365" s="27">
        <v>0</v>
      </c>
      <c r="F365" s="4">
        <v>0</v>
      </c>
      <c r="G365" s="27">
        <v>4459</v>
      </c>
      <c r="H365" s="4">
        <v>1.9597452158934044E-3</v>
      </c>
      <c r="I365" s="27">
        <v>68441</v>
      </c>
      <c r="J365" s="4">
        <v>2.6811003866529799E-2</v>
      </c>
    </row>
    <row r="366" spans="1:10">
      <c r="A366" s="3" t="s">
        <v>47</v>
      </c>
      <c r="B366" s="11" t="s">
        <v>21</v>
      </c>
      <c r="C366" s="7">
        <v>4126272</v>
      </c>
      <c r="D366" s="7">
        <v>85568</v>
      </c>
      <c r="E366" s="27">
        <v>26519</v>
      </c>
      <c r="F366" s="4">
        <v>3.0534516035462641E-2</v>
      </c>
      <c r="G366" s="27">
        <v>402</v>
      </c>
      <c r="H366" s="4">
        <v>1.7668032670759107E-4</v>
      </c>
      <c r="I366" s="27">
        <v>0</v>
      </c>
      <c r="J366" s="4">
        <v>0</v>
      </c>
    </row>
    <row r="367" spans="1:10">
      <c r="A367" s="3" t="s">
        <v>126</v>
      </c>
      <c r="B367" s="11" t="s">
        <v>23</v>
      </c>
      <c r="C367" s="7">
        <v>4126306</v>
      </c>
      <c r="D367" s="7">
        <v>84220</v>
      </c>
      <c r="E367" s="27">
        <v>0</v>
      </c>
      <c r="F367" s="4">
        <v>0</v>
      </c>
      <c r="G367" s="27">
        <v>3343</v>
      </c>
      <c r="H367" s="4">
        <v>1.4692595327947188E-3</v>
      </c>
      <c r="I367" s="27">
        <v>50333</v>
      </c>
      <c r="J367" s="4">
        <v>1.9717395386011957E-2</v>
      </c>
    </row>
    <row r="368" spans="1:10">
      <c r="A368" s="3" t="s">
        <v>202</v>
      </c>
      <c r="B368" s="6" t="s">
        <v>15</v>
      </c>
      <c r="C368" s="7">
        <v>4126355</v>
      </c>
      <c r="D368" s="7">
        <v>85885</v>
      </c>
      <c r="E368" s="27">
        <v>0</v>
      </c>
      <c r="F368" s="4">
        <v>0</v>
      </c>
      <c r="G368" s="27">
        <v>4092</v>
      </c>
      <c r="H368" s="4">
        <v>1.7984475046951807E-3</v>
      </c>
      <c r="I368" s="27">
        <v>2372</v>
      </c>
      <c r="J368" s="4">
        <v>9.2920473358671979E-4</v>
      </c>
    </row>
    <row r="369" spans="1:10">
      <c r="A369" s="3" t="s">
        <v>144</v>
      </c>
      <c r="B369" s="6" t="s">
        <v>11</v>
      </c>
      <c r="C369" s="7">
        <v>4126405</v>
      </c>
      <c r="D369" s="7">
        <v>86340</v>
      </c>
      <c r="E369" s="27">
        <v>0</v>
      </c>
      <c r="F369" s="4">
        <v>0</v>
      </c>
      <c r="G369" s="27">
        <v>0</v>
      </c>
      <c r="H369" s="4">
        <v>0</v>
      </c>
      <c r="I369" s="27">
        <v>0</v>
      </c>
      <c r="J369" s="4">
        <v>0</v>
      </c>
    </row>
    <row r="370" spans="1:10">
      <c r="A370" s="3" t="s">
        <v>88</v>
      </c>
      <c r="B370" s="6" t="s">
        <v>11</v>
      </c>
      <c r="C370" s="7">
        <v>4126504</v>
      </c>
      <c r="D370" s="7">
        <v>86170</v>
      </c>
      <c r="E370" s="27">
        <v>0</v>
      </c>
      <c r="F370" s="4">
        <v>0</v>
      </c>
      <c r="G370" s="27">
        <v>17732</v>
      </c>
      <c r="H370" s="4">
        <v>7.7932725203457833E-3</v>
      </c>
      <c r="I370" s="27">
        <v>126467</v>
      </c>
      <c r="J370" s="4">
        <v>4.9542046813875078E-2</v>
      </c>
    </row>
    <row r="371" spans="1:10">
      <c r="A371" s="3" t="s">
        <v>165</v>
      </c>
      <c r="B371" s="11" t="s">
        <v>63</v>
      </c>
      <c r="C371" s="7">
        <v>4126603</v>
      </c>
      <c r="D371" s="7">
        <v>86530</v>
      </c>
      <c r="E371" s="27">
        <v>0</v>
      </c>
      <c r="F371" s="4">
        <v>0</v>
      </c>
      <c r="G371" s="27">
        <v>63682</v>
      </c>
      <c r="H371" s="4">
        <v>2.7988449167643818E-2</v>
      </c>
      <c r="I371" s="27">
        <v>32959</v>
      </c>
      <c r="J371" s="4">
        <v>1.2911323277523059E-2</v>
      </c>
    </row>
    <row r="372" spans="1:10">
      <c r="A372" s="3" t="s">
        <v>322</v>
      </c>
      <c r="B372" s="11" t="s">
        <v>21</v>
      </c>
      <c r="C372" s="7">
        <v>4126652</v>
      </c>
      <c r="D372" s="7">
        <v>85565</v>
      </c>
      <c r="E372" s="27">
        <v>0</v>
      </c>
      <c r="F372" s="4">
        <v>0</v>
      </c>
      <c r="G372" s="27">
        <v>0</v>
      </c>
      <c r="H372" s="4">
        <v>0</v>
      </c>
      <c r="I372" s="27">
        <v>49</v>
      </c>
      <c r="J372" s="4">
        <v>1.9195207397027515E-5</v>
      </c>
    </row>
    <row r="373" spans="1:10">
      <c r="A373" s="3" t="s">
        <v>193</v>
      </c>
      <c r="B373" s="6" t="s">
        <v>11</v>
      </c>
      <c r="C373" s="7">
        <v>4126678</v>
      </c>
      <c r="D373" s="7">
        <v>86125</v>
      </c>
      <c r="E373" s="27">
        <v>0</v>
      </c>
      <c r="F373" s="4">
        <v>0</v>
      </c>
      <c r="G373" s="27">
        <v>0</v>
      </c>
      <c r="H373" s="4">
        <v>0</v>
      </c>
      <c r="I373" s="27">
        <v>21395</v>
      </c>
      <c r="J373" s="4">
        <v>8.3812543318245655E-3</v>
      </c>
    </row>
    <row r="374" spans="1:10">
      <c r="A374" s="3" t="s">
        <v>323</v>
      </c>
      <c r="B374" s="11" t="s">
        <v>29</v>
      </c>
      <c r="C374" s="7">
        <v>4126702</v>
      </c>
      <c r="D374" s="7">
        <v>87760</v>
      </c>
      <c r="E374" s="27">
        <v>0</v>
      </c>
      <c r="F374" s="4">
        <v>0</v>
      </c>
      <c r="G374" s="27">
        <v>0</v>
      </c>
      <c r="H374" s="4">
        <v>0</v>
      </c>
      <c r="I374" s="27">
        <v>0</v>
      </c>
      <c r="J374" s="4">
        <v>0</v>
      </c>
    </row>
    <row r="375" spans="1:10">
      <c r="A375" s="3" t="s">
        <v>89</v>
      </c>
      <c r="B375" s="11" t="s">
        <v>29</v>
      </c>
      <c r="C375" s="7">
        <v>4126801</v>
      </c>
      <c r="D375" s="7">
        <v>87430</v>
      </c>
      <c r="E375" s="27">
        <v>0</v>
      </c>
      <c r="F375" s="4">
        <v>0</v>
      </c>
      <c r="G375" s="27">
        <v>215199</v>
      </c>
      <c r="H375" s="4">
        <v>9.4580670714295753E-2</v>
      </c>
      <c r="I375" s="27">
        <v>312284</v>
      </c>
      <c r="J375" s="4">
        <v>0.12233379891374165</v>
      </c>
    </row>
    <row r="376" spans="1:10">
      <c r="A376" s="3" t="s">
        <v>277</v>
      </c>
      <c r="B376" s="11" t="s">
        <v>29</v>
      </c>
      <c r="C376" s="7">
        <v>4126900</v>
      </c>
      <c r="D376" s="7">
        <v>87830</v>
      </c>
      <c r="E376" s="27">
        <v>0</v>
      </c>
      <c r="F376" s="4">
        <v>0</v>
      </c>
      <c r="G376" s="27">
        <v>0</v>
      </c>
      <c r="H376" s="4">
        <v>0</v>
      </c>
      <c r="I376" s="27">
        <v>0</v>
      </c>
      <c r="J376" s="4">
        <v>0</v>
      </c>
    </row>
    <row r="377" spans="1:10">
      <c r="A377" s="3" t="s">
        <v>154</v>
      </c>
      <c r="B377" s="6" t="s">
        <v>7</v>
      </c>
      <c r="C377" s="7">
        <v>4127007</v>
      </c>
      <c r="D377" s="7">
        <v>84530</v>
      </c>
      <c r="E377" s="27">
        <v>0</v>
      </c>
      <c r="F377" s="4">
        <v>0</v>
      </c>
      <c r="G377" s="27">
        <v>0</v>
      </c>
      <c r="H377" s="4">
        <v>0</v>
      </c>
      <c r="I377" s="27">
        <v>62556</v>
      </c>
      <c r="J377" s="4">
        <v>2.4505620284254147E-2</v>
      </c>
    </row>
    <row r="378" spans="1:10">
      <c r="A378" s="3" t="s">
        <v>22</v>
      </c>
      <c r="B378" s="11" t="s">
        <v>23</v>
      </c>
      <c r="C378" s="7">
        <v>4127106</v>
      </c>
      <c r="D378" s="7">
        <v>84260</v>
      </c>
      <c r="E378" s="27">
        <v>65738</v>
      </c>
      <c r="F378" s="4">
        <v>7.5692070407603729E-2</v>
      </c>
      <c r="G378" s="27">
        <v>1522519</v>
      </c>
      <c r="H378" s="4">
        <v>0.66915212522018619</v>
      </c>
      <c r="I378" s="27">
        <v>1249504</v>
      </c>
      <c r="J378" s="4">
        <v>0.48947935557990752</v>
      </c>
    </row>
    <row r="379" spans="1:10">
      <c r="A379" s="3" t="s">
        <v>109</v>
      </c>
      <c r="B379" s="11" t="s">
        <v>29</v>
      </c>
      <c r="C379" s="7">
        <v>4127205</v>
      </c>
      <c r="D379" s="7">
        <v>87240</v>
      </c>
      <c r="E379" s="27">
        <v>0</v>
      </c>
      <c r="F379" s="4">
        <v>0</v>
      </c>
      <c r="G379" s="27">
        <v>0</v>
      </c>
      <c r="H379" s="4">
        <v>0</v>
      </c>
      <c r="I379" s="27">
        <v>0</v>
      </c>
      <c r="J379" s="4">
        <v>0</v>
      </c>
    </row>
    <row r="380" spans="1:10">
      <c r="A380" s="3" t="s">
        <v>133</v>
      </c>
      <c r="B380" s="11" t="s">
        <v>29</v>
      </c>
      <c r="C380" s="7">
        <v>4127304</v>
      </c>
      <c r="D380" s="7">
        <v>87890</v>
      </c>
      <c r="E380" s="27">
        <v>0</v>
      </c>
      <c r="F380" s="4">
        <v>0</v>
      </c>
      <c r="G380" s="27">
        <v>0</v>
      </c>
      <c r="H380" s="4">
        <v>0</v>
      </c>
      <c r="I380" s="27">
        <v>133773</v>
      </c>
      <c r="J380" s="4">
        <v>5.240409141066453E-2</v>
      </c>
    </row>
    <row r="381" spans="1:10">
      <c r="A381" s="3" t="s">
        <v>83</v>
      </c>
      <c r="B381" s="6" t="s">
        <v>15</v>
      </c>
      <c r="C381" s="7">
        <v>4127403</v>
      </c>
      <c r="D381" s="7">
        <v>85990</v>
      </c>
      <c r="E381" s="27">
        <v>0</v>
      </c>
      <c r="F381" s="4">
        <v>0</v>
      </c>
      <c r="G381" s="27">
        <v>4082</v>
      </c>
      <c r="H381" s="4">
        <v>1.7940524716925045E-3</v>
      </c>
      <c r="I381" s="27">
        <v>277483</v>
      </c>
      <c r="J381" s="4">
        <v>0.10870089253366094</v>
      </c>
    </row>
    <row r="382" spans="1:10">
      <c r="A382" s="3" t="s">
        <v>60</v>
      </c>
      <c r="B382" s="6" t="s">
        <v>7</v>
      </c>
      <c r="C382" s="7">
        <v>4127502</v>
      </c>
      <c r="D382" s="7">
        <v>84300</v>
      </c>
      <c r="E382" s="27">
        <v>9926</v>
      </c>
      <c r="F382" s="4">
        <v>1.1428998309438597E-2</v>
      </c>
      <c r="G382" s="27">
        <v>0</v>
      </c>
      <c r="H382" s="4">
        <v>0</v>
      </c>
      <c r="I382" s="27">
        <v>239</v>
      </c>
      <c r="J382" s="4">
        <v>9.3625603426317878E-5</v>
      </c>
    </row>
    <row r="383" spans="1:10">
      <c r="A383" s="3" t="s">
        <v>247</v>
      </c>
      <c r="B383" s="6" t="s">
        <v>7</v>
      </c>
      <c r="C383" s="7">
        <v>4127601</v>
      </c>
      <c r="D383" s="7">
        <v>83190</v>
      </c>
      <c r="E383" s="27">
        <v>5547</v>
      </c>
      <c r="F383" s="4">
        <v>6.3869286341382133E-3</v>
      </c>
      <c r="G383" s="27">
        <v>197851</v>
      </c>
      <c r="H383" s="4">
        <v>8.6956167461252745E-2</v>
      </c>
      <c r="I383" s="27">
        <v>11101</v>
      </c>
      <c r="J383" s="4">
        <v>4.3486938227429075E-3</v>
      </c>
    </row>
    <row r="384" spans="1:10">
      <c r="A384" s="3" t="s">
        <v>18</v>
      </c>
      <c r="B384" s="6" t="s">
        <v>15</v>
      </c>
      <c r="C384" s="7">
        <v>4127700</v>
      </c>
      <c r="D384" s="7">
        <v>85900</v>
      </c>
      <c r="E384" s="27">
        <v>667256</v>
      </c>
      <c r="F384" s="4">
        <v>0.76829213136840224</v>
      </c>
      <c r="G384" s="27">
        <v>1433764</v>
      </c>
      <c r="H384" s="4">
        <v>0.6301440098049319</v>
      </c>
      <c r="I384" s="27">
        <v>1548121</v>
      </c>
      <c r="J384" s="4">
        <v>0.60645925858558436</v>
      </c>
    </row>
    <row r="385" spans="1:10">
      <c r="A385" s="3" t="s">
        <v>295</v>
      </c>
      <c r="B385" s="11" t="s">
        <v>63</v>
      </c>
      <c r="C385" s="7">
        <v>4127809</v>
      </c>
      <c r="D385" s="7">
        <v>86560</v>
      </c>
      <c r="E385" s="27">
        <v>0</v>
      </c>
      <c r="F385" s="4">
        <v>0</v>
      </c>
      <c r="G385" s="27">
        <v>0</v>
      </c>
      <c r="H385" s="4">
        <v>0</v>
      </c>
      <c r="I385" s="27">
        <v>24624</v>
      </c>
      <c r="J385" s="4">
        <v>9.6461793253960308E-3</v>
      </c>
    </row>
    <row r="386" spans="1:10">
      <c r="A386" s="3" t="s">
        <v>112</v>
      </c>
      <c r="B386" s="6" t="s">
        <v>15</v>
      </c>
      <c r="C386" s="7">
        <v>4127858</v>
      </c>
      <c r="D386" s="7">
        <v>85485</v>
      </c>
      <c r="E386" s="27">
        <v>0</v>
      </c>
      <c r="F386" s="4">
        <v>0</v>
      </c>
      <c r="G386" s="27">
        <v>948065</v>
      </c>
      <c r="H386" s="4">
        <v>0.41667769636823965</v>
      </c>
      <c r="I386" s="27">
        <v>2440607</v>
      </c>
      <c r="J386" s="4">
        <v>0.95608076611504356</v>
      </c>
    </row>
    <row r="387" spans="1:10">
      <c r="A387" s="3" t="s">
        <v>370</v>
      </c>
      <c r="B387" s="11" t="s">
        <v>266</v>
      </c>
      <c r="C387" s="7">
        <v>4127882</v>
      </c>
      <c r="D387" s="7">
        <v>83480</v>
      </c>
      <c r="E387" s="27">
        <v>0</v>
      </c>
      <c r="F387" s="4">
        <v>0</v>
      </c>
      <c r="G387" s="27">
        <v>19849</v>
      </c>
      <c r="H387" s="4">
        <v>8.7237010070123754E-3</v>
      </c>
      <c r="I387" s="27">
        <v>0</v>
      </c>
      <c r="J387" s="4">
        <v>0</v>
      </c>
    </row>
    <row r="388" spans="1:10">
      <c r="A388" s="3" t="s">
        <v>205</v>
      </c>
      <c r="B388" s="11" t="s">
        <v>29</v>
      </c>
      <c r="C388" s="7">
        <v>4127908</v>
      </c>
      <c r="D388" s="7">
        <v>87450</v>
      </c>
      <c r="E388" s="27">
        <v>0</v>
      </c>
      <c r="F388" s="4">
        <v>0</v>
      </c>
      <c r="G388" s="27">
        <v>0</v>
      </c>
      <c r="H388" s="4">
        <v>0</v>
      </c>
      <c r="I388" s="27">
        <v>43071</v>
      </c>
      <c r="J388" s="4">
        <v>1.6872587301987187E-2</v>
      </c>
    </row>
    <row r="389" spans="1:10">
      <c r="A389" s="3" t="s">
        <v>119</v>
      </c>
      <c r="B389" s="6" t="s">
        <v>15</v>
      </c>
      <c r="C389" s="7">
        <v>4127957</v>
      </c>
      <c r="D389" s="7">
        <v>85945</v>
      </c>
      <c r="E389" s="27">
        <v>0</v>
      </c>
      <c r="F389" s="4">
        <v>0</v>
      </c>
      <c r="G389" s="27">
        <v>0</v>
      </c>
      <c r="H389" s="4">
        <v>0</v>
      </c>
      <c r="I389" s="27">
        <v>0</v>
      </c>
      <c r="J389" s="4">
        <v>0</v>
      </c>
    </row>
    <row r="390" spans="1:10">
      <c r="A390" s="3" t="s">
        <v>155</v>
      </c>
      <c r="B390" s="11" t="s">
        <v>21</v>
      </c>
      <c r="C390" s="7">
        <v>4127965</v>
      </c>
      <c r="D390" s="7">
        <v>85150</v>
      </c>
      <c r="E390" s="27">
        <v>0</v>
      </c>
      <c r="F390" s="4">
        <v>0</v>
      </c>
      <c r="G390" s="27">
        <v>11319</v>
      </c>
      <c r="H390" s="4">
        <v>4.9747378557294117E-3</v>
      </c>
      <c r="I390" s="27">
        <v>57890</v>
      </c>
      <c r="J390" s="4">
        <v>2.2677766453345363E-2</v>
      </c>
    </row>
    <row r="391" spans="1:10">
      <c r="A391" s="3" t="s">
        <v>71</v>
      </c>
      <c r="B391" s="6" t="s">
        <v>15</v>
      </c>
      <c r="C391" s="7">
        <v>4128005</v>
      </c>
      <c r="D391" s="7">
        <v>87350</v>
      </c>
      <c r="E391" s="27">
        <v>30811</v>
      </c>
      <c r="F391" s="4">
        <v>3.5476412141055069E-2</v>
      </c>
      <c r="G391" s="27">
        <v>428747</v>
      </c>
      <c r="H391" s="4">
        <v>0.18843572147984963</v>
      </c>
      <c r="I391" s="27">
        <v>237121</v>
      </c>
      <c r="J391" s="4">
        <v>9.2889525983480853E-2</v>
      </c>
    </row>
    <row r="392" spans="1:10">
      <c r="A392" s="3" t="s">
        <v>38</v>
      </c>
      <c r="B392" s="11" t="s">
        <v>29</v>
      </c>
      <c r="C392" s="7">
        <v>4128104</v>
      </c>
      <c r="D392" s="7">
        <v>87500</v>
      </c>
      <c r="E392" s="27">
        <v>50391</v>
      </c>
      <c r="F392" s="4">
        <v>5.8021222427052224E-2</v>
      </c>
      <c r="G392" s="27">
        <v>277829</v>
      </c>
      <c r="H392" s="4">
        <v>0.12210676241005801</v>
      </c>
      <c r="I392" s="27">
        <v>1681625</v>
      </c>
      <c r="J392" s="4">
        <v>0.65875797222502852</v>
      </c>
    </row>
    <row r="393" spans="1:10">
      <c r="A393" s="3" t="s">
        <v>65</v>
      </c>
      <c r="B393" s="11" t="s">
        <v>21</v>
      </c>
      <c r="C393" s="7">
        <v>4128203</v>
      </c>
      <c r="D393" s="7">
        <v>84600</v>
      </c>
      <c r="E393" s="27">
        <v>58796</v>
      </c>
      <c r="F393" s="4">
        <v>6.7698910397113829E-2</v>
      </c>
      <c r="G393" s="27">
        <v>0</v>
      </c>
      <c r="H393" s="4">
        <v>0</v>
      </c>
      <c r="I393" s="27">
        <v>40563</v>
      </c>
      <c r="J393" s="4">
        <v>1.5890106074400553E-2</v>
      </c>
    </row>
    <row r="394" spans="1:10">
      <c r="A394" s="3" t="s">
        <v>390</v>
      </c>
      <c r="B394" s="6" t="s">
        <v>11</v>
      </c>
      <c r="C394" s="7">
        <v>4128302</v>
      </c>
      <c r="D394" s="7">
        <v>87640</v>
      </c>
      <c r="E394" s="27">
        <v>0</v>
      </c>
      <c r="F394" s="4">
        <v>0</v>
      </c>
      <c r="G394" s="27">
        <v>0</v>
      </c>
      <c r="H394" s="4">
        <v>0</v>
      </c>
      <c r="I394" s="27">
        <v>0</v>
      </c>
      <c r="J394" s="4">
        <v>0</v>
      </c>
    </row>
    <row r="395" spans="1:10">
      <c r="A395" s="3" t="s">
        <v>289</v>
      </c>
      <c r="B395" s="6" t="s">
        <v>11</v>
      </c>
      <c r="C395" s="7">
        <v>4128401</v>
      </c>
      <c r="D395" s="7">
        <v>86280</v>
      </c>
      <c r="E395" s="27">
        <v>0</v>
      </c>
      <c r="F395" s="4">
        <v>0</v>
      </c>
      <c r="G395" s="27">
        <v>0</v>
      </c>
      <c r="H395" s="4">
        <v>0</v>
      </c>
      <c r="I395" s="27">
        <v>0</v>
      </c>
      <c r="J395" s="4">
        <v>0</v>
      </c>
    </row>
    <row r="396" spans="1:10">
      <c r="A396" s="3" t="s">
        <v>171</v>
      </c>
      <c r="B396" s="11" t="s">
        <v>23</v>
      </c>
      <c r="C396" s="7">
        <v>4128534</v>
      </c>
      <c r="D396" s="7">
        <v>84345</v>
      </c>
      <c r="E396" s="27">
        <v>1515</v>
      </c>
      <c r="F396" s="4">
        <v>1.7444018173281761E-3</v>
      </c>
      <c r="G396" s="27">
        <v>0</v>
      </c>
      <c r="H396" s="4">
        <v>0</v>
      </c>
      <c r="I396" s="27">
        <v>0</v>
      </c>
      <c r="J396" s="4">
        <v>0</v>
      </c>
    </row>
    <row r="397" spans="1:10">
      <c r="A397" s="3" t="s">
        <v>216</v>
      </c>
      <c r="B397" s="6" t="s">
        <v>15</v>
      </c>
      <c r="C397" s="7">
        <v>4128559</v>
      </c>
      <c r="D397" s="7">
        <v>85845</v>
      </c>
      <c r="E397" s="27">
        <v>-7247</v>
      </c>
      <c r="F397" s="4">
        <v>-8.344343214638476E-3</v>
      </c>
      <c r="G397" s="27">
        <v>5834</v>
      </c>
      <c r="H397" s="4">
        <v>2.5640622537614088E-3</v>
      </c>
      <c r="I397" s="27">
        <v>0</v>
      </c>
      <c r="J397" s="4">
        <v>0</v>
      </c>
    </row>
    <row r="398" spans="1:10">
      <c r="A398" s="3" t="s">
        <v>160</v>
      </c>
      <c r="B398" s="11" t="s">
        <v>31</v>
      </c>
      <c r="C398" s="7">
        <v>4128609</v>
      </c>
      <c r="D398" s="7">
        <v>85585</v>
      </c>
      <c r="E398" s="27">
        <v>0</v>
      </c>
      <c r="F398" s="4">
        <v>0</v>
      </c>
      <c r="G398" s="27">
        <v>0</v>
      </c>
      <c r="H398" s="4">
        <v>0</v>
      </c>
      <c r="I398" s="27">
        <v>13316</v>
      </c>
      <c r="J398" s="4">
        <v>5.2163955448738452E-3</v>
      </c>
    </row>
    <row r="399" spans="1:10">
      <c r="A399" s="3" t="s">
        <v>342</v>
      </c>
      <c r="B399" s="11" t="s">
        <v>21</v>
      </c>
      <c r="C399" s="7">
        <v>4128658</v>
      </c>
      <c r="D399" s="7">
        <v>85390</v>
      </c>
      <c r="E399" s="27">
        <v>0</v>
      </c>
      <c r="F399" s="4">
        <v>0</v>
      </c>
      <c r="G399" s="27">
        <v>0</v>
      </c>
      <c r="H399" s="4">
        <v>0</v>
      </c>
      <c r="I399" s="27">
        <v>0</v>
      </c>
      <c r="J399" s="4">
        <v>0</v>
      </c>
    </row>
    <row r="400" spans="1:10">
      <c r="A400" s="15" t="s">
        <v>159</v>
      </c>
      <c r="B400" s="11" t="s">
        <v>31</v>
      </c>
      <c r="C400" s="7">
        <v>4128708</v>
      </c>
      <c r="D400" s="7">
        <v>85520</v>
      </c>
      <c r="E400" s="32">
        <v>0</v>
      </c>
      <c r="F400" s="18">
        <v>0</v>
      </c>
      <c r="G400" s="32">
        <v>0</v>
      </c>
      <c r="H400" s="18">
        <v>0</v>
      </c>
      <c r="I400" s="32">
        <v>0</v>
      </c>
      <c r="J400" s="18">
        <v>0</v>
      </c>
    </row>
    <row r="401" spans="1:10">
      <c r="A401" s="3" t="s">
        <v>173</v>
      </c>
      <c r="B401" s="11" t="s">
        <v>63</v>
      </c>
      <c r="C401" s="7">
        <v>4128500</v>
      </c>
      <c r="D401" s="7">
        <v>86500</v>
      </c>
      <c r="E401" s="27">
        <v>0</v>
      </c>
      <c r="F401" s="4">
        <v>0</v>
      </c>
      <c r="G401" s="27">
        <v>2787626</v>
      </c>
      <c r="H401" s="4">
        <v>1.2251708269118788</v>
      </c>
      <c r="I401" s="27">
        <v>27865583</v>
      </c>
      <c r="J401" s="4">
        <v>10.91603356987927</v>
      </c>
    </row>
    <row r="402" spans="1:10">
      <c r="A402" s="3" t="s">
        <v>355</v>
      </c>
      <c r="B402" s="11" t="s">
        <v>29</v>
      </c>
      <c r="C402" s="16">
        <v>4128807</v>
      </c>
      <c r="D402" s="16">
        <v>87535</v>
      </c>
      <c r="E402" s="27">
        <v>0</v>
      </c>
      <c r="F402" s="4">
        <v>0</v>
      </c>
      <c r="G402" s="27">
        <v>0</v>
      </c>
      <c r="H402" s="4">
        <v>0</v>
      </c>
      <c r="I402" s="27">
        <v>0</v>
      </c>
      <c r="J402" s="4">
        <v>0</v>
      </c>
    </row>
    <row r="403" spans="1:10">
      <c r="A403" s="19" t="s">
        <v>425</v>
      </c>
      <c r="B403" s="19"/>
      <c r="C403" s="19"/>
      <c r="D403" s="19"/>
      <c r="E403" s="58">
        <v>86849256</v>
      </c>
      <c r="F403" s="23">
        <v>100</v>
      </c>
      <c r="G403" s="58">
        <v>227529577</v>
      </c>
      <c r="H403" s="23">
        <v>100</v>
      </c>
      <c r="I403" s="58">
        <v>255272053</v>
      </c>
      <c r="J403" s="23">
        <v>100</v>
      </c>
    </row>
    <row r="404" spans="1:10">
      <c r="A404" s="330" t="s">
        <v>414</v>
      </c>
      <c r="B404" s="31"/>
      <c r="C404" s="24"/>
      <c r="D404" s="24"/>
      <c r="G404" s="60"/>
      <c r="I404" s="60"/>
    </row>
    <row r="405" spans="1:10">
      <c r="A405" s="35" t="s">
        <v>426</v>
      </c>
      <c r="B405" s="26"/>
      <c r="C405" s="26"/>
      <c r="D405" s="26"/>
    </row>
  </sheetData>
  <mergeCells count="7">
    <mergeCell ref="A2:A3"/>
    <mergeCell ref="E2:F2"/>
    <mergeCell ref="G2:H2"/>
    <mergeCell ref="I2:J2"/>
    <mergeCell ref="B2:B3"/>
    <mergeCell ref="C2:C3"/>
    <mergeCell ref="D2:D3"/>
  </mergeCells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zoomScale="85" zoomScaleNormal="85" workbookViewId="0">
      <selection activeCell="A19" sqref="A19"/>
    </sheetView>
  </sheetViews>
  <sheetFormatPr defaultColWidth="12.140625" defaultRowHeight="14.25"/>
  <cols>
    <col min="1" max="1" width="55" style="97" customWidth="1"/>
    <col min="2" max="2" width="18.7109375" style="3" customWidth="1"/>
    <col min="3" max="3" width="9.7109375" style="3" customWidth="1"/>
    <col min="4" max="4" width="14.28515625" style="3" bestFit="1" customWidth="1"/>
    <col min="5" max="5" width="18.42578125" style="3" customWidth="1"/>
    <col min="6" max="6" width="8.7109375" style="3" customWidth="1"/>
    <col min="7" max="7" width="14.28515625" style="3" bestFit="1" customWidth="1"/>
    <col min="8" max="8" width="17.140625" style="3" bestFit="1" customWidth="1"/>
    <col min="9" max="9" width="8.85546875" style="3" customWidth="1"/>
    <col min="10" max="10" width="14.28515625" style="3" bestFit="1" customWidth="1"/>
    <col min="11" max="11" width="18.140625" style="3" customWidth="1"/>
    <col min="12" max="12" width="7.7109375" style="3" bestFit="1" customWidth="1"/>
    <col min="13" max="255" width="12.140625" style="3"/>
    <col min="256" max="256" width="55" style="3" customWidth="1"/>
    <col min="257" max="257" width="22.5703125" style="3" customWidth="1"/>
    <col min="258" max="258" width="9.7109375" style="3" customWidth="1"/>
    <col min="259" max="259" width="7" style="3" bestFit="1" customWidth="1"/>
    <col min="260" max="260" width="20.42578125" style="3" customWidth="1"/>
    <col min="261" max="261" width="8.7109375" style="3" customWidth="1"/>
    <col min="262" max="262" width="7" style="3" bestFit="1" customWidth="1"/>
    <col min="263" max="263" width="19.140625" style="3" customWidth="1"/>
    <col min="264" max="264" width="8.85546875" style="3" customWidth="1"/>
    <col min="265" max="265" width="7" style="3" bestFit="1" customWidth="1"/>
    <col min="266" max="266" width="20" style="3" customWidth="1"/>
    <col min="267" max="267" width="7.28515625" style="3" bestFit="1" customWidth="1"/>
    <col min="268" max="268" width="16.7109375" style="3" customWidth="1"/>
    <col min="269" max="511" width="12.140625" style="3"/>
    <col min="512" max="512" width="55" style="3" customWidth="1"/>
    <col min="513" max="513" width="22.5703125" style="3" customWidth="1"/>
    <col min="514" max="514" width="9.7109375" style="3" customWidth="1"/>
    <col min="515" max="515" width="7" style="3" bestFit="1" customWidth="1"/>
    <col min="516" max="516" width="20.42578125" style="3" customWidth="1"/>
    <col min="517" max="517" width="8.7109375" style="3" customWidth="1"/>
    <col min="518" max="518" width="7" style="3" bestFit="1" customWidth="1"/>
    <col min="519" max="519" width="19.140625" style="3" customWidth="1"/>
    <col min="520" max="520" width="8.85546875" style="3" customWidth="1"/>
    <col min="521" max="521" width="7" style="3" bestFit="1" customWidth="1"/>
    <col min="522" max="522" width="20" style="3" customWidth="1"/>
    <col min="523" max="523" width="7.28515625" style="3" bestFit="1" customWidth="1"/>
    <col min="524" max="524" width="16.7109375" style="3" customWidth="1"/>
    <col min="525" max="767" width="12.140625" style="3"/>
    <col min="768" max="768" width="55" style="3" customWidth="1"/>
    <col min="769" max="769" width="22.5703125" style="3" customWidth="1"/>
    <col min="770" max="770" width="9.7109375" style="3" customWidth="1"/>
    <col min="771" max="771" width="7" style="3" bestFit="1" customWidth="1"/>
    <col min="772" max="772" width="20.42578125" style="3" customWidth="1"/>
    <col min="773" max="773" width="8.7109375" style="3" customWidth="1"/>
    <col min="774" max="774" width="7" style="3" bestFit="1" customWidth="1"/>
    <col min="775" max="775" width="19.140625" style="3" customWidth="1"/>
    <col min="776" max="776" width="8.85546875" style="3" customWidth="1"/>
    <col min="777" max="777" width="7" style="3" bestFit="1" customWidth="1"/>
    <col min="778" max="778" width="20" style="3" customWidth="1"/>
    <col min="779" max="779" width="7.28515625" style="3" bestFit="1" customWidth="1"/>
    <col min="780" max="780" width="16.7109375" style="3" customWidth="1"/>
    <col min="781" max="1023" width="12.140625" style="3"/>
    <col min="1024" max="1024" width="55" style="3" customWidth="1"/>
    <col min="1025" max="1025" width="22.5703125" style="3" customWidth="1"/>
    <col min="1026" max="1026" width="9.7109375" style="3" customWidth="1"/>
    <col min="1027" max="1027" width="7" style="3" bestFit="1" customWidth="1"/>
    <col min="1028" max="1028" width="20.42578125" style="3" customWidth="1"/>
    <col min="1029" max="1029" width="8.7109375" style="3" customWidth="1"/>
    <col min="1030" max="1030" width="7" style="3" bestFit="1" customWidth="1"/>
    <col min="1031" max="1031" width="19.140625" style="3" customWidth="1"/>
    <col min="1032" max="1032" width="8.85546875" style="3" customWidth="1"/>
    <col min="1033" max="1033" width="7" style="3" bestFit="1" customWidth="1"/>
    <col min="1034" max="1034" width="20" style="3" customWidth="1"/>
    <col min="1035" max="1035" width="7.28515625" style="3" bestFit="1" customWidth="1"/>
    <col min="1036" max="1036" width="16.7109375" style="3" customWidth="1"/>
    <col min="1037" max="1279" width="12.140625" style="3"/>
    <col min="1280" max="1280" width="55" style="3" customWidth="1"/>
    <col min="1281" max="1281" width="22.5703125" style="3" customWidth="1"/>
    <col min="1282" max="1282" width="9.7109375" style="3" customWidth="1"/>
    <col min="1283" max="1283" width="7" style="3" bestFit="1" customWidth="1"/>
    <col min="1284" max="1284" width="20.42578125" style="3" customWidth="1"/>
    <col min="1285" max="1285" width="8.7109375" style="3" customWidth="1"/>
    <col min="1286" max="1286" width="7" style="3" bestFit="1" customWidth="1"/>
    <col min="1287" max="1287" width="19.140625" style="3" customWidth="1"/>
    <col min="1288" max="1288" width="8.85546875" style="3" customWidth="1"/>
    <col min="1289" max="1289" width="7" style="3" bestFit="1" customWidth="1"/>
    <col min="1290" max="1290" width="20" style="3" customWidth="1"/>
    <col min="1291" max="1291" width="7.28515625" style="3" bestFit="1" customWidth="1"/>
    <col min="1292" max="1292" width="16.7109375" style="3" customWidth="1"/>
    <col min="1293" max="1535" width="12.140625" style="3"/>
    <col min="1536" max="1536" width="55" style="3" customWidth="1"/>
    <col min="1537" max="1537" width="22.5703125" style="3" customWidth="1"/>
    <col min="1538" max="1538" width="9.7109375" style="3" customWidth="1"/>
    <col min="1539" max="1539" width="7" style="3" bestFit="1" customWidth="1"/>
    <col min="1540" max="1540" width="20.42578125" style="3" customWidth="1"/>
    <col min="1541" max="1541" width="8.7109375" style="3" customWidth="1"/>
    <col min="1542" max="1542" width="7" style="3" bestFit="1" customWidth="1"/>
    <col min="1543" max="1543" width="19.140625" style="3" customWidth="1"/>
    <col min="1544" max="1544" width="8.85546875" style="3" customWidth="1"/>
    <col min="1545" max="1545" width="7" style="3" bestFit="1" customWidth="1"/>
    <col min="1546" max="1546" width="20" style="3" customWidth="1"/>
    <col min="1547" max="1547" width="7.28515625" style="3" bestFit="1" customWidth="1"/>
    <col min="1548" max="1548" width="16.7109375" style="3" customWidth="1"/>
    <col min="1549" max="1791" width="12.140625" style="3"/>
    <col min="1792" max="1792" width="55" style="3" customWidth="1"/>
    <col min="1793" max="1793" width="22.5703125" style="3" customWidth="1"/>
    <col min="1794" max="1794" width="9.7109375" style="3" customWidth="1"/>
    <col min="1795" max="1795" width="7" style="3" bestFit="1" customWidth="1"/>
    <col min="1796" max="1796" width="20.42578125" style="3" customWidth="1"/>
    <col min="1797" max="1797" width="8.7109375" style="3" customWidth="1"/>
    <col min="1798" max="1798" width="7" style="3" bestFit="1" customWidth="1"/>
    <col min="1799" max="1799" width="19.140625" style="3" customWidth="1"/>
    <col min="1800" max="1800" width="8.85546875" style="3" customWidth="1"/>
    <col min="1801" max="1801" width="7" style="3" bestFit="1" customWidth="1"/>
    <col min="1802" max="1802" width="20" style="3" customWidth="1"/>
    <col min="1803" max="1803" width="7.28515625" style="3" bestFit="1" customWidth="1"/>
    <col min="1804" max="1804" width="16.7109375" style="3" customWidth="1"/>
    <col min="1805" max="2047" width="12.140625" style="3"/>
    <col min="2048" max="2048" width="55" style="3" customWidth="1"/>
    <col min="2049" max="2049" width="22.5703125" style="3" customWidth="1"/>
    <col min="2050" max="2050" width="9.7109375" style="3" customWidth="1"/>
    <col min="2051" max="2051" width="7" style="3" bestFit="1" customWidth="1"/>
    <col min="2052" max="2052" width="20.42578125" style="3" customWidth="1"/>
    <col min="2053" max="2053" width="8.7109375" style="3" customWidth="1"/>
    <col min="2054" max="2054" width="7" style="3" bestFit="1" customWidth="1"/>
    <col min="2055" max="2055" width="19.140625" style="3" customWidth="1"/>
    <col min="2056" max="2056" width="8.85546875" style="3" customWidth="1"/>
    <col min="2057" max="2057" width="7" style="3" bestFit="1" customWidth="1"/>
    <col min="2058" max="2058" width="20" style="3" customWidth="1"/>
    <col min="2059" max="2059" width="7.28515625" style="3" bestFit="1" customWidth="1"/>
    <col min="2060" max="2060" width="16.7109375" style="3" customWidth="1"/>
    <col min="2061" max="2303" width="12.140625" style="3"/>
    <col min="2304" max="2304" width="55" style="3" customWidth="1"/>
    <col min="2305" max="2305" width="22.5703125" style="3" customWidth="1"/>
    <col min="2306" max="2306" width="9.7109375" style="3" customWidth="1"/>
    <col min="2307" max="2307" width="7" style="3" bestFit="1" customWidth="1"/>
    <col min="2308" max="2308" width="20.42578125" style="3" customWidth="1"/>
    <col min="2309" max="2309" width="8.7109375" style="3" customWidth="1"/>
    <col min="2310" max="2310" width="7" style="3" bestFit="1" customWidth="1"/>
    <col min="2311" max="2311" width="19.140625" style="3" customWidth="1"/>
    <col min="2312" max="2312" width="8.85546875" style="3" customWidth="1"/>
    <col min="2313" max="2313" width="7" style="3" bestFit="1" customWidth="1"/>
    <col min="2314" max="2314" width="20" style="3" customWidth="1"/>
    <col min="2315" max="2315" width="7.28515625" style="3" bestFit="1" customWidth="1"/>
    <col min="2316" max="2316" width="16.7109375" style="3" customWidth="1"/>
    <col min="2317" max="2559" width="12.140625" style="3"/>
    <col min="2560" max="2560" width="55" style="3" customWidth="1"/>
    <col min="2561" max="2561" width="22.5703125" style="3" customWidth="1"/>
    <col min="2562" max="2562" width="9.7109375" style="3" customWidth="1"/>
    <col min="2563" max="2563" width="7" style="3" bestFit="1" customWidth="1"/>
    <col min="2564" max="2564" width="20.42578125" style="3" customWidth="1"/>
    <col min="2565" max="2565" width="8.7109375" style="3" customWidth="1"/>
    <col min="2566" max="2566" width="7" style="3" bestFit="1" customWidth="1"/>
    <col min="2567" max="2567" width="19.140625" style="3" customWidth="1"/>
    <col min="2568" max="2568" width="8.85546875" style="3" customWidth="1"/>
    <col min="2569" max="2569" width="7" style="3" bestFit="1" customWidth="1"/>
    <col min="2570" max="2570" width="20" style="3" customWidth="1"/>
    <col min="2571" max="2571" width="7.28515625" style="3" bestFit="1" customWidth="1"/>
    <col min="2572" max="2572" width="16.7109375" style="3" customWidth="1"/>
    <col min="2573" max="2815" width="12.140625" style="3"/>
    <col min="2816" max="2816" width="55" style="3" customWidth="1"/>
    <col min="2817" max="2817" width="22.5703125" style="3" customWidth="1"/>
    <col min="2818" max="2818" width="9.7109375" style="3" customWidth="1"/>
    <col min="2819" max="2819" width="7" style="3" bestFit="1" customWidth="1"/>
    <col min="2820" max="2820" width="20.42578125" style="3" customWidth="1"/>
    <col min="2821" max="2821" width="8.7109375" style="3" customWidth="1"/>
    <col min="2822" max="2822" width="7" style="3" bestFit="1" customWidth="1"/>
    <col min="2823" max="2823" width="19.140625" style="3" customWidth="1"/>
    <col min="2824" max="2824" width="8.85546875" style="3" customWidth="1"/>
    <col min="2825" max="2825" width="7" style="3" bestFit="1" customWidth="1"/>
    <col min="2826" max="2826" width="20" style="3" customWidth="1"/>
    <col min="2827" max="2827" width="7.28515625" style="3" bestFit="1" customWidth="1"/>
    <col min="2828" max="2828" width="16.7109375" style="3" customWidth="1"/>
    <col min="2829" max="3071" width="12.140625" style="3"/>
    <col min="3072" max="3072" width="55" style="3" customWidth="1"/>
    <col min="3073" max="3073" width="22.5703125" style="3" customWidth="1"/>
    <col min="3074" max="3074" width="9.7109375" style="3" customWidth="1"/>
    <col min="3075" max="3075" width="7" style="3" bestFit="1" customWidth="1"/>
    <col min="3076" max="3076" width="20.42578125" style="3" customWidth="1"/>
    <col min="3077" max="3077" width="8.7109375" style="3" customWidth="1"/>
    <col min="3078" max="3078" width="7" style="3" bestFit="1" customWidth="1"/>
    <col min="3079" max="3079" width="19.140625" style="3" customWidth="1"/>
    <col min="3080" max="3080" width="8.85546875" style="3" customWidth="1"/>
    <col min="3081" max="3081" width="7" style="3" bestFit="1" customWidth="1"/>
    <col min="3082" max="3082" width="20" style="3" customWidth="1"/>
    <col min="3083" max="3083" width="7.28515625" style="3" bestFit="1" customWidth="1"/>
    <col min="3084" max="3084" width="16.7109375" style="3" customWidth="1"/>
    <col min="3085" max="3327" width="12.140625" style="3"/>
    <col min="3328" max="3328" width="55" style="3" customWidth="1"/>
    <col min="3329" max="3329" width="22.5703125" style="3" customWidth="1"/>
    <col min="3330" max="3330" width="9.7109375" style="3" customWidth="1"/>
    <col min="3331" max="3331" width="7" style="3" bestFit="1" customWidth="1"/>
    <col min="3332" max="3332" width="20.42578125" style="3" customWidth="1"/>
    <col min="3333" max="3333" width="8.7109375" style="3" customWidth="1"/>
    <col min="3334" max="3334" width="7" style="3" bestFit="1" customWidth="1"/>
    <col min="3335" max="3335" width="19.140625" style="3" customWidth="1"/>
    <col min="3336" max="3336" width="8.85546875" style="3" customWidth="1"/>
    <col min="3337" max="3337" width="7" style="3" bestFit="1" customWidth="1"/>
    <col min="3338" max="3338" width="20" style="3" customWidth="1"/>
    <col min="3339" max="3339" width="7.28515625" style="3" bestFit="1" customWidth="1"/>
    <col min="3340" max="3340" width="16.7109375" style="3" customWidth="1"/>
    <col min="3341" max="3583" width="12.140625" style="3"/>
    <col min="3584" max="3584" width="55" style="3" customWidth="1"/>
    <col min="3585" max="3585" width="22.5703125" style="3" customWidth="1"/>
    <col min="3586" max="3586" width="9.7109375" style="3" customWidth="1"/>
    <col min="3587" max="3587" width="7" style="3" bestFit="1" customWidth="1"/>
    <col min="3588" max="3588" width="20.42578125" style="3" customWidth="1"/>
    <col min="3589" max="3589" width="8.7109375" style="3" customWidth="1"/>
    <col min="3590" max="3590" width="7" style="3" bestFit="1" customWidth="1"/>
    <col min="3591" max="3591" width="19.140625" style="3" customWidth="1"/>
    <col min="3592" max="3592" width="8.85546875" style="3" customWidth="1"/>
    <col min="3593" max="3593" width="7" style="3" bestFit="1" customWidth="1"/>
    <col min="3594" max="3594" width="20" style="3" customWidth="1"/>
    <col min="3595" max="3595" width="7.28515625" style="3" bestFit="1" customWidth="1"/>
    <col min="3596" max="3596" width="16.7109375" style="3" customWidth="1"/>
    <col min="3597" max="3839" width="12.140625" style="3"/>
    <col min="3840" max="3840" width="55" style="3" customWidth="1"/>
    <col min="3841" max="3841" width="22.5703125" style="3" customWidth="1"/>
    <col min="3842" max="3842" width="9.7109375" style="3" customWidth="1"/>
    <col min="3843" max="3843" width="7" style="3" bestFit="1" customWidth="1"/>
    <col min="3844" max="3844" width="20.42578125" style="3" customWidth="1"/>
    <col min="3845" max="3845" width="8.7109375" style="3" customWidth="1"/>
    <col min="3846" max="3846" width="7" style="3" bestFit="1" customWidth="1"/>
    <col min="3847" max="3847" width="19.140625" style="3" customWidth="1"/>
    <col min="3848" max="3848" width="8.85546875" style="3" customWidth="1"/>
    <col min="3849" max="3849" width="7" style="3" bestFit="1" customWidth="1"/>
    <col min="3850" max="3850" width="20" style="3" customWidth="1"/>
    <col min="3851" max="3851" width="7.28515625" style="3" bestFit="1" customWidth="1"/>
    <col min="3852" max="3852" width="16.7109375" style="3" customWidth="1"/>
    <col min="3853" max="4095" width="12.140625" style="3"/>
    <col min="4096" max="4096" width="55" style="3" customWidth="1"/>
    <col min="4097" max="4097" width="22.5703125" style="3" customWidth="1"/>
    <col min="4098" max="4098" width="9.7109375" style="3" customWidth="1"/>
    <col min="4099" max="4099" width="7" style="3" bestFit="1" customWidth="1"/>
    <col min="4100" max="4100" width="20.42578125" style="3" customWidth="1"/>
    <col min="4101" max="4101" width="8.7109375" style="3" customWidth="1"/>
    <col min="4102" max="4102" width="7" style="3" bestFit="1" customWidth="1"/>
    <col min="4103" max="4103" width="19.140625" style="3" customWidth="1"/>
    <col min="4104" max="4104" width="8.85546875" style="3" customWidth="1"/>
    <col min="4105" max="4105" width="7" style="3" bestFit="1" customWidth="1"/>
    <col min="4106" max="4106" width="20" style="3" customWidth="1"/>
    <col min="4107" max="4107" width="7.28515625" style="3" bestFit="1" customWidth="1"/>
    <col min="4108" max="4108" width="16.7109375" style="3" customWidth="1"/>
    <col min="4109" max="4351" width="12.140625" style="3"/>
    <col min="4352" max="4352" width="55" style="3" customWidth="1"/>
    <col min="4353" max="4353" width="22.5703125" style="3" customWidth="1"/>
    <col min="4354" max="4354" width="9.7109375" style="3" customWidth="1"/>
    <col min="4355" max="4355" width="7" style="3" bestFit="1" customWidth="1"/>
    <col min="4356" max="4356" width="20.42578125" style="3" customWidth="1"/>
    <col min="4357" max="4357" width="8.7109375" style="3" customWidth="1"/>
    <col min="4358" max="4358" width="7" style="3" bestFit="1" customWidth="1"/>
    <col min="4359" max="4359" width="19.140625" style="3" customWidth="1"/>
    <col min="4360" max="4360" width="8.85546875" style="3" customWidth="1"/>
    <col min="4361" max="4361" width="7" style="3" bestFit="1" customWidth="1"/>
    <col min="4362" max="4362" width="20" style="3" customWidth="1"/>
    <col min="4363" max="4363" width="7.28515625" style="3" bestFit="1" customWidth="1"/>
    <col min="4364" max="4364" width="16.7109375" style="3" customWidth="1"/>
    <col min="4365" max="4607" width="12.140625" style="3"/>
    <col min="4608" max="4608" width="55" style="3" customWidth="1"/>
    <col min="4609" max="4609" width="22.5703125" style="3" customWidth="1"/>
    <col min="4610" max="4610" width="9.7109375" style="3" customWidth="1"/>
    <col min="4611" max="4611" width="7" style="3" bestFit="1" customWidth="1"/>
    <col min="4612" max="4612" width="20.42578125" style="3" customWidth="1"/>
    <col min="4613" max="4613" width="8.7109375" style="3" customWidth="1"/>
    <col min="4614" max="4614" width="7" style="3" bestFit="1" customWidth="1"/>
    <col min="4615" max="4615" width="19.140625" style="3" customWidth="1"/>
    <col min="4616" max="4616" width="8.85546875" style="3" customWidth="1"/>
    <col min="4617" max="4617" width="7" style="3" bestFit="1" customWidth="1"/>
    <col min="4618" max="4618" width="20" style="3" customWidth="1"/>
    <col min="4619" max="4619" width="7.28515625" style="3" bestFit="1" customWidth="1"/>
    <col min="4620" max="4620" width="16.7109375" style="3" customWidth="1"/>
    <col min="4621" max="4863" width="12.140625" style="3"/>
    <col min="4864" max="4864" width="55" style="3" customWidth="1"/>
    <col min="4865" max="4865" width="22.5703125" style="3" customWidth="1"/>
    <col min="4866" max="4866" width="9.7109375" style="3" customWidth="1"/>
    <col min="4867" max="4867" width="7" style="3" bestFit="1" customWidth="1"/>
    <col min="4868" max="4868" width="20.42578125" style="3" customWidth="1"/>
    <col min="4869" max="4869" width="8.7109375" style="3" customWidth="1"/>
    <col min="4870" max="4870" width="7" style="3" bestFit="1" customWidth="1"/>
    <col min="4871" max="4871" width="19.140625" style="3" customWidth="1"/>
    <col min="4872" max="4872" width="8.85546875" style="3" customWidth="1"/>
    <col min="4873" max="4873" width="7" style="3" bestFit="1" customWidth="1"/>
    <col min="4874" max="4874" width="20" style="3" customWidth="1"/>
    <col min="4875" max="4875" width="7.28515625" style="3" bestFit="1" customWidth="1"/>
    <col min="4876" max="4876" width="16.7109375" style="3" customWidth="1"/>
    <col min="4877" max="5119" width="12.140625" style="3"/>
    <col min="5120" max="5120" width="55" style="3" customWidth="1"/>
    <col min="5121" max="5121" width="22.5703125" style="3" customWidth="1"/>
    <col min="5122" max="5122" width="9.7109375" style="3" customWidth="1"/>
    <col min="5123" max="5123" width="7" style="3" bestFit="1" customWidth="1"/>
    <col min="5124" max="5124" width="20.42578125" style="3" customWidth="1"/>
    <col min="5125" max="5125" width="8.7109375" style="3" customWidth="1"/>
    <col min="5126" max="5126" width="7" style="3" bestFit="1" customWidth="1"/>
    <col min="5127" max="5127" width="19.140625" style="3" customWidth="1"/>
    <col min="5128" max="5128" width="8.85546875" style="3" customWidth="1"/>
    <col min="5129" max="5129" width="7" style="3" bestFit="1" customWidth="1"/>
    <col min="5130" max="5130" width="20" style="3" customWidth="1"/>
    <col min="5131" max="5131" width="7.28515625" style="3" bestFit="1" customWidth="1"/>
    <col min="5132" max="5132" width="16.7109375" style="3" customWidth="1"/>
    <col min="5133" max="5375" width="12.140625" style="3"/>
    <col min="5376" max="5376" width="55" style="3" customWidth="1"/>
    <col min="5377" max="5377" width="22.5703125" style="3" customWidth="1"/>
    <col min="5378" max="5378" width="9.7109375" style="3" customWidth="1"/>
    <col min="5379" max="5379" width="7" style="3" bestFit="1" customWidth="1"/>
    <col min="5380" max="5380" width="20.42578125" style="3" customWidth="1"/>
    <col min="5381" max="5381" width="8.7109375" style="3" customWidth="1"/>
    <col min="5382" max="5382" width="7" style="3" bestFit="1" customWidth="1"/>
    <col min="5383" max="5383" width="19.140625" style="3" customWidth="1"/>
    <col min="5384" max="5384" width="8.85546875" style="3" customWidth="1"/>
    <col min="5385" max="5385" width="7" style="3" bestFit="1" customWidth="1"/>
    <col min="5386" max="5386" width="20" style="3" customWidth="1"/>
    <col min="5387" max="5387" width="7.28515625" style="3" bestFit="1" customWidth="1"/>
    <col min="5388" max="5388" width="16.7109375" style="3" customWidth="1"/>
    <col min="5389" max="5631" width="12.140625" style="3"/>
    <col min="5632" max="5632" width="55" style="3" customWidth="1"/>
    <col min="5633" max="5633" width="22.5703125" style="3" customWidth="1"/>
    <col min="5634" max="5634" width="9.7109375" style="3" customWidth="1"/>
    <col min="5635" max="5635" width="7" style="3" bestFit="1" customWidth="1"/>
    <col min="5636" max="5636" width="20.42578125" style="3" customWidth="1"/>
    <col min="5637" max="5637" width="8.7109375" style="3" customWidth="1"/>
    <col min="5638" max="5638" width="7" style="3" bestFit="1" customWidth="1"/>
    <col min="5639" max="5639" width="19.140625" style="3" customWidth="1"/>
    <col min="5640" max="5640" width="8.85546875" style="3" customWidth="1"/>
    <col min="5641" max="5641" width="7" style="3" bestFit="1" customWidth="1"/>
    <col min="5642" max="5642" width="20" style="3" customWidth="1"/>
    <col min="5643" max="5643" width="7.28515625" style="3" bestFit="1" customWidth="1"/>
    <col min="5644" max="5644" width="16.7109375" style="3" customWidth="1"/>
    <col min="5645" max="5887" width="12.140625" style="3"/>
    <col min="5888" max="5888" width="55" style="3" customWidth="1"/>
    <col min="5889" max="5889" width="22.5703125" style="3" customWidth="1"/>
    <col min="5890" max="5890" width="9.7109375" style="3" customWidth="1"/>
    <col min="5891" max="5891" width="7" style="3" bestFit="1" customWidth="1"/>
    <col min="5892" max="5892" width="20.42578125" style="3" customWidth="1"/>
    <col min="5893" max="5893" width="8.7109375" style="3" customWidth="1"/>
    <col min="5894" max="5894" width="7" style="3" bestFit="1" customWidth="1"/>
    <col min="5895" max="5895" width="19.140625" style="3" customWidth="1"/>
    <col min="5896" max="5896" width="8.85546875" style="3" customWidth="1"/>
    <col min="5897" max="5897" width="7" style="3" bestFit="1" customWidth="1"/>
    <col min="5898" max="5898" width="20" style="3" customWidth="1"/>
    <col min="5899" max="5899" width="7.28515625" style="3" bestFit="1" customWidth="1"/>
    <col min="5900" max="5900" width="16.7109375" style="3" customWidth="1"/>
    <col min="5901" max="6143" width="12.140625" style="3"/>
    <col min="6144" max="6144" width="55" style="3" customWidth="1"/>
    <col min="6145" max="6145" width="22.5703125" style="3" customWidth="1"/>
    <col min="6146" max="6146" width="9.7109375" style="3" customWidth="1"/>
    <col min="6147" max="6147" width="7" style="3" bestFit="1" customWidth="1"/>
    <col min="6148" max="6148" width="20.42578125" style="3" customWidth="1"/>
    <col min="6149" max="6149" width="8.7109375" style="3" customWidth="1"/>
    <col min="6150" max="6150" width="7" style="3" bestFit="1" customWidth="1"/>
    <col min="6151" max="6151" width="19.140625" style="3" customWidth="1"/>
    <col min="6152" max="6152" width="8.85546875" style="3" customWidth="1"/>
    <col min="6153" max="6153" width="7" style="3" bestFit="1" customWidth="1"/>
    <col min="6154" max="6154" width="20" style="3" customWidth="1"/>
    <col min="6155" max="6155" width="7.28515625" style="3" bestFit="1" customWidth="1"/>
    <col min="6156" max="6156" width="16.7109375" style="3" customWidth="1"/>
    <col min="6157" max="6399" width="12.140625" style="3"/>
    <col min="6400" max="6400" width="55" style="3" customWidth="1"/>
    <col min="6401" max="6401" width="22.5703125" style="3" customWidth="1"/>
    <col min="6402" max="6402" width="9.7109375" style="3" customWidth="1"/>
    <col min="6403" max="6403" width="7" style="3" bestFit="1" customWidth="1"/>
    <col min="6404" max="6404" width="20.42578125" style="3" customWidth="1"/>
    <col min="6405" max="6405" width="8.7109375" style="3" customWidth="1"/>
    <col min="6406" max="6406" width="7" style="3" bestFit="1" customWidth="1"/>
    <col min="6407" max="6407" width="19.140625" style="3" customWidth="1"/>
    <col min="6408" max="6408" width="8.85546875" style="3" customWidth="1"/>
    <col min="6409" max="6409" width="7" style="3" bestFit="1" customWidth="1"/>
    <col min="6410" max="6410" width="20" style="3" customWidth="1"/>
    <col min="6411" max="6411" width="7.28515625" style="3" bestFit="1" customWidth="1"/>
    <col min="6412" max="6412" width="16.7109375" style="3" customWidth="1"/>
    <col min="6413" max="6655" width="12.140625" style="3"/>
    <col min="6656" max="6656" width="55" style="3" customWidth="1"/>
    <col min="6657" max="6657" width="22.5703125" style="3" customWidth="1"/>
    <col min="6658" max="6658" width="9.7109375" style="3" customWidth="1"/>
    <col min="6659" max="6659" width="7" style="3" bestFit="1" customWidth="1"/>
    <col min="6660" max="6660" width="20.42578125" style="3" customWidth="1"/>
    <col min="6661" max="6661" width="8.7109375" style="3" customWidth="1"/>
    <col min="6662" max="6662" width="7" style="3" bestFit="1" customWidth="1"/>
    <col min="6663" max="6663" width="19.140625" style="3" customWidth="1"/>
    <col min="6664" max="6664" width="8.85546875" style="3" customWidth="1"/>
    <col min="6665" max="6665" width="7" style="3" bestFit="1" customWidth="1"/>
    <col min="6666" max="6666" width="20" style="3" customWidth="1"/>
    <col min="6667" max="6667" width="7.28515625" style="3" bestFit="1" customWidth="1"/>
    <col min="6668" max="6668" width="16.7109375" style="3" customWidth="1"/>
    <col min="6669" max="6911" width="12.140625" style="3"/>
    <col min="6912" max="6912" width="55" style="3" customWidth="1"/>
    <col min="6913" max="6913" width="22.5703125" style="3" customWidth="1"/>
    <col min="6914" max="6914" width="9.7109375" style="3" customWidth="1"/>
    <col min="6915" max="6915" width="7" style="3" bestFit="1" customWidth="1"/>
    <col min="6916" max="6916" width="20.42578125" style="3" customWidth="1"/>
    <col min="6917" max="6917" width="8.7109375" style="3" customWidth="1"/>
    <col min="6918" max="6918" width="7" style="3" bestFit="1" customWidth="1"/>
    <col min="6919" max="6919" width="19.140625" style="3" customWidth="1"/>
    <col min="6920" max="6920" width="8.85546875" style="3" customWidth="1"/>
    <col min="6921" max="6921" width="7" style="3" bestFit="1" customWidth="1"/>
    <col min="6922" max="6922" width="20" style="3" customWidth="1"/>
    <col min="6923" max="6923" width="7.28515625" style="3" bestFit="1" customWidth="1"/>
    <col min="6924" max="6924" width="16.7109375" style="3" customWidth="1"/>
    <col min="6925" max="7167" width="12.140625" style="3"/>
    <col min="7168" max="7168" width="55" style="3" customWidth="1"/>
    <col min="7169" max="7169" width="22.5703125" style="3" customWidth="1"/>
    <col min="7170" max="7170" width="9.7109375" style="3" customWidth="1"/>
    <col min="7171" max="7171" width="7" style="3" bestFit="1" customWidth="1"/>
    <col min="7172" max="7172" width="20.42578125" style="3" customWidth="1"/>
    <col min="7173" max="7173" width="8.7109375" style="3" customWidth="1"/>
    <col min="7174" max="7174" width="7" style="3" bestFit="1" customWidth="1"/>
    <col min="7175" max="7175" width="19.140625" style="3" customWidth="1"/>
    <col min="7176" max="7176" width="8.85546875" style="3" customWidth="1"/>
    <col min="7177" max="7177" width="7" style="3" bestFit="1" customWidth="1"/>
    <col min="7178" max="7178" width="20" style="3" customWidth="1"/>
    <col min="7179" max="7179" width="7.28515625" style="3" bestFit="1" customWidth="1"/>
    <col min="7180" max="7180" width="16.7109375" style="3" customWidth="1"/>
    <col min="7181" max="7423" width="12.140625" style="3"/>
    <col min="7424" max="7424" width="55" style="3" customWidth="1"/>
    <col min="7425" max="7425" width="22.5703125" style="3" customWidth="1"/>
    <col min="7426" max="7426" width="9.7109375" style="3" customWidth="1"/>
    <col min="7427" max="7427" width="7" style="3" bestFit="1" customWidth="1"/>
    <col min="7428" max="7428" width="20.42578125" style="3" customWidth="1"/>
    <col min="7429" max="7429" width="8.7109375" style="3" customWidth="1"/>
    <col min="7430" max="7430" width="7" style="3" bestFit="1" customWidth="1"/>
    <col min="7431" max="7431" width="19.140625" style="3" customWidth="1"/>
    <col min="7432" max="7432" width="8.85546875" style="3" customWidth="1"/>
    <col min="7433" max="7433" width="7" style="3" bestFit="1" customWidth="1"/>
    <col min="7434" max="7434" width="20" style="3" customWidth="1"/>
    <col min="7435" max="7435" width="7.28515625" style="3" bestFit="1" customWidth="1"/>
    <col min="7436" max="7436" width="16.7109375" style="3" customWidth="1"/>
    <col min="7437" max="7679" width="12.140625" style="3"/>
    <col min="7680" max="7680" width="55" style="3" customWidth="1"/>
    <col min="7681" max="7681" width="22.5703125" style="3" customWidth="1"/>
    <col min="7682" max="7682" width="9.7109375" style="3" customWidth="1"/>
    <col min="7683" max="7683" width="7" style="3" bestFit="1" customWidth="1"/>
    <col min="7684" max="7684" width="20.42578125" style="3" customWidth="1"/>
    <col min="7685" max="7685" width="8.7109375" style="3" customWidth="1"/>
    <col min="7686" max="7686" width="7" style="3" bestFit="1" customWidth="1"/>
    <col min="7687" max="7687" width="19.140625" style="3" customWidth="1"/>
    <col min="7688" max="7688" width="8.85546875" style="3" customWidth="1"/>
    <col min="7689" max="7689" width="7" style="3" bestFit="1" customWidth="1"/>
    <col min="7690" max="7690" width="20" style="3" customWidth="1"/>
    <col min="7691" max="7691" width="7.28515625" style="3" bestFit="1" customWidth="1"/>
    <col min="7692" max="7692" width="16.7109375" style="3" customWidth="1"/>
    <col min="7693" max="7935" width="12.140625" style="3"/>
    <col min="7936" max="7936" width="55" style="3" customWidth="1"/>
    <col min="7937" max="7937" width="22.5703125" style="3" customWidth="1"/>
    <col min="7938" max="7938" width="9.7109375" style="3" customWidth="1"/>
    <col min="7939" max="7939" width="7" style="3" bestFit="1" customWidth="1"/>
    <col min="7940" max="7940" width="20.42578125" style="3" customWidth="1"/>
    <col min="7941" max="7941" width="8.7109375" style="3" customWidth="1"/>
    <col min="7942" max="7942" width="7" style="3" bestFit="1" customWidth="1"/>
    <col min="7943" max="7943" width="19.140625" style="3" customWidth="1"/>
    <col min="7944" max="7944" width="8.85546875" style="3" customWidth="1"/>
    <col min="7945" max="7945" width="7" style="3" bestFit="1" customWidth="1"/>
    <col min="7946" max="7946" width="20" style="3" customWidth="1"/>
    <col min="7947" max="7947" width="7.28515625" style="3" bestFit="1" customWidth="1"/>
    <col min="7948" max="7948" width="16.7109375" style="3" customWidth="1"/>
    <col min="7949" max="8191" width="12.140625" style="3"/>
    <col min="8192" max="8192" width="55" style="3" customWidth="1"/>
    <col min="8193" max="8193" width="22.5703125" style="3" customWidth="1"/>
    <col min="8194" max="8194" width="9.7109375" style="3" customWidth="1"/>
    <col min="8195" max="8195" width="7" style="3" bestFit="1" customWidth="1"/>
    <col min="8196" max="8196" width="20.42578125" style="3" customWidth="1"/>
    <col min="8197" max="8197" width="8.7109375" style="3" customWidth="1"/>
    <col min="8198" max="8198" width="7" style="3" bestFit="1" customWidth="1"/>
    <col min="8199" max="8199" width="19.140625" style="3" customWidth="1"/>
    <col min="8200" max="8200" width="8.85546875" style="3" customWidth="1"/>
    <col min="8201" max="8201" width="7" style="3" bestFit="1" customWidth="1"/>
    <col min="8202" max="8202" width="20" style="3" customWidth="1"/>
    <col min="8203" max="8203" width="7.28515625" style="3" bestFit="1" customWidth="1"/>
    <col min="8204" max="8204" width="16.7109375" style="3" customWidth="1"/>
    <col min="8205" max="8447" width="12.140625" style="3"/>
    <col min="8448" max="8448" width="55" style="3" customWidth="1"/>
    <col min="8449" max="8449" width="22.5703125" style="3" customWidth="1"/>
    <col min="8450" max="8450" width="9.7109375" style="3" customWidth="1"/>
    <col min="8451" max="8451" width="7" style="3" bestFit="1" customWidth="1"/>
    <col min="8452" max="8452" width="20.42578125" style="3" customWidth="1"/>
    <col min="8453" max="8453" width="8.7109375" style="3" customWidth="1"/>
    <col min="8454" max="8454" width="7" style="3" bestFit="1" customWidth="1"/>
    <col min="8455" max="8455" width="19.140625" style="3" customWidth="1"/>
    <col min="8456" max="8456" width="8.85546875" style="3" customWidth="1"/>
    <col min="8457" max="8457" width="7" style="3" bestFit="1" customWidth="1"/>
    <col min="8458" max="8458" width="20" style="3" customWidth="1"/>
    <col min="8459" max="8459" width="7.28515625" style="3" bestFit="1" customWidth="1"/>
    <col min="8460" max="8460" width="16.7109375" style="3" customWidth="1"/>
    <col min="8461" max="8703" width="12.140625" style="3"/>
    <col min="8704" max="8704" width="55" style="3" customWidth="1"/>
    <col min="8705" max="8705" width="22.5703125" style="3" customWidth="1"/>
    <col min="8706" max="8706" width="9.7109375" style="3" customWidth="1"/>
    <col min="8707" max="8707" width="7" style="3" bestFit="1" customWidth="1"/>
    <col min="8708" max="8708" width="20.42578125" style="3" customWidth="1"/>
    <col min="8709" max="8709" width="8.7109375" style="3" customWidth="1"/>
    <col min="8710" max="8710" width="7" style="3" bestFit="1" customWidth="1"/>
    <col min="8711" max="8711" width="19.140625" style="3" customWidth="1"/>
    <col min="8712" max="8712" width="8.85546875" style="3" customWidth="1"/>
    <col min="8713" max="8713" width="7" style="3" bestFit="1" customWidth="1"/>
    <col min="8714" max="8714" width="20" style="3" customWidth="1"/>
    <col min="8715" max="8715" width="7.28515625" style="3" bestFit="1" customWidth="1"/>
    <col min="8716" max="8716" width="16.7109375" style="3" customWidth="1"/>
    <col min="8717" max="8959" width="12.140625" style="3"/>
    <col min="8960" max="8960" width="55" style="3" customWidth="1"/>
    <col min="8961" max="8961" width="22.5703125" style="3" customWidth="1"/>
    <col min="8962" max="8962" width="9.7109375" style="3" customWidth="1"/>
    <col min="8963" max="8963" width="7" style="3" bestFit="1" customWidth="1"/>
    <col min="8964" max="8964" width="20.42578125" style="3" customWidth="1"/>
    <col min="8965" max="8965" width="8.7109375" style="3" customWidth="1"/>
    <col min="8966" max="8966" width="7" style="3" bestFit="1" customWidth="1"/>
    <col min="8967" max="8967" width="19.140625" style="3" customWidth="1"/>
    <col min="8968" max="8968" width="8.85546875" style="3" customWidth="1"/>
    <col min="8969" max="8969" width="7" style="3" bestFit="1" customWidth="1"/>
    <col min="8970" max="8970" width="20" style="3" customWidth="1"/>
    <col min="8971" max="8971" width="7.28515625" style="3" bestFit="1" customWidth="1"/>
    <col min="8972" max="8972" width="16.7109375" style="3" customWidth="1"/>
    <col min="8973" max="9215" width="12.140625" style="3"/>
    <col min="9216" max="9216" width="55" style="3" customWidth="1"/>
    <col min="9217" max="9217" width="22.5703125" style="3" customWidth="1"/>
    <col min="9218" max="9218" width="9.7109375" style="3" customWidth="1"/>
    <col min="9219" max="9219" width="7" style="3" bestFit="1" customWidth="1"/>
    <col min="9220" max="9220" width="20.42578125" style="3" customWidth="1"/>
    <col min="9221" max="9221" width="8.7109375" style="3" customWidth="1"/>
    <col min="9222" max="9222" width="7" style="3" bestFit="1" customWidth="1"/>
    <col min="9223" max="9223" width="19.140625" style="3" customWidth="1"/>
    <col min="9224" max="9224" width="8.85546875" style="3" customWidth="1"/>
    <col min="9225" max="9225" width="7" style="3" bestFit="1" customWidth="1"/>
    <col min="9226" max="9226" width="20" style="3" customWidth="1"/>
    <col min="9227" max="9227" width="7.28515625" style="3" bestFit="1" customWidth="1"/>
    <col min="9228" max="9228" width="16.7109375" style="3" customWidth="1"/>
    <col min="9229" max="9471" width="12.140625" style="3"/>
    <col min="9472" max="9472" width="55" style="3" customWidth="1"/>
    <col min="9473" max="9473" width="22.5703125" style="3" customWidth="1"/>
    <col min="9474" max="9474" width="9.7109375" style="3" customWidth="1"/>
    <col min="9475" max="9475" width="7" style="3" bestFit="1" customWidth="1"/>
    <col min="9476" max="9476" width="20.42578125" style="3" customWidth="1"/>
    <col min="9477" max="9477" width="8.7109375" style="3" customWidth="1"/>
    <col min="9478" max="9478" width="7" style="3" bestFit="1" customWidth="1"/>
    <col min="9479" max="9479" width="19.140625" style="3" customWidth="1"/>
    <col min="9480" max="9480" width="8.85546875" style="3" customWidth="1"/>
    <col min="9481" max="9481" width="7" style="3" bestFit="1" customWidth="1"/>
    <col min="9482" max="9482" width="20" style="3" customWidth="1"/>
    <col min="9483" max="9483" width="7.28515625" style="3" bestFit="1" customWidth="1"/>
    <col min="9484" max="9484" width="16.7109375" style="3" customWidth="1"/>
    <col min="9485" max="9727" width="12.140625" style="3"/>
    <col min="9728" max="9728" width="55" style="3" customWidth="1"/>
    <col min="9729" max="9729" width="22.5703125" style="3" customWidth="1"/>
    <col min="9730" max="9730" width="9.7109375" style="3" customWidth="1"/>
    <col min="9731" max="9731" width="7" style="3" bestFit="1" customWidth="1"/>
    <col min="9732" max="9732" width="20.42578125" style="3" customWidth="1"/>
    <col min="9733" max="9733" width="8.7109375" style="3" customWidth="1"/>
    <col min="9734" max="9734" width="7" style="3" bestFit="1" customWidth="1"/>
    <col min="9735" max="9735" width="19.140625" style="3" customWidth="1"/>
    <col min="9736" max="9736" width="8.85546875" style="3" customWidth="1"/>
    <col min="9737" max="9737" width="7" style="3" bestFit="1" customWidth="1"/>
    <col min="9738" max="9738" width="20" style="3" customWidth="1"/>
    <col min="9739" max="9739" width="7.28515625" style="3" bestFit="1" customWidth="1"/>
    <col min="9740" max="9740" width="16.7109375" style="3" customWidth="1"/>
    <col min="9741" max="9983" width="12.140625" style="3"/>
    <col min="9984" max="9984" width="55" style="3" customWidth="1"/>
    <col min="9985" max="9985" width="22.5703125" style="3" customWidth="1"/>
    <col min="9986" max="9986" width="9.7109375" style="3" customWidth="1"/>
    <col min="9987" max="9987" width="7" style="3" bestFit="1" customWidth="1"/>
    <col min="9988" max="9988" width="20.42578125" style="3" customWidth="1"/>
    <col min="9989" max="9989" width="8.7109375" style="3" customWidth="1"/>
    <col min="9990" max="9990" width="7" style="3" bestFit="1" customWidth="1"/>
    <col min="9991" max="9991" width="19.140625" style="3" customWidth="1"/>
    <col min="9992" max="9992" width="8.85546875" style="3" customWidth="1"/>
    <col min="9993" max="9993" width="7" style="3" bestFit="1" customWidth="1"/>
    <col min="9994" max="9994" width="20" style="3" customWidth="1"/>
    <col min="9995" max="9995" width="7.28515625" style="3" bestFit="1" customWidth="1"/>
    <col min="9996" max="9996" width="16.7109375" style="3" customWidth="1"/>
    <col min="9997" max="10239" width="12.140625" style="3"/>
    <col min="10240" max="10240" width="55" style="3" customWidth="1"/>
    <col min="10241" max="10241" width="22.5703125" style="3" customWidth="1"/>
    <col min="10242" max="10242" width="9.7109375" style="3" customWidth="1"/>
    <col min="10243" max="10243" width="7" style="3" bestFit="1" customWidth="1"/>
    <col min="10244" max="10244" width="20.42578125" style="3" customWidth="1"/>
    <col min="10245" max="10245" width="8.7109375" style="3" customWidth="1"/>
    <col min="10246" max="10246" width="7" style="3" bestFit="1" customWidth="1"/>
    <col min="10247" max="10247" width="19.140625" style="3" customWidth="1"/>
    <col min="10248" max="10248" width="8.85546875" style="3" customWidth="1"/>
    <col min="10249" max="10249" width="7" style="3" bestFit="1" customWidth="1"/>
    <col min="10250" max="10250" width="20" style="3" customWidth="1"/>
    <col min="10251" max="10251" width="7.28515625" style="3" bestFit="1" customWidth="1"/>
    <col min="10252" max="10252" width="16.7109375" style="3" customWidth="1"/>
    <col min="10253" max="10495" width="12.140625" style="3"/>
    <col min="10496" max="10496" width="55" style="3" customWidth="1"/>
    <col min="10497" max="10497" width="22.5703125" style="3" customWidth="1"/>
    <col min="10498" max="10498" width="9.7109375" style="3" customWidth="1"/>
    <col min="10499" max="10499" width="7" style="3" bestFit="1" customWidth="1"/>
    <col min="10500" max="10500" width="20.42578125" style="3" customWidth="1"/>
    <col min="10501" max="10501" width="8.7109375" style="3" customWidth="1"/>
    <col min="10502" max="10502" width="7" style="3" bestFit="1" customWidth="1"/>
    <col min="10503" max="10503" width="19.140625" style="3" customWidth="1"/>
    <col min="10504" max="10504" width="8.85546875" style="3" customWidth="1"/>
    <col min="10505" max="10505" width="7" style="3" bestFit="1" customWidth="1"/>
    <col min="10506" max="10506" width="20" style="3" customWidth="1"/>
    <col min="10507" max="10507" width="7.28515625" style="3" bestFit="1" customWidth="1"/>
    <col min="10508" max="10508" width="16.7109375" style="3" customWidth="1"/>
    <col min="10509" max="10751" width="12.140625" style="3"/>
    <col min="10752" max="10752" width="55" style="3" customWidth="1"/>
    <col min="10753" max="10753" width="22.5703125" style="3" customWidth="1"/>
    <col min="10754" max="10754" width="9.7109375" style="3" customWidth="1"/>
    <col min="10755" max="10755" width="7" style="3" bestFit="1" customWidth="1"/>
    <col min="10756" max="10756" width="20.42578125" style="3" customWidth="1"/>
    <col min="10757" max="10757" width="8.7109375" style="3" customWidth="1"/>
    <col min="10758" max="10758" width="7" style="3" bestFit="1" customWidth="1"/>
    <col min="10759" max="10759" width="19.140625" style="3" customWidth="1"/>
    <col min="10760" max="10760" width="8.85546875" style="3" customWidth="1"/>
    <col min="10761" max="10761" width="7" style="3" bestFit="1" customWidth="1"/>
    <col min="10762" max="10762" width="20" style="3" customWidth="1"/>
    <col min="10763" max="10763" width="7.28515625" style="3" bestFit="1" customWidth="1"/>
    <col min="10764" max="10764" width="16.7109375" style="3" customWidth="1"/>
    <col min="10765" max="11007" width="12.140625" style="3"/>
    <col min="11008" max="11008" width="55" style="3" customWidth="1"/>
    <col min="11009" max="11009" width="22.5703125" style="3" customWidth="1"/>
    <col min="11010" max="11010" width="9.7109375" style="3" customWidth="1"/>
    <col min="11011" max="11011" width="7" style="3" bestFit="1" customWidth="1"/>
    <col min="11012" max="11012" width="20.42578125" style="3" customWidth="1"/>
    <col min="11013" max="11013" width="8.7109375" style="3" customWidth="1"/>
    <col min="11014" max="11014" width="7" style="3" bestFit="1" customWidth="1"/>
    <col min="11015" max="11015" width="19.140625" style="3" customWidth="1"/>
    <col min="11016" max="11016" width="8.85546875" style="3" customWidth="1"/>
    <col min="11017" max="11017" width="7" style="3" bestFit="1" customWidth="1"/>
    <col min="11018" max="11018" width="20" style="3" customWidth="1"/>
    <col min="11019" max="11019" width="7.28515625" style="3" bestFit="1" customWidth="1"/>
    <col min="11020" max="11020" width="16.7109375" style="3" customWidth="1"/>
    <col min="11021" max="11263" width="12.140625" style="3"/>
    <col min="11264" max="11264" width="55" style="3" customWidth="1"/>
    <col min="11265" max="11265" width="22.5703125" style="3" customWidth="1"/>
    <col min="11266" max="11266" width="9.7109375" style="3" customWidth="1"/>
    <col min="11267" max="11267" width="7" style="3" bestFit="1" customWidth="1"/>
    <col min="11268" max="11268" width="20.42578125" style="3" customWidth="1"/>
    <col min="11269" max="11269" width="8.7109375" style="3" customWidth="1"/>
    <col min="11270" max="11270" width="7" style="3" bestFit="1" customWidth="1"/>
    <col min="11271" max="11271" width="19.140625" style="3" customWidth="1"/>
    <col min="11272" max="11272" width="8.85546875" style="3" customWidth="1"/>
    <col min="11273" max="11273" width="7" style="3" bestFit="1" customWidth="1"/>
    <col min="11274" max="11274" width="20" style="3" customWidth="1"/>
    <col min="11275" max="11275" width="7.28515625" style="3" bestFit="1" customWidth="1"/>
    <col min="11276" max="11276" width="16.7109375" style="3" customWidth="1"/>
    <col min="11277" max="11519" width="12.140625" style="3"/>
    <col min="11520" max="11520" width="55" style="3" customWidth="1"/>
    <col min="11521" max="11521" width="22.5703125" style="3" customWidth="1"/>
    <col min="11522" max="11522" width="9.7109375" style="3" customWidth="1"/>
    <col min="11523" max="11523" width="7" style="3" bestFit="1" customWidth="1"/>
    <col min="11524" max="11524" width="20.42578125" style="3" customWidth="1"/>
    <col min="11525" max="11525" width="8.7109375" style="3" customWidth="1"/>
    <col min="11526" max="11526" width="7" style="3" bestFit="1" customWidth="1"/>
    <col min="11527" max="11527" width="19.140625" style="3" customWidth="1"/>
    <col min="11528" max="11528" width="8.85546875" style="3" customWidth="1"/>
    <col min="11529" max="11529" width="7" style="3" bestFit="1" customWidth="1"/>
    <col min="11530" max="11530" width="20" style="3" customWidth="1"/>
    <col min="11531" max="11531" width="7.28515625" style="3" bestFit="1" customWidth="1"/>
    <col min="11532" max="11532" width="16.7109375" style="3" customWidth="1"/>
    <col min="11533" max="11775" width="12.140625" style="3"/>
    <col min="11776" max="11776" width="55" style="3" customWidth="1"/>
    <col min="11777" max="11777" width="22.5703125" style="3" customWidth="1"/>
    <col min="11778" max="11778" width="9.7109375" style="3" customWidth="1"/>
    <col min="11779" max="11779" width="7" style="3" bestFit="1" customWidth="1"/>
    <col min="11780" max="11780" width="20.42578125" style="3" customWidth="1"/>
    <col min="11781" max="11781" width="8.7109375" style="3" customWidth="1"/>
    <col min="11782" max="11782" width="7" style="3" bestFit="1" customWidth="1"/>
    <col min="11783" max="11783" width="19.140625" style="3" customWidth="1"/>
    <col min="11784" max="11784" width="8.85546875" style="3" customWidth="1"/>
    <col min="11785" max="11785" width="7" style="3" bestFit="1" customWidth="1"/>
    <col min="11786" max="11786" width="20" style="3" customWidth="1"/>
    <col min="11787" max="11787" width="7.28515625" style="3" bestFit="1" customWidth="1"/>
    <col min="11788" max="11788" width="16.7109375" style="3" customWidth="1"/>
    <col min="11789" max="12031" width="12.140625" style="3"/>
    <col min="12032" max="12032" width="55" style="3" customWidth="1"/>
    <col min="12033" max="12033" width="22.5703125" style="3" customWidth="1"/>
    <col min="12034" max="12034" width="9.7109375" style="3" customWidth="1"/>
    <col min="12035" max="12035" width="7" style="3" bestFit="1" customWidth="1"/>
    <col min="12036" max="12036" width="20.42578125" style="3" customWidth="1"/>
    <col min="12037" max="12037" width="8.7109375" style="3" customWidth="1"/>
    <col min="12038" max="12038" width="7" style="3" bestFit="1" customWidth="1"/>
    <col min="12039" max="12039" width="19.140625" style="3" customWidth="1"/>
    <col min="12040" max="12040" width="8.85546875" style="3" customWidth="1"/>
    <col min="12041" max="12041" width="7" style="3" bestFit="1" customWidth="1"/>
    <col min="12042" max="12042" width="20" style="3" customWidth="1"/>
    <col min="12043" max="12043" width="7.28515625" style="3" bestFit="1" customWidth="1"/>
    <col min="12044" max="12044" width="16.7109375" style="3" customWidth="1"/>
    <col min="12045" max="12287" width="12.140625" style="3"/>
    <col min="12288" max="12288" width="55" style="3" customWidth="1"/>
    <col min="12289" max="12289" width="22.5703125" style="3" customWidth="1"/>
    <col min="12290" max="12290" width="9.7109375" style="3" customWidth="1"/>
    <col min="12291" max="12291" width="7" style="3" bestFit="1" customWidth="1"/>
    <col min="12292" max="12292" width="20.42578125" style="3" customWidth="1"/>
    <col min="12293" max="12293" width="8.7109375" style="3" customWidth="1"/>
    <col min="12294" max="12294" width="7" style="3" bestFit="1" customWidth="1"/>
    <col min="12295" max="12295" width="19.140625" style="3" customWidth="1"/>
    <col min="12296" max="12296" width="8.85546875" style="3" customWidth="1"/>
    <col min="12297" max="12297" width="7" style="3" bestFit="1" customWidth="1"/>
    <col min="12298" max="12298" width="20" style="3" customWidth="1"/>
    <col min="12299" max="12299" width="7.28515625" style="3" bestFit="1" customWidth="1"/>
    <col min="12300" max="12300" width="16.7109375" style="3" customWidth="1"/>
    <col min="12301" max="12543" width="12.140625" style="3"/>
    <col min="12544" max="12544" width="55" style="3" customWidth="1"/>
    <col min="12545" max="12545" width="22.5703125" style="3" customWidth="1"/>
    <col min="12546" max="12546" width="9.7109375" style="3" customWidth="1"/>
    <col min="12547" max="12547" width="7" style="3" bestFit="1" customWidth="1"/>
    <col min="12548" max="12548" width="20.42578125" style="3" customWidth="1"/>
    <col min="12549" max="12549" width="8.7109375" style="3" customWidth="1"/>
    <col min="12550" max="12550" width="7" style="3" bestFit="1" customWidth="1"/>
    <col min="12551" max="12551" width="19.140625" style="3" customWidth="1"/>
    <col min="12552" max="12552" width="8.85546875" style="3" customWidth="1"/>
    <col min="12553" max="12553" width="7" style="3" bestFit="1" customWidth="1"/>
    <col min="12554" max="12554" width="20" style="3" customWidth="1"/>
    <col min="12555" max="12555" width="7.28515625" style="3" bestFit="1" customWidth="1"/>
    <col min="12556" max="12556" width="16.7109375" style="3" customWidth="1"/>
    <col min="12557" max="12799" width="12.140625" style="3"/>
    <col min="12800" max="12800" width="55" style="3" customWidth="1"/>
    <col min="12801" max="12801" width="22.5703125" style="3" customWidth="1"/>
    <col min="12802" max="12802" width="9.7109375" style="3" customWidth="1"/>
    <col min="12803" max="12803" width="7" style="3" bestFit="1" customWidth="1"/>
    <col min="12804" max="12804" width="20.42578125" style="3" customWidth="1"/>
    <col min="12805" max="12805" width="8.7109375" style="3" customWidth="1"/>
    <col min="12806" max="12806" width="7" style="3" bestFit="1" customWidth="1"/>
    <col min="12807" max="12807" width="19.140625" style="3" customWidth="1"/>
    <col min="12808" max="12808" width="8.85546875" style="3" customWidth="1"/>
    <col min="12809" max="12809" width="7" style="3" bestFit="1" customWidth="1"/>
    <col min="12810" max="12810" width="20" style="3" customWidth="1"/>
    <col min="12811" max="12811" width="7.28515625" style="3" bestFit="1" customWidth="1"/>
    <col min="12812" max="12812" width="16.7109375" style="3" customWidth="1"/>
    <col min="12813" max="13055" width="12.140625" style="3"/>
    <col min="13056" max="13056" width="55" style="3" customWidth="1"/>
    <col min="13057" max="13057" width="22.5703125" style="3" customWidth="1"/>
    <col min="13058" max="13058" width="9.7109375" style="3" customWidth="1"/>
    <col min="13059" max="13059" width="7" style="3" bestFit="1" customWidth="1"/>
    <col min="13060" max="13060" width="20.42578125" style="3" customWidth="1"/>
    <col min="13061" max="13061" width="8.7109375" style="3" customWidth="1"/>
    <col min="13062" max="13062" width="7" style="3" bestFit="1" customWidth="1"/>
    <col min="13063" max="13063" width="19.140625" style="3" customWidth="1"/>
    <col min="13064" max="13064" width="8.85546875" style="3" customWidth="1"/>
    <col min="13065" max="13065" width="7" style="3" bestFit="1" customWidth="1"/>
    <col min="13066" max="13066" width="20" style="3" customWidth="1"/>
    <col min="13067" max="13067" width="7.28515625" style="3" bestFit="1" customWidth="1"/>
    <col min="13068" max="13068" width="16.7109375" style="3" customWidth="1"/>
    <col min="13069" max="13311" width="12.140625" style="3"/>
    <col min="13312" max="13312" width="55" style="3" customWidth="1"/>
    <col min="13313" max="13313" width="22.5703125" style="3" customWidth="1"/>
    <col min="13314" max="13314" width="9.7109375" style="3" customWidth="1"/>
    <col min="13315" max="13315" width="7" style="3" bestFit="1" customWidth="1"/>
    <col min="13316" max="13316" width="20.42578125" style="3" customWidth="1"/>
    <col min="13317" max="13317" width="8.7109375" style="3" customWidth="1"/>
    <col min="13318" max="13318" width="7" style="3" bestFit="1" customWidth="1"/>
    <col min="13319" max="13319" width="19.140625" style="3" customWidth="1"/>
    <col min="13320" max="13320" width="8.85546875" style="3" customWidth="1"/>
    <col min="13321" max="13321" width="7" style="3" bestFit="1" customWidth="1"/>
    <col min="13322" max="13322" width="20" style="3" customWidth="1"/>
    <col min="13323" max="13323" width="7.28515625" style="3" bestFit="1" customWidth="1"/>
    <col min="13324" max="13324" width="16.7109375" style="3" customWidth="1"/>
    <col min="13325" max="13567" width="12.140625" style="3"/>
    <col min="13568" max="13568" width="55" style="3" customWidth="1"/>
    <col min="13569" max="13569" width="22.5703125" style="3" customWidth="1"/>
    <col min="13570" max="13570" width="9.7109375" style="3" customWidth="1"/>
    <col min="13571" max="13571" width="7" style="3" bestFit="1" customWidth="1"/>
    <col min="13572" max="13572" width="20.42578125" style="3" customWidth="1"/>
    <col min="13573" max="13573" width="8.7109375" style="3" customWidth="1"/>
    <col min="13574" max="13574" width="7" style="3" bestFit="1" customWidth="1"/>
    <col min="13575" max="13575" width="19.140625" style="3" customWidth="1"/>
    <col min="13576" max="13576" width="8.85546875" style="3" customWidth="1"/>
    <col min="13577" max="13577" width="7" style="3" bestFit="1" customWidth="1"/>
    <col min="13578" max="13578" width="20" style="3" customWidth="1"/>
    <col min="13579" max="13579" width="7.28515625" style="3" bestFit="1" customWidth="1"/>
    <col min="13580" max="13580" width="16.7109375" style="3" customWidth="1"/>
    <col min="13581" max="13823" width="12.140625" style="3"/>
    <col min="13824" max="13824" width="55" style="3" customWidth="1"/>
    <col min="13825" max="13825" width="22.5703125" style="3" customWidth="1"/>
    <col min="13826" max="13826" width="9.7109375" style="3" customWidth="1"/>
    <col min="13827" max="13827" width="7" style="3" bestFit="1" customWidth="1"/>
    <col min="13828" max="13828" width="20.42578125" style="3" customWidth="1"/>
    <col min="13829" max="13829" width="8.7109375" style="3" customWidth="1"/>
    <col min="13830" max="13830" width="7" style="3" bestFit="1" customWidth="1"/>
    <col min="13831" max="13831" width="19.140625" style="3" customWidth="1"/>
    <col min="13832" max="13832" width="8.85546875" style="3" customWidth="1"/>
    <col min="13833" max="13833" width="7" style="3" bestFit="1" customWidth="1"/>
    <col min="13834" max="13834" width="20" style="3" customWidth="1"/>
    <col min="13835" max="13835" width="7.28515625" style="3" bestFit="1" customWidth="1"/>
    <col min="13836" max="13836" width="16.7109375" style="3" customWidth="1"/>
    <col min="13837" max="14079" width="12.140625" style="3"/>
    <col min="14080" max="14080" width="55" style="3" customWidth="1"/>
    <col min="14081" max="14081" width="22.5703125" style="3" customWidth="1"/>
    <col min="14082" max="14082" width="9.7109375" style="3" customWidth="1"/>
    <col min="14083" max="14083" width="7" style="3" bestFit="1" customWidth="1"/>
    <col min="14084" max="14084" width="20.42578125" style="3" customWidth="1"/>
    <col min="14085" max="14085" width="8.7109375" style="3" customWidth="1"/>
    <col min="14086" max="14086" width="7" style="3" bestFit="1" customWidth="1"/>
    <col min="14087" max="14087" width="19.140625" style="3" customWidth="1"/>
    <col min="14088" max="14088" width="8.85546875" style="3" customWidth="1"/>
    <col min="14089" max="14089" width="7" style="3" bestFit="1" customWidth="1"/>
    <col min="14090" max="14090" width="20" style="3" customWidth="1"/>
    <col min="14091" max="14091" width="7.28515625" style="3" bestFit="1" customWidth="1"/>
    <col min="14092" max="14092" width="16.7109375" style="3" customWidth="1"/>
    <col min="14093" max="14335" width="12.140625" style="3"/>
    <col min="14336" max="14336" width="55" style="3" customWidth="1"/>
    <col min="14337" max="14337" width="22.5703125" style="3" customWidth="1"/>
    <col min="14338" max="14338" width="9.7109375" style="3" customWidth="1"/>
    <col min="14339" max="14339" width="7" style="3" bestFit="1" customWidth="1"/>
    <col min="14340" max="14340" width="20.42578125" style="3" customWidth="1"/>
    <col min="14341" max="14341" width="8.7109375" style="3" customWidth="1"/>
    <col min="14342" max="14342" width="7" style="3" bestFit="1" customWidth="1"/>
    <col min="14343" max="14343" width="19.140625" style="3" customWidth="1"/>
    <col min="14344" max="14344" width="8.85546875" style="3" customWidth="1"/>
    <col min="14345" max="14345" width="7" style="3" bestFit="1" customWidth="1"/>
    <col min="14346" max="14346" width="20" style="3" customWidth="1"/>
    <col min="14347" max="14347" width="7.28515625" style="3" bestFit="1" customWidth="1"/>
    <col min="14348" max="14348" width="16.7109375" style="3" customWidth="1"/>
    <col min="14349" max="14591" width="12.140625" style="3"/>
    <col min="14592" max="14592" width="55" style="3" customWidth="1"/>
    <col min="14593" max="14593" width="22.5703125" style="3" customWidth="1"/>
    <col min="14594" max="14594" width="9.7109375" style="3" customWidth="1"/>
    <col min="14595" max="14595" width="7" style="3" bestFit="1" customWidth="1"/>
    <col min="14596" max="14596" width="20.42578125" style="3" customWidth="1"/>
    <col min="14597" max="14597" width="8.7109375" style="3" customWidth="1"/>
    <col min="14598" max="14598" width="7" style="3" bestFit="1" customWidth="1"/>
    <col min="14599" max="14599" width="19.140625" style="3" customWidth="1"/>
    <col min="14600" max="14600" width="8.85546875" style="3" customWidth="1"/>
    <col min="14601" max="14601" width="7" style="3" bestFit="1" customWidth="1"/>
    <col min="14602" max="14602" width="20" style="3" customWidth="1"/>
    <col min="14603" max="14603" width="7.28515625" style="3" bestFit="1" customWidth="1"/>
    <col min="14604" max="14604" width="16.7109375" style="3" customWidth="1"/>
    <col min="14605" max="14847" width="12.140625" style="3"/>
    <col min="14848" max="14848" width="55" style="3" customWidth="1"/>
    <col min="14849" max="14849" width="22.5703125" style="3" customWidth="1"/>
    <col min="14850" max="14850" width="9.7109375" style="3" customWidth="1"/>
    <col min="14851" max="14851" width="7" style="3" bestFit="1" customWidth="1"/>
    <col min="14852" max="14852" width="20.42578125" style="3" customWidth="1"/>
    <col min="14853" max="14853" width="8.7109375" style="3" customWidth="1"/>
    <col min="14854" max="14854" width="7" style="3" bestFit="1" customWidth="1"/>
    <col min="14855" max="14855" width="19.140625" style="3" customWidth="1"/>
    <col min="14856" max="14856" width="8.85546875" style="3" customWidth="1"/>
    <col min="14857" max="14857" width="7" style="3" bestFit="1" customWidth="1"/>
    <col min="14858" max="14858" width="20" style="3" customWidth="1"/>
    <col min="14859" max="14859" width="7.28515625" style="3" bestFit="1" customWidth="1"/>
    <col min="14860" max="14860" width="16.7109375" style="3" customWidth="1"/>
    <col min="14861" max="15103" width="12.140625" style="3"/>
    <col min="15104" max="15104" width="55" style="3" customWidth="1"/>
    <col min="15105" max="15105" width="22.5703125" style="3" customWidth="1"/>
    <col min="15106" max="15106" width="9.7109375" style="3" customWidth="1"/>
    <col min="15107" max="15107" width="7" style="3" bestFit="1" customWidth="1"/>
    <col min="15108" max="15108" width="20.42578125" style="3" customWidth="1"/>
    <col min="15109" max="15109" width="8.7109375" style="3" customWidth="1"/>
    <col min="15110" max="15110" width="7" style="3" bestFit="1" customWidth="1"/>
    <col min="15111" max="15111" width="19.140625" style="3" customWidth="1"/>
    <col min="15112" max="15112" width="8.85546875" style="3" customWidth="1"/>
    <col min="15113" max="15113" width="7" style="3" bestFit="1" customWidth="1"/>
    <col min="15114" max="15114" width="20" style="3" customWidth="1"/>
    <col min="15115" max="15115" width="7.28515625" style="3" bestFit="1" customWidth="1"/>
    <col min="15116" max="15116" width="16.7109375" style="3" customWidth="1"/>
    <col min="15117" max="15359" width="12.140625" style="3"/>
    <col min="15360" max="15360" width="55" style="3" customWidth="1"/>
    <col min="15361" max="15361" width="22.5703125" style="3" customWidth="1"/>
    <col min="15362" max="15362" width="9.7109375" style="3" customWidth="1"/>
    <col min="15363" max="15363" width="7" style="3" bestFit="1" customWidth="1"/>
    <col min="15364" max="15364" width="20.42578125" style="3" customWidth="1"/>
    <col min="15365" max="15365" width="8.7109375" style="3" customWidth="1"/>
    <col min="15366" max="15366" width="7" style="3" bestFit="1" customWidth="1"/>
    <col min="15367" max="15367" width="19.140625" style="3" customWidth="1"/>
    <col min="15368" max="15368" width="8.85546875" style="3" customWidth="1"/>
    <col min="15369" max="15369" width="7" style="3" bestFit="1" customWidth="1"/>
    <col min="15370" max="15370" width="20" style="3" customWidth="1"/>
    <col min="15371" max="15371" width="7.28515625" style="3" bestFit="1" customWidth="1"/>
    <col min="15372" max="15372" width="16.7109375" style="3" customWidth="1"/>
    <col min="15373" max="15615" width="12.140625" style="3"/>
    <col min="15616" max="15616" width="55" style="3" customWidth="1"/>
    <col min="15617" max="15617" width="22.5703125" style="3" customWidth="1"/>
    <col min="15618" max="15618" width="9.7109375" style="3" customWidth="1"/>
    <col min="15619" max="15619" width="7" style="3" bestFit="1" customWidth="1"/>
    <col min="15620" max="15620" width="20.42578125" style="3" customWidth="1"/>
    <col min="15621" max="15621" width="8.7109375" style="3" customWidth="1"/>
    <col min="15622" max="15622" width="7" style="3" bestFit="1" customWidth="1"/>
    <col min="15623" max="15623" width="19.140625" style="3" customWidth="1"/>
    <col min="15624" max="15624" width="8.85546875" style="3" customWidth="1"/>
    <col min="15625" max="15625" width="7" style="3" bestFit="1" customWidth="1"/>
    <col min="15626" max="15626" width="20" style="3" customWidth="1"/>
    <col min="15627" max="15627" width="7.28515625" style="3" bestFit="1" customWidth="1"/>
    <col min="15628" max="15628" width="16.7109375" style="3" customWidth="1"/>
    <col min="15629" max="15871" width="12.140625" style="3"/>
    <col min="15872" max="15872" width="55" style="3" customWidth="1"/>
    <col min="15873" max="15873" width="22.5703125" style="3" customWidth="1"/>
    <col min="15874" max="15874" width="9.7109375" style="3" customWidth="1"/>
    <col min="15875" max="15875" width="7" style="3" bestFit="1" customWidth="1"/>
    <col min="15876" max="15876" width="20.42578125" style="3" customWidth="1"/>
    <col min="15877" max="15877" width="8.7109375" style="3" customWidth="1"/>
    <col min="15878" max="15878" width="7" style="3" bestFit="1" customWidth="1"/>
    <col min="15879" max="15879" width="19.140625" style="3" customWidth="1"/>
    <col min="15880" max="15880" width="8.85546875" style="3" customWidth="1"/>
    <col min="15881" max="15881" width="7" style="3" bestFit="1" customWidth="1"/>
    <col min="15882" max="15882" width="20" style="3" customWidth="1"/>
    <col min="15883" max="15883" width="7.28515625" style="3" bestFit="1" customWidth="1"/>
    <col min="15884" max="15884" width="16.7109375" style="3" customWidth="1"/>
    <col min="15885" max="16127" width="12.140625" style="3"/>
    <col min="16128" max="16128" width="55" style="3" customWidth="1"/>
    <col min="16129" max="16129" width="22.5703125" style="3" customWidth="1"/>
    <col min="16130" max="16130" width="9.7109375" style="3" customWidth="1"/>
    <col min="16131" max="16131" width="7" style="3" bestFit="1" customWidth="1"/>
    <col min="16132" max="16132" width="20.42578125" style="3" customWidth="1"/>
    <col min="16133" max="16133" width="8.7109375" style="3" customWidth="1"/>
    <col min="16134" max="16134" width="7" style="3" bestFit="1" customWidth="1"/>
    <col min="16135" max="16135" width="19.140625" style="3" customWidth="1"/>
    <col min="16136" max="16136" width="8.85546875" style="3" customWidth="1"/>
    <col min="16137" max="16137" width="7" style="3" bestFit="1" customWidth="1"/>
    <col min="16138" max="16138" width="20" style="3" customWidth="1"/>
    <col min="16139" max="16139" width="7.28515625" style="3" bestFit="1" customWidth="1"/>
    <col min="16140" max="16140" width="16.7109375" style="3" customWidth="1"/>
    <col min="16141" max="16384" width="12.140625" style="3"/>
  </cols>
  <sheetData>
    <row r="1" spans="1:12" ht="17.25" customHeight="1">
      <c r="A1" s="335" t="s">
        <v>605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spans="1:12" ht="18" customHeight="1">
      <c r="A2" s="270" t="s">
        <v>1</v>
      </c>
      <c r="B2" s="331" t="s">
        <v>438</v>
      </c>
      <c r="C2" s="332"/>
      <c r="D2" s="333"/>
      <c r="E2" s="331" t="s">
        <v>439</v>
      </c>
      <c r="F2" s="332"/>
      <c r="G2" s="333"/>
      <c r="H2" s="331" t="s">
        <v>440</v>
      </c>
      <c r="I2" s="332"/>
      <c r="J2" s="333"/>
      <c r="K2" s="334" t="s">
        <v>441</v>
      </c>
      <c r="L2" s="331"/>
    </row>
    <row r="3" spans="1:12" ht="30" customHeight="1">
      <c r="A3" s="271"/>
      <c r="B3" s="171" t="s">
        <v>603</v>
      </c>
      <c r="C3" s="39" t="s">
        <v>5</v>
      </c>
      <c r="D3" s="39" t="s">
        <v>675</v>
      </c>
      <c r="E3" s="171" t="s">
        <v>603</v>
      </c>
      <c r="F3" s="39" t="s">
        <v>5</v>
      </c>
      <c r="G3" s="39" t="s">
        <v>675</v>
      </c>
      <c r="H3" s="171" t="s">
        <v>603</v>
      </c>
      <c r="I3" s="39" t="s">
        <v>5</v>
      </c>
      <c r="J3" s="39" t="s">
        <v>675</v>
      </c>
      <c r="K3" s="171" t="s">
        <v>603</v>
      </c>
      <c r="L3" s="40" t="s">
        <v>5</v>
      </c>
    </row>
    <row r="4" spans="1:12">
      <c r="A4" s="11" t="s">
        <v>21</v>
      </c>
      <c r="B4" s="78">
        <v>18749095603</v>
      </c>
      <c r="C4" s="144">
        <v>4.71</v>
      </c>
      <c r="D4" s="144">
        <v>74.23</v>
      </c>
      <c r="E4" s="78">
        <v>5406447427</v>
      </c>
      <c r="F4" s="144">
        <v>3.59</v>
      </c>
      <c r="G4" s="144">
        <v>21.4</v>
      </c>
      <c r="H4" s="78">
        <v>1102945297</v>
      </c>
      <c r="I4" s="144">
        <v>3.68</v>
      </c>
      <c r="J4" s="144">
        <v>4.37</v>
      </c>
      <c r="K4" s="78">
        <v>25258488327</v>
      </c>
      <c r="L4" s="146">
        <v>4.3600000000000003</v>
      </c>
    </row>
    <row r="5" spans="1:12">
      <c r="A5" s="6" t="s">
        <v>7</v>
      </c>
      <c r="B5" s="78">
        <v>273745231913</v>
      </c>
      <c r="C5" s="144">
        <v>68.739999999999995</v>
      </c>
      <c r="D5" s="144">
        <v>67.52</v>
      </c>
      <c r="E5" s="78">
        <v>110016479695</v>
      </c>
      <c r="F5" s="144">
        <v>73.069999999999993</v>
      </c>
      <c r="G5" s="144">
        <v>27.14</v>
      </c>
      <c r="H5" s="78">
        <v>21652611318</v>
      </c>
      <c r="I5" s="144">
        <v>72.2</v>
      </c>
      <c r="J5" s="144">
        <v>5.34</v>
      </c>
      <c r="K5" s="78">
        <v>405414322926</v>
      </c>
      <c r="L5" s="146">
        <v>70.05</v>
      </c>
    </row>
    <row r="6" spans="1:12">
      <c r="A6" s="6" t="s">
        <v>11</v>
      </c>
      <c r="B6" s="78">
        <v>51534992502</v>
      </c>
      <c r="C6" s="144">
        <v>12.94</v>
      </c>
      <c r="D6" s="144">
        <v>70.78</v>
      </c>
      <c r="E6" s="78">
        <v>18254697740</v>
      </c>
      <c r="F6" s="144">
        <v>12.12</v>
      </c>
      <c r="G6" s="144">
        <v>25.07</v>
      </c>
      <c r="H6" s="78">
        <v>3017526323</v>
      </c>
      <c r="I6" s="144">
        <v>10.06</v>
      </c>
      <c r="J6" s="144">
        <v>4.1399999999999997</v>
      </c>
      <c r="K6" s="78">
        <v>72807216565</v>
      </c>
      <c r="L6" s="146">
        <v>12.58</v>
      </c>
    </row>
    <row r="7" spans="1:12">
      <c r="A7" s="6" t="s">
        <v>15</v>
      </c>
      <c r="B7" s="78">
        <v>28302352134</v>
      </c>
      <c r="C7" s="144">
        <v>7.11</v>
      </c>
      <c r="D7" s="144">
        <v>76.959999999999994</v>
      </c>
      <c r="E7" s="78">
        <v>6380190480</v>
      </c>
      <c r="F7" s="144">
        <v>4.24</v>
      </c>
      <c r="G7" s="144">
        <v>17.350000000000001</v>
      </c>
      <c r="H7" s="78">
        <v>2092410203</v>
      </c>
      <c r="I7" s="144">
        <v>6.98</v>
      </c>
      <c r="J7" s="144">
        <v>5.69</v>
      </c>
      <c r="K7" s="78">
        <v>36774952817</v>
      </c>
      <c r="L7" s="146">
        <v>6.35</v>
      </c>
    </row>
    <row r="8" spans="1:12">
      <c r="A8" s="11" t="s">
        <v>23</v>
      </c>
      <c r="B8" s="78">
        <v>3112597141</v>
      </c>
      <c r="C8" s="144">
        <v>0.78</v>
      </c>
      <c r="D8" s="144">
        <v>47.65</v>
      </c>
      <c r="E8" s="78">
        <v>2273483876</v>
      </c>
      <c r="F8" s="144">
        <v>1.51</v>
      </c>
      <c r="G8" s="144">
        <v>34.81</v>
      </c>
      <c r="H8" s="78">
        <v>1145705486</v>
      </c>
      <c r="I8" s="144">
        <v>3.82</v>
      </c>
      <c r="J8" s="144">
        <v>17.54</v>
      </c>
      <c r="K8" s="78">
        <v>6531786503</v>
      </c>
      <c r="L8" s="146">
        <v>1.1299999999999999</v>
      </c>
    </row>
    <row r="9" spans="1:12">
      <c r="A9" s="97" t="s">
        <v>29</v>
      </c>
      <c r="B9" s="78">
        <v>9301712727</v>
      </c>
      <c r="C9" s="144">
        <v>2.34</v>
      </c>
      <c r="D9" s="144">
        <v>71.31</v>
      </c>
      <c r="E9" s="78">
        <v>3283709484</v>
      </c>
      <c r="F9" s="144">
        <v>2.1800000000000002</v>
      </c>
      <c r="G9" s="144">
        <v>25.18</v>
      </c>
      <c r="H9" s="78">
        <v>457919091</v>
      </c>
      <c r="I9" s="144">
        <v>1.53</v>
      </c>
      <c r="J9" s="144">
        <v>3.51</v>
      </c>
      <c r="K9" s="78">
        <v>13043341302</v>
      </c>
      <c r="L9" s="146">
        <v>2.25</v>
      </c>
    </row>
    <row r="10" spans="1:12">
      <c r="A10" s="97" t="s">
        <v>31</v>
      </c>
      <c r="B10" s="78">
        <v>9003756469</v>
      </c>
      <c r="C10" s="144">
        <v>2.2599999999999998</v>
      </c>
      <c r="D10" s="144">
        <v>74.83</v>
      </c>
      <c r="E10" s="78">
        <v>2847357946</v>
      </c>
      <c r="F10" s="144">
        <v>1.89</v>
      </c>
      <c r="G10" s="144">
        <v>23.66</v>
      </c>
      <c r="H10" s="78">
        <v>181205204</v>
      </c>
      <c r="I10" s="144">
        <v>0.6</v>
      </c>
      <c r="J10" s="144">
        <v>1.51</v>
      </c>
      <c r="K10" s="78">
        <v>12032319619</v>
      </c>
      <c r="L10" s="146">
        <v>2.08</v>
      </c>
    </row>
    <row r="11" spans="1:12">
      <c r="A11" s="97" t="s">
        <v>63</v>
      </c>
      <c r="B11" s="78">
        <v>4362562609</v>
      </c>
      <c r="C11" s="144">
        <v>1.1000000000000001</v>
      </c>
      <c r="D11" s="144">
        <v>64.58</v>
      </c>
      <c r="E11" s="78">
        <v>2070383696</v>
      </c>
      <c r="F11" s="144">
        <v>1.38</v>
      </c>
      <c r="G11" s="144">
        <v>30.65</v>
      </c>
      <c r="H11" s="78">
        <v>322159800</v>
      </c>
      <c r="I11" s="144">
        <v>1.07</v>
      </c>
      <c r="J11" s="144">
        <v>4.7699999999999996</v>
      </c>
      <c r="K11" s="78">
        <v>6755106105</v>
      </c>
      <c r="L11" s="146">
        <v>1.17</v>
      </c>
    </row>
    <row r="12" spans="1:12">
      <c r="A12" s="11" t="s">
        <v>266</v>
      </c>
      <c r="B12" s="78">
        <v>130488186</v>
      </c>
      <c r="C12" s="144">
        <v>0.03</v>
      </c>
      <c r="D12" s="144">
        <v>75.290000000000006</v>
      </c>
      <c r="E12" s="78">
        <v>26607903</v>
      </c>
      <c r="F12" s="144">
        <v>0.02</v>
      </c>
      <c r="G12" s="144">
        <v>15.35</v>
      </c>
      <c r="H12" s="78">
        <v>16228380</v>
      </c>
      <c r="I12" s="144">
        <v>0.05</v>
      </c>
      <c r="J12" s="144">
        <v>9.36</v>
      </c>
      <c r="K12" s="78">
        <v>173324469</v>
      </c>
      <c r="L12" s="146">
        <v>0.03</v>
      </c>
    </row>
    <row r="13" spans="1:12">
      <c r="A13" s="80" t="s">
        <v>442</v>
      </c>
      <c r="B13" s="81">
        <v>398242789284</v>
      </c>
      <c r="C13" s="145">
        <v>100</v>
      </c>
      <c r="D13" s="145">
        <v>68.81</v>
      </c>
      <c r="E13" s="81">
        <v>150559358247</v>
      </c>
      <c r="F13" s="145">
        <v>100</v>
      </c>
      <c r="G13" s="145">
        <v>26.01</v>
      </c>
      <c r="H13" s="81">
        <v>29988711102</v>
      </c>
      <c r="I13" s="145">
        <v>100</v>
      </c>
      <c r="J13" s="145">
        <v>5.18</v>
      </c>
      <c r="K13" s="81">
        <v>578790858633</v>
      </c>
      <c r="L13" s="147">
        <v>100</v>
      </c>
    </row>
    <row r="14" spans="1:12">
      <c r="A14" s="3" t="s">
        <v>414</v>
      </c>
    </row>
    <row r="15" spans="1:12">
      <c r="A15" s="3" t="s">
        <v>426</v>
      </c>
    </row>
    <row r="16" spans="1:12">
      <c r="A16" s="51" t="s">
        <v>638</v>
      </c>
    </row>
    <row r="17" spans="1:11">
      <c r="A17" s="3"/>
    </row>
    <row r="18" spans="1:11">
      <c r="A18" s="3"/>
      <c r="K18" s="82"/>
    </row>
    <row r="19" spans="1:11">
      <c r="A19" s="3"/>
    </row>
    <row r="20" spans="1:11">
      <c r="A20" s="3"/>
    </row>
    <row r="21" spans="1:11">
      <c r="A21" s="3"/>
    </row>
    <row r="22" spans="1:11">
      <c r="A22" s="3"/>
    </row>
  </sheetData>
  <mergeCells count="5">
    <mergeCell ref="A2:A3"/>
    <mergeCell ref="B2:D2"/>
    <mergeCell ref="E2:G2"/>
    <mergeCell ref="H2:J2"/>
    <mergeCell ref="K2:L2"/>
  </mergeCells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zoomScale="85" zoomScaleNormal="85" workbookViewId="0">
      <selection activeCell="B21" sqref="B21"/>
    </sheetView>
  </sheetViews>
  <sheetFormatPr defaultColWidth="12.140625" defaultRowHeight="14.25"/>
  <cols>
    <col min="1" max="1" width="55" style="97" customWidth="1"/>
    <col min="2" max="2" width="21.7109375" style="3" customWidth="1"/>
    <col min="3" max="3" width="9.7109375" style="3" customWidth="1"/>
    <col min="4" max="4" width="14.28515625" style="3" bestFit="1" customWidth="1"/>
    <col min="5" max="5" width="20.42578125" style="3" customWidth="1"/>
    <col min="6" max="6" width="8.7109375" style="3" customWidth="1"/>
    <col min="7" max="7" width="15.5703125" style="3" customWidth="1"/>
    <col min="8" max="8" width="19.140625" style="3" customWidth="1"/>
    <col min="9" max="9" width="8.85546875" style="3" customWidth="1"/>
    <col min="10" max="10" width="14.28515625" style="3" bestFit="1" customWidth="1"/>
    <col min="11" max="11" width="20" style="3" customWidth="1"/>
    <col min="12" max="12" width="9.28515625" style="3" customWidth="1"/>
    <col min="13" max="13" width="16.7109375" style="3" customWidth="1"/>
    <col min="14" max="256" width="12.140625" style="3"/>
    <col min="257" max="257" width="55" style="3" customWidth="1"/>
    <col min="258" max="258" width="22.5703125" style="3" customWidth="1"/>
    <col min="259" max="259" width="9.7109375" style="3" customWidth="1"/>
    <col min="260" max="260" width="7" style="3" bestFit="1" customWidth="1"/>
    <col min="261" max="261" width="20.42578125" style="3" customWidth="1"/>
    <col min="262" max="262" width="8.7109375" style="3" customWidth="1"/>
    <col min="263" max="263" width="7" style="3" bestFit="1" customWidth="1"/>
    <col min="264" max="264" width="19.140625" style="3" customWidth="1"/>
    <col min="265" max="265" width="8.85546875" style="3" customWidth="1"/>
    <col min="266" max="266" width="7" style="3" bestFit="1" customWidth="1"/>
    <col min="267" max="267" width="20" style="3" customWidth="1"/>
    <col min="268" max="268" width="7.28515625" style="3" bestFit="1" customWidth="1"/>
    <col min="269" max="269" width="16.7109375" style="3" customWidth="1"/>
    <col min="270" max="512" width="12.140625" style="3"/>
    <col min="513" max="513" width="55" style="3" customWidth="1"/>
    <col min="514" max="514" width="22.5703125" style="3" customWidth="1"/>
    <col min="515" max="515" width="9.7109375" style="3" customWidth="1"/>
    <col min="516" max="516" width="7" style="3" bestFit="1" customWidth="1"/>
    <col min="517" max="517" width="20.42578125" style="3" customWidth="1"/>
    <col min="518" max="518" width="8.7109375" style="3" customWidth="1"/>
    <col min="519" max="519" width="7" style="3" bestFit="1" customWidth="1"/>
    <col min="520" max="520" width="19.140625" style="3" customWidth="1"/>
    <col min="521" max="521" width="8.85546875" style="3" customWidth="1"/>
    <col min="522" max="522" width="7" style="3" bestFit="1" customWidth="1"/>
    <col min="523" max="523" width="20" style="3" customWidth="1"/>
    <col min="524" max="524" width="7.28515625" style="3" bestFit="1" customWidth="1"/>
    <col min="525" max="525" width="16.7109375" style="3" customWidth="1"/>
    <col min="526" max="768" width="12.140625" style="3"/>
    <col min="769" max="769" width="55" style="3" customWidth="1"/>
    <col min="770" max="770" width="22.5703125" style="3" customWidth="1"/>
    <col min="771" max="771" width="9.7109375" style="3" customWidth="1"/>
    <col min="772" max="772" width="7" style="3" bestFit="1" customWidth="1"/>
    <col min="773" max="773" width="20.42578125" style="3" customWidth="1"/>
    <col min="774" max="774" width="8.7109375" style="3" customWidth="1"/>
    <col min="775" max="775" width="7" style="3" bestFit="1" customWidth="1"/>
    <col min="776" max="776" width="19.140625" style="3" customWidth="1"/>
    <col min="777" max="777" width="8.85546875" style="3" customWidth="1"/>
    <col min="778" max="778" width="7" style="3" bestFit="1" customWidth="1"/>
    <col min="779" max="779" width="20" style="3" customWidth="1"/>
    <col min="780" max="780" width="7.28515625" style="3" bestFit="1" customWidth="1"/>
    <col min="781" max="781" width="16.7109375" style="3" customWidth="1"/>
    <col min="782" max="1024" width="12.140625" style="3"/>
    <col min="1025" max="1025" width="55" style="3" customWidth="1"/>
    <col min="1026" max="1026" width="22.5703125" style="3" customWidth="1"/>
    <col min="1027" max="1027" width="9.7109375" style="3" customWidth="1"/>
    <col min="1028" max="1028" width="7" style="3" bestFit="1" customWidth="1"/>
    <col min="1029" max="1029" width="20.42578125" style="3" customWidth="1"/>
    <col min="1030" max="1030" width="8.7109375" style="3" customWidth="1"/>
    <col min="1031" max="1031" width="7" style="3" bestFit="1" customWidth="1"/>
    <col min="1032" max="1032" width="19.140625" style="3" customWidth="1"/>
    <col min="1033" max="1033" width="8.85546875" style="3" customWidth="1"/>
    <col min="1034" max="1034" width="7" style="3" bestFit="1" customWidth="1"/>
    <col min="1035" max="1035" width="20" style="3" customWidth="1"/>
    <col min="1036" max="1036" width="7.28515625" style="3" bestFit="1" customWidth="1"/>
    <col min="1037" max="1037" width="16.7109375" style="3" customWidth="1"/>
    <col min="1038" max="1280" width="12.140625" style="3"/>
    <col min="1281" max="1281" width="55" style="3" customWidth="1"/>
    <col min="1282" max="1282" width="22.5703125" style="3" customWidth="1"/>
    <col min="1283" max="1283" width="9.7109375" style="3" customWidth="1"/>
    <col min="1284" max="1284" width="7" style="3" bestFit="1" customWidth="1"/>
    <col min="1285" max="1285" width="20.42578125" style="3" customWidth="1"/>
    <col min="1286" max="1286" width="8.7109375" style="3" customWidth="1"/>
    <col min="1287" max="1287" width="7" style="3" bestFit="1" customWidth="1"/>
    <col min="1288" max="1288" width="19.140625" style="3" customWidth="1"/>
    <col min="1289" max="1289" width="8.85546875" style="3" customWidth="1"/>
    <col min="1290" max="1290" width="7" style="3" bestFit="1" customWidth="1"/>
    <col min="1291" max="1291" width="20" style="3" customWidth="1"/>
    <col min="1292" max="1292" width="7.28515625" style="3" bestFit="1" customWidth="1"/>
    <col min="1293" max="1293" width="16.7109375" style="3" customWidth="1"/>
    <col min="1294" max="1536" width="12.140625" style="3"/>
    <col min="1537" max="1537" width="55" style="3" customWidth="1"/>
    <col min="1538" max="1538" width="22.5703125" style="3" customWidth="1"/>
    <col min="1539" max="1539" width="9.7109375" style="3" customWidth="1"/>
    <col min="1540" max="1540" width="7" style="3" bestFit="1" customWidth="1"/>
    <col min="1541" max="1541" width="20.42578125" style="3" customWidth="1"/>
    <col min="1542" max="1542" width="8.7109375" style="3" customWidth="1"/>
    <col min="1543" max="1543" width="7" style="3" bestFit="1" customWidth="1"/>
    <col min="1544" max="1544" width="19.140625" style="3" customWidth="1"/>
    <col min="1545" max="1545" width="8.85546875" style="3" customWidth="1"/>
    <col min="1546" max="1546" width="7" style="3" bestFit="1" customWidth="1"/>
    <col min="1547" max="1547" width="20" style="3" customWidth="1"/>
    <col min="1548" max="1548" width="7.28515625" style="3" bestFit="1" customWidth="1"/>
    <col min="1549" max="1549" width="16.7109375" style="3" customWidth="1"/>
    <col min="1550" max="1792" width="12.140625" style="3"/>
    <col min="1793" max="1793" width="55" style="3" customWidth="1"/>
    <col min="1794" max="1794" width="22.5703125" style="3" customWidth="1"/>
    <col min="1795" max="1795" width="9.7109375" style="3" customWidth="1"/>
    <col min="1796" max="1796" width="7" style="3" bestFit="1" customWidth="1"/>
    <col min="1797" max="1797" width="20.42578125" style="3" customWidth="1"/>
    <col min="1798" max="1798" width="8.7109375" style="3" customWidth="1"/>
    <col min="1799" max="1799" width="7" style="3" bestFit="1" customWidth="1"/>
    <col min="1800" max="1800" width="19.140625" style="3" customWidth="1"/>
    <col min="1801" max="1801" width="8.85546875" style="3" customWidth="1"/>
    <col min="1802" max="1802" width="7" style="3" bestFit="1" customWidth="1"/>
    <col min="1803" max="1803" width="20" style="3" customWidth="1"/>
    <col min="1804" max="1804" width="7.28515625" style="3" bestFit="1" customWidth="1"/>
    <col min="1805" max="1805" width="16.7109375" style="3" customWidth="1"/>
    <col min="1806" max="2048" width="12.140625" style="3"/>
    <col min="2049" max="2049" width="55" style="3" customWidth="1"/>
    <col min="2050" max="2050" width="22.5703125" style="3" customWidth="1"/>
    <col min="2051" max="2051" width="9.7109375" style="3" customWidth="1"/>
    <col min="2052" max="2052" width="7" style="3" bestFit="1" customWidth="1"/>
    <col min="2053" max="2053" width="20.42578125" style="3" customWidth="1"/>
    <col min="2054" max="2054" width="8.7109375" style="3" customWidth="1"/>
    <col min="2055" max="2055" width="7" style="3" bestFit="1" customWidth="1"/>
    <col min="2056" max="2056" width="19.140625" style="3" customWidth="1"/>
    <col min="2057" max="2057" width="8.85546875" style="3" customWidth="1"/>
    <col min="2058" max="2058" width="7" style="3" bestFit="1" customWidth="1"/>
    <col min="2059" max="2059" width="20" style="3" customWidth="1"/>
    <col min="2060" max="2060" width="7.28515625" style="3" bestFit="1" customWidth="1"/>
    <col min="2061" max="2061" width="16.7109375" style="3" customWidth="1"/>
    <col min="2062" max="2304" width="12.140625" style="3"/>
    <col min="2305" max="2305" width="55" style="3" customWidth="1"/>
    <col min="2306" max="2306" width="22.5703125" style="3" customWidth="1"/>
    <col min="2307" max="2307" width="9.7109375" style="3" customWidth="1"/>
    <col min="2308" max="2308" width="7" style="3" bestFit="1" customWidth="1"/>
    <col min="2309" max="2309" width="20.42578125" style="3" customWidth="1"/>
    <col min="2310" max="2310" width="8.7109375" style="3" customWidth="1"/>
    <col min="2311" max="2311" width="7" style="3" bestFit="1" customWidth="1"/>
    <col min="2312" max="2312" width="19.140625" style="3" customWidth="1"/>
    <col min="2313" max="2313" width="8.85546875" style="3" customWidth="1"/>
    <col min="2314" max="2314" width="7" style="3" bestFit="1" customWidth="1"/>
    <col min="2315" max="2315" width="20" style="3" customWidth="1"/>
    <col min="2316" max="2316" width="7.28515625" style="3" bestFit="1" customWidth="1"/>
    <col min="2317" max="2317" width="16.7109375" style="3" customWidth="1"/>
    <col min="2318" max="2560" width="12.140625" style="3"/>
    <col min="2561" max="2561" width="55" style="3" customWidth="1"/>
    <col min="2562" max="2562" width="22.5703125" style="3" customWidth="1"/>
    <col min="2563" max="2563" width="9.7109375" style="3" customWidth="1"/>
    <col min="2564" max="2564" width="7" style="3" bestFit="1" customWidth="1"/>
    <col min="2565" max="2565" width="20.42578125" style="3" customWidth="1"/>
    <col min="2566" max="2566" width="8.7109375" style="3" customWidth="1"/>
    <col min="2567" max="2567" width="7" style="3" bestFit="1" customWidth="1"/>
    <col min="2568" max="2568" width="19.140625" style="3" customWidth="1"/>
    <col min="2569" max="2569" width="8.85546875" style="3" customWidth="1"/>
    <col min="2570" max="2570" width="7" style="3" bestFit="1" customWidth="1"/>
    <col min="2571" max="2571" width="20" style="3" customWidth="1"/>
    <col min="2572" max="2572" width="7.28515625" style="3" bestFit="1" customWidth="1"/>
    <col min="2573" max="2573" width="16.7109375" style="3" customWidth="1"/>
    <col min="2574" max="2816" width="12.140625" style="3"/>
    <col min="2817" max="2817" width="55" style="3" customWidth="1"/>
    <col min="2818" max="2818" width="22.5703125" style="3" customWidth="1"/>
    <col min="2819" max="2819" width="9.7109375" style="3" customWidth="1"/>
    <col min="2820" max="2820" width="7" style="3" bestFit="1" customWidth="1"/>
    <col min="2821" max="2821" width="20.42578125" style="3" customWidth="1"/>
    <col min="2822" max="2822" width="8.7109375" style="3" customWidth="1"/>
    <col min="2823" max="2823" width="7" style="3" bestFit="1" customWidth="1"/>
    <col min="2824" max="2824" width="19.140625" style="3" customWidth="1"/>
    <col min="2825" max="2825" width="8.85546875" style="3" customWidth="1"/>
    <col min="2826" max="2826" width="7" style="3" bestFit="1" customWidth="1"/>
    <col min="2827" max="2827" width="20" style="3" customWidth="1"/>
    <col min="2828" max="2828" width="7.28515625" style="3" bestFit="1" customWidth="1"/>
    <col min="2829" max="2829" width="16.7109375" style="3" customWidth="1"/>
    <col min="2830" max="3072" width="12.140625" style="3"/>
    <col min="3073" max="3073" width="55" style="3" customWidth="1"/>
    <col min="3074" max="3074" width="22.5703125" style="3" customWidth="1"/>
    <col min="3075" max="3075" width="9.7109375" style="3" customWidth="1"/>
    <col min="3076" max="3076" width="7" style="3" bestFit="1" customWidth="1"/>
    <col min="3077" max="3077" width="20.42578125" style="3" customWidth="1"/>
    <col min="3078" max="3078" width="8.7109375" style="3" customWidth="1"/>
    <col min="3079" max="3079" width="7" style="3" bestFit="1" customWidth="1"/>
    <col min="3080" max="3080" width="19.140625" style="3" customWidth="1"/>
    <col min="3081" max="3081" width="8.85546875" style="3" customWidth="1"/>
    <col min="3082" max="3082" width="7" style="3" bestFit="1" customWidth="1"/>
    <col min="3083" max="3083" width="20" style="3" customWidth="1"/>
    <col min="3084" max="3084" width="7.28515625" style="3" bestFit="1" customWidth="1"/>
    <col min="3085" max="3085" width="16.7109375" style="3" customWidth="1"/>
    <col min="3086" max="3328" width="12.140625" style="3"/>
    <col min="3329" max="3329" width="55" style="3" customWidth="1"/>
    <col min="3330" max="3330" width="22.5703125" style="3" customWidth="1"/>
    <col min="3331" max="3331" width="9.7109375" style="3" customWidth="1"/>
    <col min="3332" max="3332" width="7" style="3" bestFit="1" customWidth="1"/>
    <col min="3333" max="3333" width="20.42578125" style="3" customWidth="1"/>
    <col min="3334" max="3334" width="8.7109375" style="3" customWidth="1"/>
    <col min="3335" max="3335" width="7" style="3" bestFit="1" customWidth="1"/>
    <col min="3336" max="3336" width="19.140625" style="3" customWidth="1"/>
    <col min="3337" max="3337" width="8.85546875" style="3" customWidth="1"/>
    <col min="3338" max="3338" width="7" style="3" bestFit="1" customWidth="1"/>
    <col min="3339" max="3339" width="20" style="3" customWidth="1"/>
    <col min="3340" max="3340" width="7.28515625" style="3" bestFit="1" customWidth="1"/>
    <col min="3341" max="3341" width="16.7109375" style="3" customWidth="1"/>
    <col min="3342" max="3584" width="12.140625" style="3"/>
    <col min="3585" max="3585" width="55" style="3" customWidth="1"/>
    <col min="3586" max="3586" width="22.5703125" style="3" customWidth="1"/>
    <col min="3587" max="3587" width="9.7109375" style="3" customWidth="1"/>
    <col min="3588" max="3588" width="7" style="3" bestFit="1" customWidth="1"/>
    <col min="3589" max="3589" width="20.42578125" style="3" customWidth="1"/>
    <col min="3590" max="3590" width="8.7109375" style="3" customWidth="1"/>
    <col min="3591" max="3591" width="7" style="3" bestFit="1" customWidth="1"/>
    <col min="3592" max="3592" width="19.140625" style="3" customWidth="1"/>
    <col min="3593" max="3593" width="8.85546875" style="3" customWidth="1"/>
    <col min="3594" max="3594" width="7" style="3" bestFit="1" customWidth="1"/>
    <col min="3595" max="3595" width="20" style="3" customWidth="1"/>
    <col min="3596" max="3596" width="7.28515625" style="3" bestFit="1" customWidth="1"/>
    <col min="3597" max="3597" width="16.7109375" style="3" customWidth="1"/>
    <col min="3598" max="3840" width="12.140625" style="3"/>
    <col min="3841" max="3841" width="55" style="3" customWidth="1"/>
    <col min="3842" max="3842" width="22.5703125" style="3" customWidth="1"/>
    <col min="3843" max="3843" width="9.7109375" style="3" customWidth="1"/>
    <col min="3844" max="3844" width="7" style="3" bestFit="1" customWidth="1"/>
    <col min="3845" max="3845" width="20.42578125" style="3" customWidth="1"/>
    <col min="3846" max="3846" width="8.7109375" style="3" customWidth="1"/>
    <col min="3847" max="3847" width="7" style="3" bestFit="1" customWidth="1"/>
    <col min="3848" max="3848" width="19.140625" style="3" customWidth="1"/>
    <col min="3849" max="3849" width="8.85546875" style="3" customWidth="1"/>
    <col min="3850" max="3850" width="7" style="3" bestFit="1" customWidth="1"/>
    <col min="3851" max="3851" width="20" style="3" customWidth="1"/>
    <col min="3852" max="3852" width="7.28515625" style="3" bestFit="1" customWidth="1"/>
    <col min="3853" max="3853" width="16.7109375" style="3" customWidth="1"/>
    <col min="3854" max="4096" width="12.140625" style="3"/>
    <col min="4097" max="4097" width="55" style="3" customWidth="1"/>
    <col min="4098" max="4098" width="22.5703125" style="3" customWidth="1"/>
    <col min="4099" max="4099" width="9.7109375" style="3" customWidth="1"/>
    <col min="4100" max="4100" width="7" style="3" bestFit="1" customWidth="1"/>
    <col min="4101" max="4101" width="20.42578125" style="3" customWidth="1"/>
    <col min="4102" max="4102" width="8.7109375" style="3" customWidth="1"/>
    <col min="4103" max="4103" width="7" style="3" bestFit="1" customWidth="1"/>
    <col min="4104" max="4104" width="19.140625" style="3" customWidth="1"/>
    <col min="4105" max="4105" width="8.85546875" style="3" customWidth="1"/>
    <col min="4106" max="4106" width="7" style="3" bestFit="1" customWidth="1"/>
    <col min="4107" max="4107" width="20" style="3" customWidth="1"/>
    <col min="4108" max="4108" width="7.28515625" style="3" bestFit="1" customWidth="1"/>
    <col min="4109" max="4109" width="16.7109375" style="3" customWidth="1"/>
    <col min="4110" max="4352" width="12.140625" style="3"/>
    <col min="4353" max="4353" width="55" style="3" customWidth="1"/>
    <col min="4354" max="4354" width="22.5703125" style="3" customWidth="1"/>
    <col min="4355" max="4355" width="9.7109375" style="3" customWidth="1"/>
    <col min="4356" max="4356" width="7" style="3" bestFit="1" customWidth="1"/>
    <col min="4357" max="4357" width="20.42578125" style="3" customWidth="1"/>
    <col min="4358" max="4358" width="8.7109375" style="3" customWidth="1"/>
    <col min="4359" max="4359" width="7" style="3" bestFit="1" customWidth="1"/>
    <col min="4360" max="4360" width="19.140625" style="3" customWidth="1"/>
    <col min="4361" max="4361" width="8.85546875" style="3" customWidth="1"/>
    <col min="4362" max="4362" width="7" style="3" bestFit="1" customWidth="1"/>
    <col min="4363" max="4363" width="20" style="3" customWidth="1"/>
    <col min="4364" max="4364" width="7.28515625" style="3" bestFit="1" customWidth="1"/>
    <col min="4365" max="4365" width="16.7109375" style="3" customWidth="1"/>
    <col min="4366" max="4608" width="12.140625" style="3"/>
    <col min="4609" max="4609" width="55" style="3" customWidth="1"/>
    <col min="4610" max="4610" width="22.5703125" style="3" customWidth="1"/>
    <col min="4611" max="4611" width="9.7109375" style="3" customWidth="1"/>
    <col min="4612" max="4612" width="7" style="3" bestFit="1" customWidth="1"/>
    <col min="4613" max="4613" width="20.42578125" style="3" customWidth="1"/>
    <col min="4614" max="4614" width="8.7109375" style="3" customWidth="1"/>
    <col min="4615" max="4615" width="7" style="3" bestFit="1" customWidth="1"/>
    <col min="4616" max="4616" width="19.140625" style="3" customWidth="1"/>
    <col min="4617" max="4617" width="8.85546875" style="3" customWidth="1"/>
    <col min="4618" max="4618" width="7" style="3" bestFit="1" customWidth="1"/>
    <col min="4619" max="4619" width="20" style="3" customWidth="1"/>
    <col min="4620" max="4620" width="7.28515625" style="3" bestFit="1" customWidth="1"/>
    <col min="4621" max="4621" width="16.7109375" style="3" customWidth="1"/>
    <col min="4622" max="4864" width="12.140625" style="3"/>
    <col min="4865" max="4865" width="55" style="3" customWidth="1"/>
    <col min="4866" max="4866" width="22.5703125" style="3" customWidth="1"/>
    <col min="4867" max="4867" width="9.7109375" style="3" customWidth="1"/>
    <col min="4868" max="4868" width="7" style="3" bestFit="1" customWidth="1"/>
    <col min="4869" max="4869" width="20.42578125" style="3" customWidth="1"/>
    <col min="4870" max="4870" width="8.7109375" style="3" customWidth="1"/>
    <col min="4871" max="4871" width="7" style="3" bestFit="1" customWidth="1"/>
    <col min="4872" max="4872" width="19.140625" style="3" customWidth="1"/>
    <col min="4873" max="4873" width="8.85546875" style="3" customWidth="1"/>
    <col min="4874" max="4874" width="7" style="3" bestFit="1" customWidth="1"/>
    <col min="4875" max="4875" width="20" style="3" customWidth="1"/>
    <col min="4876" max="4876" width="7.28515625" style="3" bestFit="1" customWidth="1"/>
    <col min="4877" max="4877" width="16.7109375" style="3" customWidth="1"/>
    <col min="4878" max="5120" width="12.140625" style="3"/>
    <col min="5121" max="5121" width="55" style="3" customWidth="1"/>
    <col min="5122" max="5122" width="22.5703125" style="3" customWidth="1"/>
    <col min="5123" max="5123" width="9.7109375" style="3" customWidth="1"/>
    <col min="5124" max="5124" width="7" style="3" bestFit="1" customWidth="1"/>
    <col min="5125" max="5125" width="20.42578125" style="3" customWidth="1"/>
    <col min="5126" max="5126" width="8.7109375" style="3" customWidth="1"/>
    <col min="5127" max="5127" width="7" style="3" bestFit="1" customWidth="1"/>
    <col min="5128" max="5128" width="19.140625" style="3" customWidth="1"/>
    <col min="5129" max="5129" width="8.85546875" style="3" customWidth="1"/>
    <col min="5130" max="5130" width="7" style="3" bestFit="1" customWidth="1"/>
    <col min="5131" max="5131" width="20" style="3" customWidth="1"/>
    <col min="5132" max="5132" width="7.28515625" style="3" bestFit="1" customWidth="1"/>
    <col min="5133" max="5133" width="16.7109375" style="3" customWidth="1"/>
    <col min="5134" max="5376" width="12.140625" style="3"/>
    <col min="5377" max="5377" width="55" style="3" customWidth="1"/>
    <col min="5378" max="5378" width="22.5703125" style="3" customWidth="1"/>
    <col min="5379" max="5379" width="9.7109375" style="3" customWidth="1"/>
    <col min="5380" max="5380" width="7" style="3" bestFit="1" customWidth="1"/>
    <col min="5381" max="5381" width="20.42578125" style="3" customWidth="1"/>
    <col min="5382" max="5382" width="8.7109375" style="3" customWidth="1"/>
    <col min="5383" max="5383" width="7" style="3" bestFit="1" customWidth="1"/>
    <col min="5384" max="5384" width="19.140625" style="3" customWidth="1"/>
    <col min="5385" max="5385" width="8.85546875" style="3" customWidth="1"/>
    <col min="5386" max="5386" width="7" style="3" bestFit="1" customWidth="1"/>
    <col min="5387" max="5387" width="20" style="3" customWidth="1"/>
    <col min="5388" max="5388" width="7.28515625" style="3" bestFit="1" customWidth="1"/>
    <col min="5389" max="5389" width="16.7109375" style="3" customWidth="1"/>
    <col min="5390" max="5632" width="12.140625" style="3"/>
    <col min="5633" max="5633" width="55" style="3" customWidth="1"/>
    <col min="5634" max="5634" width="22.5703125" style="3" customWidth="1"/>
    <col min="5635" max="5635" width="9.7109375" style="3" customWidth="1"/>
    <col min="5636" max="5636" width="7" style="3" bestFit="1" customWidth="1"/>
    <col min="5637" max="5637" width="20.42578125" style="3" customWidth="1"/>
    <col min="5638" max="5638" width="8.7109375" style="3" customWidth="1"/>
    <col min="5639" max="5639" width="7" style="3" bestFit="1" customWidth="1"/>
    <col min="5640" max="5640" width="19.140625" style="3" customWidth="1"/>
    <col min="5641" max="5641" width="8.85546875" style="3" customWidth="1"/>
    <col min="5642" max="5642" width="7" style="3" bestFit="1" customWidth="1"/>
    <col min="5643" max="5643" width="20" style="3" customWidth="1"/>
    <col min="5644" max="5644" width="7.28515625" style="3" bestFit="1" customWidth="1"/>
    <col min="5645" max="5645" width="16.7109375" style="3" customWidth="1"/>
    <col min="5646" max="5888" width="12.140625" style="3"/>
    <col min="5889" max="5889" width="55" style="3" customWidth="1"/>
    <col min="5890" max="5890" width="22.5703125" style="3" customWidth="1"/>
    <col min="5891" max="5891" width="9.7109375" style="3" customWidth="1"/>
    <col min="5892" max="5892" width="7" style="3" bestFit="1" customWidth="1"/>
    <col min="5893" max="5893" width="20.42578125" style="3" customWidth="1"/>
    <col min="5894" max="5894" width="8.7109375" style="3" customWidth="1"/>
    <col min="5895" max="5895" width="7" style="3" bestFit="1" customWidth="1"/>
    <col min="5896" max="5896" width="19.140625" style="3" customWidth="1"/>
    <col min="5897" max="5897" width="8.85546875" style="3" customWidth="1"/>
    <col min="5898" max="5898" width="7" style="3" bestFit="1" customWidth="1"/>
    <col min="5899" max="5899" width="20" style="3" customWidth="1"/>
    <col min="5900" max="5900" width="7.28515625" style="3" bestFit="1" customWidth="1"/>
    <col min="5901" max="5901" width="16.7109375" style="3" customWidth="1"/>
    <col min="5902" max="6144" width="12.140625" style="3"/>
    <col min="6145" max="6145" width="55" style="3" customWidth="1"/>
    <col min="6146" max="6146" width="22.5703125" style="3" customWidth="1"/>
    <col min="6147" max="6147" width="9.7109375" style="3" customWidth="1"/>
    <col min="6148" max="6148" width="7" style="3" bestFit="1" customWidth="1"/>
    <col min="6149" max="6149" width="20.42578125" style="3" customWidth="1"/>
    <col min="6150" max="6150" width="8.7109375" style="3" customWidth="1"/>
    <col min="6151" max="6151" width="7" style="3" bestFit="1" customWidth="1"/>
    <col min="6152" max="6152" width="19.140625" style="3" customWidth="1"/>
    <col min="6153" max="6153" width="8.85546875" style="3" customWidth="1"/>
    <col min="6154" max="6154" width="7" style="3" bestFit="1" customWidth="1"/>
    <col min="6155" max="6155" width="20" style="3" customWidth="1"/>
    <col min="6156" max="6156" width="7.28515625" style="3" bestFit="1" customWidth="1"/>
    <col min="6157" max="6157" width="16.7109375" style="3" customWidth="1"/>
    <col min="6158" max="6400" width="12.140625" style="3"/>
    <col min="6401" max="6401" width="55" style="3" customWidth="1"/>
    <col min="6402" max="6402" width="22.5703125" style="3" customWidth="1"/>
    <col min="6403" max="6403" width="9.7109375" style="3" customWidth="1"/>
    <col min="6404" max="6404" width="7" style="3" bestFit="1" customWidth="1"/>
    <col min="6405" max="6405" width="20.42578125" style="3" customWidth="1"/>
    <col min="6406" max="6406" width="8.7109375" style="3" customWidth="1"/>
    <col min="6407" max="6407" width="7" style="3" bestFit="1" customWidth="1"/>
    <col min="6408" max="6408" width="19.140625" style="3" customWidth="1"/>
    <col min="6409" max="6409" width="8.85546875" style="3" customWidth="1"/>
    <col min="6410" max="6410" width="7" style="3" bestFit="1" customWidth="1"/>
    <col min="6411" max="6411" width="20" style="3" customWidth="1"/>
    <col min="6412" max="6412" width="7.28515625" style="3" bestFit="1" customWidth="1"/>
    <col min="6413" max="6413" width="16.7109375" style="3" customWidth="1"/>
    <col min="6414" max="6656" width="12.140625" style="3"/>
    <col min="6657" max="6657" width="55" style="3" customWidth="1"/>
    <col min="6658" max="6658" width="22.5703125" style="3" customWidth="1"/>
    <col min="6659" max="6659" width="9.7109375" style="3" customWidth="1"/>
    <col min="6660" max="6660" width="7" style="3" bestFit="1" customWidth="1"/>
    <col min="6661" max="6661" width="20.42578125" style="3" customWidth="1"/>
    <col min="6662" max="6662" width="8.7109375" style="3" customWidth="1"/>
    <col min="6663" max="6663" width="7" style="3" bestFit="1" customWidth="1"/>
    <col min="6664" max="6664" width="19.140625" style="3" customWidth="1"/>
    <col min="6665" max="6665" width="8.85546875" style="3" customWidth="1"/>
    <col min="6666" max="6666" width="7" style="3" bestFit="1" customWidth="1"/>
    <col min="6667" max="6667" width="20" style="3" customWidth="1"/>
    <col min="6668" max="6668" width="7.28515625" style="3" bestFit="1" customWidth="1"/>
    <col min="6669" max="6669" width="16.7109375" style="3" customWidth="1"/>
    <col min="6670" max="6912" width="12.140625" style="3"/>
    <col min="6913" max="6913" width="55" style="3" customWidth="1"/>
    <col min="6914" max="6914" width="22.5703125" style="3" customWidth="1"/>
    <col min="6915" max="6915" width="9.7109375" style="3" customWidth="1"/>
    <col min="6916" max="6916" width="7" style="3" bestFit="1" customWidth="1"/>
    <col min="6917" max="6917" width="20.42578125" style="3" customWidth="1"/>
    <col min="6918" max="6918" width="8.7109375" style="3" customWidth="1"/>
    <col min="6919" max="6919" width="7" style="3" bestFit="1" customWidth="1"/>
    <col min="6920" max="6920" width="19.140625" style="3" customWidth="1"/>
    <col min="6921" max="6921" width="8.85546875" style="3" customWidth="1"/>
    <col min="6922" max="6922" width="7" style="3" bestFit="1" customWidth="1"/>
    <col min="6923" max="6923" width="20" style="3" customWidth="1"/>
    <col min="6924" max="6924" width="7.28515625" style="3" bestFit="1" customWidth="1"/>
    <col min="6925" max="6925" width="16.7109375" style="3" customWidth="1"/>
    <col min="6926" max="7168" width="12.140625" style="3"/>
    <col min="7169" max="7169" width="55" style="3" customWidth="1"/>
    <col min="7170" max="7170" width="22.5703125" style="3" customWidth="1"/>
    <col min="7171" max="7171" width="9.7109375" style="3" customWidth="1"/>
    <col min="7172" max="7172" width="7" style="3" bestFit="1" customWidth="1"/>
    <col min="7173" max="7173" width="20.42578125" style="3" customWidth="1"/>
    <col min="7174" max="7174" width="8.7109375" style="3" customWidth="1"/>
    <col min="7175" max="7175" width="7" style="3" bestFit="1" customWidth="1"/>
    <col min="7176" max="7176" width="19.140625" style="3" customWidth="1"/>
    <col min="7177" max="7177" width="8.85546875" style="3" customWidth="1"/>
    <col min="7178" max="7178" width="7" style="3" bestFit="1" customWidth="1"/>
    <col min="7179" max="7179" width="20" style="3" customWidth="1"/>
    <col min="7180" max="7180" width="7.28515625" style="3" bestFit="1" customWidth="1"/>
    <col min="7181" max="7181" width="16.7109375" style="3" customWidth="1"/>
    <col min="7182" max="7424" width="12.140625" style="3"/>
    <col min="7425" max="7425" width="55" style="3" customWidth="1"/>
    <col min="7426" max="7426" width="22.5703125" style="3" customWidth="1"/>
    <col min="7427" max="7427" width="9.7109375" style="3" customWidth="1"/>
    <col min="7428" max="7428" width="7" style="3" bestFit="1" customWidth="1"/>
    <col min="7429" max="7429" width="20.42578125" style="3" customWidth="1"/>
    <col min="7430" max="7430" width="8.7109375" style="3" customWidth="1"/>
    <col min="7431" max="7431" width="7" style="3" bestFit="1" customWidth="1"/>
    <col min="7432" max="7432" width="19.140625" style="3" customWidth="1"/>
    <col min="7433" max="7433" width="8.85546875" style="3" customWidth="1"/>
    <col min="7434" max="7434" width="7" style="3" bestFit="1" customWidth="1"/>
    <col min="7435" max="7435" width="20" style="3" customWidth="1"/>
    <col min="7436" max="7436" width="7.28515625" style="3" bestFit="1" customWidth="1"/>
    <col min="7437" max="7437" width="16.7109375" style="3" customWidth="1"/>
    <col min="7438" max="7680" width="12.140625" style="3"/>
    <col min="7681" max="7681" width="55" style="3" customWidth="1"/>
    <col min="7682" max="7682" width="22.5703125" style="3" customWidth="1"/>
    <col min="7683" max="7683" width="9.7109375" style="3" customWidth="1"/>
    <col min="7684" max="7684" width="7" style="3" bestFit="1" customWidth="1"/>
    <col min="7685" max="7685" width="20.42578125" style="3" customWidth="1"/>
    <col min="7686" max="7686" width="8.7109375" style="3" customWidth="1"/>
    <col min="7687" max="7687" width="7" style="3" bestFit="1" customWidth="1"/>
    <col min="7688" max="7688" width="19.140625" style="3" customWidth="1"/>
    <col min="7689" max="7689" width="8.85546875" style="3" customWidth="1"/>
    <col min="7690" max="7690" width="7" style="3" bestFit="1" customWidth="1"/>
    <col min="7691" max="7691" width="20" style="3" customWidth="1"/>
    <col min="7692" max="7692" width="7.28515625" style="3" bestFit="1" customWidth="1"/>
    <col min="7693" max="7693" width="16.7109375" style="3" customWidth="1"/>
    <col min="7694" max="7936" width="12.140625" style="3"/>
    <col min="7937" max="7937" width="55" style="3" customWidth="1"/>
    <col min="7938" max="7938" width="22.5703125" style="3" customWidth="1"/>
    <col min="7939" max="7939" width="9.7109375" style="3" customWidth="1"/>
    <col min="7940" max="7940" width="7" style="3" bestFit="1" customWidth="1"/>
    <col min="7941" max="7941" width="20.42578125" style="3" customWidth="1"/>
    <col min="7942" max="7942" width="8.7109375" style="3" customWidth="1"/>
    <col min="7943" max="7943" width="7" style="3" bestFit="1" customWidth="1"/>
    <col min="7944" max="7944" width="19.140625" style="3" customWidth="1"/>
    <col min="7945" max="7945" width="8.85546875" style="3" customWidth="1"/>
    <col min="7946" max="7946" width="7" style="3" bestFit="1" customWidth="1"/>
    <col min="7947" max="7947" width="20" style="3" customWidth="1"/>
    <col min="7948" max="7948" width="7.28515625" style="3" bestFit="1" customWidth="1"/>
    <col min="7949" max="7949" width="16.7109375" style="3" customWidth="1"/>
    <col min="7950" max="8192" width="12.140625" style="3"/>
    <col min="8193" max="8193" width="55" style="3" customWidth="1"/>
    <col min="8194" max="8194" width="22.5703125" style="3" customWidth="1"/>
    <col min="8195" max="8195" width="9.7109375" style="3" customWidth="1"/>
    <col min="8196" max="8196" width="7" style="3" bestFit="1" customWidth="1"/>
    <col min="8197" max="8197" width="20.42578125" style="3" customWidth="1"/>
    <col min="8198" max="8198" width="8.7109375" style="3" customWidth="1"/>
    <col min="8199" max="8199" width="7" style="3" bestFit="1" customWidth="1"/>
    <col min="8200" max="8200" width="19.140625" style="3" customWidth="1"/>
    <col min="8201" max="8201" width="8.85546875" style="3" customWidth="1"/>
    <col min="8202" max="8202" width="7" style="3" bestFit="1" customWidth="1"/>
    <col min="8203" max="8203" width="20" style="3" customWidth="1"/>
    <col min="8204" max="8204" width="7.28515625" style="3" bestFit="1" customWidth="1"/>
    <col min="8205" max="8205" width="16.7109375" style="3" customWidth="1"/>
    <col min="8206" max="8448" width="12.140625" style="3"/>
    <col min="8449" max="8449" width="55" style="3" customWidth="1"/>
    <col min="8450" max="8450" width="22.5703125" style="3" customWidth="1"/>
    <col min="8451" max="8451" width="9.7109375" style="3" customWidth="1"/>
    <col min="8452" max="8452" width="7" style="3" bestFit="1" customWidth="1"/>
    <col min="8453" max="8453" width="20.42578125" style="3" customWidth="1"/>
    <col min="8454" max="8454" width="8.7109375" style="3" customWidth="1"/>
    <col min="8455" max="8455" width="7" style="3" bestFit="1" customWidth="1"/>
    <col min="8456" max="8456" width="19.140625" style="3" customWidth="1"/>
    <col min="8457" max="8457" width="8.85546875" style="3" customWidth="1"/>
    <col min="8458" max="8458" width="7" style="3" bestFit="1" customWidth="1"/>
    <col min="8459" max="8459" width="20" style="3" customWidth="1"/>
    <col min="8460" max="8460" width="7.28515625" style="3" bestFit="1" customWidth="1"/>
    <col min="8461" max="8461" width="16.7109375" style="3" customWidth="1"/>
    <col min="8462" max="8704" width="12.140625" style="3"/>
    <col min="8705" max="8705" width="55" style="3" customWidth="1"/>
    <col min="8706" max="8706" width="22.5703125" style="3" customWidth="1"/>
    <col min="8707" max="8707" width="9.7109375" style="3" customWidth="1"/>
    <col min="8708" max="8708" width="7" style="3" bestFit="1" customWidth="1"/>
    <col min="8709" max="8709" width="20.42578125" style="3" customWidth="1"/>
    <col min="8710" max="8710" width="8.7109375" style="3" customWidth="1"/>
    <col min="8711" max="8711" width="7" style="3" bestFit="1" customWidth="1"/>
    <col min="8712" max="8712" width="19.140625" style="3" customWidth="1"/>
    <col min="8713" max="8713" width="8.85546875" style="3" customWidth="1"/>
    <col min="8714" max="8714" width="7" style="3" bestFit="1" customWidth="1"/>
    <col min="8715" max="8715" width="20" style="3" customWidth="1"/>
    <col min="8716" max="8716" width="7.28515625" style="3" bestFit="1" customWidth="1"/>
    <col min="8717" max="8717" width="16.7109375" style="3" customWidth="1"/>
    <col min="8718" max="8960" width="12.140625" style="3"/>
    <col min="8961" max="8961" width="55" style="3" customWidth="1"/>
    <col min="8962" max="8962" width="22.5703125" style="3" customWidth="1"/>
    <col min="8963" max="8963" width="9.7109375" style="3" customWidth="1"/>
    <col min="8964" max="8964" width="7" style="3" bestFit="1" customWidth="1"/>
    <col min="8965" max="8965" width="20.42578125" style="3" customWidth="1"/>
    <col min="8966" max="8966" width="8.7109375" style="3" customWidth="1"/>
    <col min="8967" max="8967" width="7" style="3" bestFit="1" customWidth="1"/>
    <col min="8968" max="8968" width="19.140625" style="3" customWidth="1"/>
    <col min="8969" max="8969" width="8.85546875" style="3" customWidth="1"/>
    <col min="8970" max="8970" width="7" style="3" bestFit="1" customWidth="1"/>
    <col min="8971" max="8971" width="20" style="3" customWidth="1"/>
    <col min="8972" max="8972" width="7.28515625" style="3" bestFit="1" customWidth="1"/>
    <col min="8973" max="8973" width="16.7109375" style="3" customWidth="1"/>
    <col min="8974" max="9216" width="12.140625" style="3"/>
    <col min="9217" max="9217" width="55" style="3" customWidth="1"/>
    <col min="9218" max="9218" width="22.5703125" style="3" customWidth="1"/>
    <col min="9219" max="9219" width="9.7109375" style="3" customWidth="1"/>
    <col min="9220" max="9220" width="7" style="3" bestFit="1" customWidth="1"/>
    <col min="9221" max="9221" width="20.42578125" style="3" customWidth="1"/>
    <col min="9222" max="9222" width="8.7109375" style="3" customWidth="1"/>
    <col min="9223" max="9223" width="7" style="3" bestFit="1" customWidth="1"/>
    <col min="9224" max="9224" width="19.140625" style="3" customWidth="1"/>
    <col min="9225" max="9225" width="8.85546875" style="3" customWidth="1"/>
    <col min="9226" max="9226" width="7" style="3" bestFit="1" customWidth="1"/>
    <col min="9227" max="9227" width="20" style="3" customWidth="1"/>
    <col min="9228" max="9228" width="7.28515625" style="3" bestFit="1" customWidth="1"/>
    <col min="9229" max="9229" width="16.7109375" style="3" customWidth="1"/>
    <col min="9230" max="9472" width="12.140625" style="3"/>
    <col min="9473" max="9473" width="55" style="3" customWidth="1"/>
    <col min="9474" max="9474" width="22.5703125" style="3" customWidth="1"/>
    <col min="9475" max="9475" width="9.7109375" style="3" customWidth="1"/>
    <col min="9476" max="9476" width="7" style="3" bestFit="1" customWidth="1"/>
    <col min="9477" max="9477" width="20.42578125" style="3" customWidth="1"/>
    <col min="9478" max="9478" width="8.7109375" style="3" customWidth="1"/>
    <col min="9479" max="9479" width="7" style="3" bestFit="1" customWidth="1"/>
    <col min="9480" max="9480" width="19.140625" style="3" customWidth="1"/>
    <col min="9481" max="9481" width="8.85546875" style="3" customWidth="1"/>
    <col min="9482" max="9482" width="7" style="3" bestFit="1" customWidth="1"/>
    <col min="9483" max="9483" width="20" style="3" customWidth="1"/>
    <col min="9484" max="9484" width="7.28515625" style="3" bestFit="1" customWidth="1"/>
    <col min="9485" max="9485" width="16.7109375" style="3" customWidth="1"/>
    <col min="9486" max="9728" width="12.140625" style="3"/>
    <col min="9729" max="9729" width="55" style="3" customWidth="1"/>
    <col min="9730" max="9730" width="22.5703125" style="3" customWidth="1"/>
    <col min="9731" max="9731" width="9.7109375" style="3" customWidth="1"/>
    <col min="9732" max="9732" width="7" style="3" bestFit="1" customWidth="1"/>
    <col min="9733" max="9733" width="20.42578125" style="3" customWidth="1"/>
    <col min="9734" max="9734" width="8.7109375" style="3" customWidth="1"/>
    <col min="9735" max="9735" width="7" style="3" bestFit="1" customWidth="1"/>
    <col min="9736" max="9736" width="19.140625" style="3" customWidth="1"/>
    <col min="9737" max="9737" width="8.85546875" style="3" customWidth="1"/>
    <col min="9738" max="9738" width="7" style="3" bestFit="1" customWidth="1"/>
    <col min="9739" max="9739" width="20" style="3" customWidth="1"/>
    <col min="9740" max="9740" width="7.28515625" style="3" bestFit="1" customWidth="1"/>
    <col min="9741" max="9741" width="16.7109375" style="3" customWidth="1"/>
    <col min="9742" max="9984" width="12.140625" style="3"/>
    <col min="9985" max="9985" width="55" style="3" customWidth="1"/>
    <col min="9986" max="9986" width="22.5703125" style="3" customWidth="1"/>
    <col min="9987" max="9987" width="9.7109375" style="3" customWidth="1"/>
    <col min="9988" max="9988" width="7" style="3" bestFit="1" customWidth="1"/>
    <col min="9989" max="9989" width="20.42578125" style="3" customWidth="1"/>
    <col min="9990" max="9990" width="8.7109375" style="3" customWidth="1"/>
    <col min="9991" max="9991" width="7" style="3" bestFit="1" customWidth="1"/>
    <col min="9992" max="9992" width="19.140625" style="3" customWidth="1"/>
    <col min="9993" max="9993" width="8.85546875" style="3" customWidth="1"/>
    <col min="9994" max="9994" width="7" style="3" bestFit="1" customWidth="1"/>
    <col min="9995" max="9995" width="20" style="3" customWidth="1"/>
    <col min="9996" max="9996" width="7.28515625" style="3" bestFit="1" customWidth="1"/>
    <col min="9997" max="9997" width="16.7109375" style="3" customWidth="1"/>
    <col min="9998" max="10240" width="12.140625" style="3"/>
    <col min="10241" max="10241" width="55" style="3" customWidth="1"/>
    <col min="10242" max="10242" width="22.5703125" style="3" customWidth="1"/>
    <col min="10243" max="10243" width="9.7109375" style="3" customWidth="1"/>
    <col min="10244" max="10244" width="7" style="3" bestFit="1" customWidth="1"/>
    <col min="10245" max="10245" width="20.42578125" style="3" customWidth="1"/>
    <col min="10246" max="10246" width="8.7109375" style="3" customWidth="1"/>
    <col min="10247" max="10247" width="7" style="3" bestFit="1" customWidth="1"/>
    <col min="10248" max="10248" width="19.140625" style="3" customWidth="1"/>
    <col min="10249" max="10249" width="8.85546875" style="3" customWidth="1"/>
    <col min="10250" max="10250" width="7" style="3" bestFit="1" customWidth="1"/>
    <col min="10251" max="10251" width="20" style="3" customWidth="1"/>
    <col min="10252" max="10252" width="7.28515625" style="3" bestFit="1" customWidth="1"/>
    <col min="10253" max="10253" width="16.7109375" style="3" customWidth="1"/>
    <col min="10254" max="10496" width="12.140625" style="3"/>
    <col min="10497" max="10497" width="55" style="3" customWidth="1"/>
    <col min="10498" max="10498" width="22.5703125" style="3" customWidth="1"/>
    <col min="10499" max="10499" width="9.7109375" style="3" customWidth="1"/>
    <col min="10500" max="10500" width="7" style="3" bestFit="1" customWidth="1"/>
    <col min="10501" max="10501" width="20.42578125" style="3" customWidth="1"/>
    <col min="10502" max="10502" width="8.7109375" style="3" customWidth="1"/>
    <col min="10503" max="10503" width="7" style="3" bestFit="1" customWidth="1"/>
    <col min="10504" max="10504" width="19.140625" style="3" customWidth="1"/>
    <col min="10505" max="10505" width="8.85546875" style="3" customWidth="1"/>
    <col min="10506" max="10506" width="7" style="3" bestFit="1" customWidth="1"/>
    <col min="10507" max="10507" width="20" style="3" customWidth="1"/>
    <col min="10508" max="10508" width="7.28515625" style="3" bestFit="1" customWidth="1"/>
    <col min="10509" max="10509" width="16.7109375" style="3" customWidth="1"/>
    <col min="10510" max="10752" width="12.140625" style="3"/>
    <col min="10753" max="10753" width="55" style="3" customWidth="1"/>
    <col min="10754" max="10754" width="22.5703125" style="3" customWidth="1"/>
    <col min="10755" max="10755" width="9.7109375" style="3" customWidth="1"/>
    <col min="10756" max="10756" width="7" style="3" bestFit="1" customWidth="1"/>
    <col min="10757" max="10757" width="20.42578125" style="3" customWidth="1"/>
    <col min="10758" max="10758" width="8.7109375" style="3" customWidth="1"/>
    <col min="10759" max="10759" width="7" style="3" bestFit="1" customWidth="1"/>
    <col min="10760" max="10760" width="19.140625" style="3" customWidth="1"/>
    <col min="10761" max="10761" width="8.85546875" style="3" customWidth="1"/>
    <col min="10762" max="10762" width="7" style="3" bestFit="1" customWidth="1"/>
    <col min="10763" max="10763" width="20" style="3" customWidth="1"/>
    <col min="10764" max="10764" width="7.28515625" style="3" bestFit="1" customWidth="1"/>
    <col min="10765" max="10765" width="16.7109375" style="3" customWidth="1"/>
    <col min="10766" max="11008" width="12.140625" style="3"/>
    <col min="11009" max="11009" width="55" style="3" customWidth="1"/>
    <col min="11010" max="11010" width="22.5703125" style="3" customWidth="1"/>
    <col min="11011" max="11011" width="9.7109375" style="3" customWidth="1"/>
    <col min="11012" max="11012" width="7" style="3" bestFit="1" customWidth="1"/>
    <col min="11013" max="11013" width="20.42578125" style="3" customWidth="1"/>
    <col min="11014" max="11014" width="8.7109375" style="3" customWidth="1"/>
    <col min="11015" max="11015" width="7" style="3" bestFit="1" customWidth="1"/>
    <col min="11016" max="11016" width="19.140625" style="3" customWidth="1"/>
    <col min="11017" max="11017" width="8.85546875" style="3" customWidth="1"/>
    <col min="11018" max="11018" width="7" style="3" bestFit="1" customWidth="1"/>
    <col min="11019" max="11019" width="20" style="3" customWidth="1"/>
    <col min="11020" max="11020" width="7.28515625" style="3" bestFit="1" customWidth="1"/>
    <col min="11021" max="11021" width="16.7109375" style="3" customWidth="1"/>
    <col min="11022" max="11264" width="12.140625" style="3"/>
    <col min="11265" max="11265" width="55" style="3" customWidth="1"/>
    <col min="11266" max="11266" width="22.5703125" style="3" customWidth="1"/>
    <col min="11267" max="11267" width="9.7109375" style="3" customWidth="1"/>
    <col min="11268" max="11268" width="7" style="3" bestFit="1" customWidth="1"/>
    <col min="11269" max="11269" width="20.42578125" style="3" customWidth="1"/>
    <col min="11270" max="11270" width="8.7109375" style="3" customWidth="1"/>
    <col min="11271" max="11271" width="7" style="3" bestFit="1" customWidth="1"/>
    <col min="11272" max="11272" width="19.140625" style="3" customWidth="1"/>
    <col min="11273" max="11273" width="8.85546875" style="3" customWidth="1"/>
    <col min="11274" max="11274" width="7" style="3" bestFit="1" customWidth="1"/>
    <col min="11275" max="11275" width="20" style="3" customWidth="1"/>
    <col min="11276" max="11276" width="7.28515625" style="3" bestFit="1" customWidth="1"/>
    <col min="11277" max="11277" width="16.7109375" style="3" customWidth="1"/>
    <col min="11278" max="11520" width="12.140625" style="3"/>
    <col min="11521" max="11521" width="55" style="3" customWidth="1"/>
    <col min="11522" max="11522" width="22.5703125" style="3" customWidth="1"/>
    <col min="11523" max="11523" width="9.7109375" style="3" customWidth="1"/>
    <col min="11524" max="11524" width="7" style="3" bestFit="1" customWidth="1"/>
    <col min="11525" max="11525" width="20.42578125" style="3" customWidth="1"/>
    <col min="11526" max="11526" width="8.7109375" style="3" customWidth="1"/>
    <col min="11527" max="11527" width="7" style="3" bestFit="1" customWidth="1"/>
    <col min="11528" max="11528" width="19.140625" style="3" customWidth="1"/>
    <col min="11529" max="11529" width="8.85546875" style="3" customWidth="1"/>
    <col min="11530" max="11530" width="7" style="3" bestFit="1" customWidth="1"/>
    <col min="11531" max="11531" width="20" style="3" customWidth="1"/>
    <col min="11532" max="11532" width="7.28515625" style="3" bestFit="1" customWidth="1"/>
    <col min="11533" max="11533" width="16.7109375" style="3" customWidth="1"/>
    <col min="11534" max="11776" width="12.140625" style="3"/>
    <col min="11777" max="11777" width="55" style="3" customWidth="1"/>
    <col min="11778" max="11778" width="22.5703125" style="3" customWidth="1"/>
    <col min="11779" max="11779" width="9.7109375" style="3" customWidth="1"/>
    <col min="11780" max="11780" width="7" style="3" bestFit="1" customWidth="1"/>
    <col min="11781" max="11781" width="20.42578125" style="3" customWidth="1"/>
    <col min="11782" max="11782" width="8.7109375" style="3" customWidth="1"/>
    <col min="11783" max="11783" width="7" style="3" bestFit="1" customWidth="1"/>
    <col min="11784" max="11784" width="19.140625" style="3" customWidth="1"/>
    <col min="11785" max="11785" width="8.85546875" style="3" customWidth="1"/>
    <col min="11786" max="11786" width="7" style="3" bestFit="1" customWidth="1"/>
    <col min="11787" max="11787" width="20" style="3" customWidth="1"/>
    <col min="11788" max="11788" width="7.28515625" style="3" bestFit="1" customWidth="1"/>
    <col min="11789" max="11789" width="16.7109375" style="3" customWidth="1"/>
    <col min="11790" max="12032" width="12.140625" style="3"/>
    <col min="12033" max="12033" width="55" style="3" customWidth="1"/>
    <col min="12034" max="12034" width="22.5703125" style="3" customWidth="1"/>
    <col min="12035" max="12035" width="9.7109375" style="3" customWidth="1"/>
    <col min="12036" max="12036" width="7" style="3" bestFit="1" customWidth="1"/>
    <col min="12037" max="12037" width="20.42578125" style="3" customWidth="1"/>
    <col min="12038" max="12038" width="8.7109375" style="3" customWidth="1"/>
    <col min="12039" max="12039" width="7" style="3" bestFit="1" customWidth="1"/>
    <col min="12040" max="12040" width="19.140625" style="3" customWidth="1"/>
    <col min="12041" max="12041" width="8.85546875" style="3" customWidth="1"/>
    <col min="12042" max="12042" width="7" style="3" bestFit="1" customWidth="1"/>
    <col min="12043" max="12043" width="20" style="3" customWidth="1"/>
    <col min="12044" max="12044" width="7.28515625" style="3" bestFit="1" customWidth="1"/>
    <col min="12045" max="12045" width="16.7109375" style="3" customWidth="1"/>
    <col min="12046" max="12288" width="12.140625" style="3"/>
    <col min="12289" max="12289" width="55" style="3" customWidth="1"/>
    <col min="12290" max="12290" width="22.5703125" style="3" customWidth="1"/>
    <col min="12291" max="12291" width="9.7109375" style="3" customWidth="1"/>
    <col min="12292" max="12292" width="7" style="3" bestFit="1" customWidth="1"/>
    <col min="12293" max="12293" width="20.42578125" style="3" customWidth="1"/>
    <col min="12294" max="12294" width="8.7109375" style="3" customWidth="1"/>
    <col min="12295" max="12295" width="7" style="3" bestFit="1" customWidth="1"/>
    <col min="12296" max="12296" width="19.140625" style="3" customWidth="1"/>
    <col min="12297" max="12297" width="8.85546875" style="3" customWidth="1"/>
    <col min="12298" max="12298" width="7" style="3" bestFit="1" customWidth="1"/>
    <col min="12299" max="12299" width="20" style="3" customWidth="1"/>
    <col min="12300" max="12300" width="7.28515625" style="3" bestFit="1" customWidth="1"/>
    <col min="12301" max="12301" width="16.7109375" style="3" customWidth="1"/>
    <col min="12302" max="12544" width="12.140625" style="3"/>
    <col min="12545" max="12545" width="55" style="3" customWidth="1"/>
    <col min="12546" max="12546" width="22.5703125" style="3" customWidth="1"/>
    <col min="12547" max="12547" width="9.7109375" style="3" customWidth="1"/>
    <col min="12548" max="12548" width="7" style="3" bestFit="1" customWidth="1"/>
    <col min="12549" max="12549" width="20.42578125" style="3" customWidth="1"/>
    <col min="12550" max="12550" width="8.7109375" style="3" customWidth="1"/>
    <col min="12551" max="12551" width="7" style="3" bestFit="1" customWidth="1"/>
    <col min="12552" max="12552" width="19.140625" style="3" customWidth="1"/>
    <col min="12553" max="12553" width="8.85546875" style="3" customWidth="1"/>
    <col min="12554" max="12554" width="7" style="3" bestFit="1" customWidth="1"/>
    <col min="12555" max="12555" width="20" style="3" customWidth="1"/>
    <col min="12556" max="12556" width="7.28515625" style="3" bestFit="1" customWidth="1"/>
    <col min="12557" max="12557" width="16.7109375" style="3" customWidth="1"/>
    <col min="12558" max="12800" width="12.140625" style="3"/>
    <col min="12801" max="12801" width="55" style="3" customWidth="1"/>
    <col min="12802" max="12802" width="22.5703125" style="3" customWidth="1"/>
    <col min="12803" max="12803" width="9.7109375" style="3" customWidth="1"/>
    <col min="12804" max="12804" width="7" style="3" bestFit="1" customWidth="1"/>
    <col min="12805" max="12805" width="20.42578125" style="3" customWidth="1"/>
    <col min="12806" max="12806" width="8.7109375" style="3" customWidth="1"/>
    <col min="12807" max="12807" width="7" style="3" bestFit="1" customWidth="1"/>
    <col min="12808" max="12808" width="19.140625" style="3" customWidth="1"/>
    <col min="12809" max="12809" width="8.85546875" style="3" customWidth="1"/>
    <col min="12810" max="12810" width="7" style="3" bestFit="1" customWidth="1"/>
    <col min="12811" max="12811" width="20" style="3" customWidth="1"/>
    <col min="12812" max="12812" width="7.28515625" style="3" bestFit="1" customWidth="1"/>
    <col min="12813" max="12813" width="16.7109375" style="3" customWidth="1"/>
    <col min="12814" max="13056" width="12.140625" style="3"/>
    <col min="13057" max="13057" width="55" style="3" customWidth="1"/>
    <col min="13058" max="13058" width="22.5703125" style="3" customWidth="1"/>
    <col min="13059" max="13059" width="9.7109375" style="3" customWidth="1"/>
    <col min="13060" max="13060" width="7" style="3" bestFit="1" customWidth="1"/>
    <col min="13061" max="13061" width="20.42578125" style="3" customWidth="1"/>
    <col min="13062" max="13062" width="8.7109375" style="3" customWidth="1"/>
    <col min="13063" max="13063" width="7" style="3" bestFit="1" customWidth="1"/>
    <col min="13064" max="13064" width="19.140625" style="3" customWidth="1"/>
    <col min="13065" max="13065" width="8.85546875" style="3" customWidth="1"/>
    <col min="13066" max="13066" width="7" style="3" bestFit="1" customWidth="1"/>
    <col min="13067" max="13067" width="20" style="3" customWidth="1"/>
    <col min="13068" max="13068" width="7.28515625" style="3" bestFit="1" customWidth="1"/>
    <col min="13069" max="13069" width="16.7109375" style="3" customWidth="1"/>
    <col min="13070" max="13312" width="12.140625" style="3"/>
    <col min="13313" max="13313" width="55" style="3" customWidth="1"/>
    <col min="13314" max="13314" width="22.5703125" style="3" customWidth="1"/>
    <col min="13315" max="13315" width="9.7109375" style="3" customWidth="1"/>
    <col min="13316" max="13316" width="7" style="3" bestFit="1" customWidth="1"/>
    <col min="13317" max="13317" width="20.42578125" style="3" customWidth="1"/>
    <col min="13318" max="13318" width="8.7109375" style="3" customWidth="1"/>
    <col min="13319" max="13319" width="7" style="3" bestFit="1" customWidth="1"/>
    <col min="13320" max="13320" width="19.140625" style="3" customWidth="1"/>
    <col min="13321" max="13321" width="8.85546875" style="3" customWidth="1"/>
    <col min="13322" max="13322" width="7" style="3" bestFit="1" customWidth="1"/>
    <col min="13323" max="13323" width="20" style="3" customWidth="1"/>
    <col min="13324" max="13324" width="7.28515625" style="3" bestFit="1" customWidth="1"/>
    <col min="13325" max="13325" width="16.7109375" style="3" customWidth="1"/>
    <col min="13326" max="13568" width="12.140625" style="3"/>
    <col min="13569" max="13569" width="55" style="3" customWidth="1"/>
    <col min="13570" max="13570" width="22.5703125" style="3" customWidth="1"/>
    <col min="13571" max="13571" width="9.7109375" style="3" customWidth="1"/>
    <col min="13572" max="13572" width="7" style="3" bestFit="1" customWidth="1"/>
    <col min="13573" max="13573" width="20.42578125" style="3" customWidth="1"/>
    <col min="13574" max="13574" width="8.7109375" style="3" customWidth="1"/>
    <col min="13575" max="13575" width="7" style="3" bestFit="1" customWidth="1"/>
    <col min="13576" max="13576" width="19.140625" style="3" customWidth="1"/>
    <col min="13577" max="13577" width="8.85546875" style="3" customWidth="1"/>
    <col min="13578" max="13578" width="7" style="3" bestFit="1" customWidth="1"/>
    <col min="13579" max="13579" width="20" style="3" customWidth="1"/>
    <col min="13580" max="13580" width="7.28515625" style="3" bestFit="1" customWidth="1"/>
    <col min="13581" max="13581" width="16.7109375" style="3" customWidth="1"/>
    <col min="13582" max="13824" width="12.140625" style="3"/>
    <col min="13825" max="13825" width="55" style="3" customWidth="1"/>
    <col min="13826" max="13826" width="22.5703125" style="3" customWidth="1"/>
    <col min="13827" max="13827" width="9.7109375" style="3" customWidth="1"/>
    <col min="13828" max="13828" width="7" style="3" bestFit="1" customWidth="1"/>
    <col min="13829" max="13829" width="20.42578125" style="3" customWidth="1"/>
    <col min="13830" max="13830" width="8.7109375" style="3" customWidth="1"/>
    <col min="13831" max="13831" width="7" style="3" bestFit="1" customWidth="1"/>
    <col min="13832" max="13832" width="19.140625" style="3" customWidth="1"/>
    <col min="13833" max="13833" width="8.85546875" style="3" customWidth="1"/>
    <col min="13834" max="13834" width="7" style="3" bestFit="1" customWidth="1"/>
    <col min="13835" max="13835" width="20" style="3" customWidth="1"/>
    <col min="13836" max="13836" width="7.28515625" style="3" bestFit="1" customWidth="1"/>
    <col min="13837" max="13837" width="16.7109375" style="3" customWidth="1"/>
    <col min="13838" max="14080" width="12.140625" style="3"/>
    <col min="14081" max="14081" width="55" style="3" customWidth="1"/>
    <col min="14082" max="14082" width="22.5703125" style="3" customWidth="1"/>
    <col min="14083" max="14083" width="9.7109375" style="3" customWidth="1"/>
    <col min="14084" max="14084" width="7" style="3" bestFit="1" customWidth="1"/>
    <col min="14085" max="14085" width="20.42578125" style="3" customWidth="1"/>
    <col min="14086" max="14086" width="8.7109375" style="3" customWidth="1"/>
    <col min="14087" max="14087" width="7" style="3" bestFit="1" customWidth="1"/>
    <col min="14088" max="14088" width="19.140625" style="3" customWidth="1"/>
    <col min="14089" max="14089" width="8.85546875" style="3" customWidth="1"/>
    <col min="14090" max="14090" width="7" style="3" bestFit="1" customWidth="1"/>
    <col min="14091" max="14091" width="20" style="3" customWidth="1"/>
    <col min="14092" max="14092" width="7.28515625" style="3" bestFit="1" customWidth="1"/>
    <col min="14093" max="14093" width="16.7109375" style="3" customWidth="1"/>
    <col min="14094" max="14336" width="12.140625" style="3"/>
    <col min="14337" max="14337" width="55" style="3" customWidth="1"/>
    <col min="14338" max="14338" width="22.5703125" style="3" customWidth="1"/>
    <col min="14339" max="14339" width="9.7109375" style="3" customWidth="1"/>
    <col min="14340" max="14340" width="7" style="3" bestFit="1" customWidth="1"/>
    <col min="14341" max="14341" width="20.42578125" style="3" customWidth="1"/>
    <col min="14342" max="14342" width="8.7109375" style="3" customWidth="1"/>
    <col min="14343" max="14343" width="7" style="3" bestFit="1" customWidth="1"/>
    <col min="14344" max="14344" width="19.140625" style="3" customWidth="1"/>
    <col min="14345" max="14345" width="8.85546875" style="3" customWidth="1"/>
    <col min="14346" max="14346" width="7" style="3" bestFit="1" customWidth="1"/>
    <col min="14347" max="14347" width="20" style="3" customWidth="1"/>
    <col min="14348" max="14348" width="7.28515625" style="3" bestFit="1" customWidth="1"/>
    <col min="14349" max="14349" width="16.7109375" style="3" customWidth="1"/>
    <col min="14350" max="14592" width="12.140625" style="3"/>
    <col min="14593" max="14593" width="55" style="3" customWidth="1"/>
    <col min="14594" max="14594" width="22.5703125" style="3" customWidth="1"/>
    <col min="14595" max="14595" width="9.7109375" style="3" customWidth="1"/>
    <col min="14596" max="14596" width="7" style="3" bestFit="1" customWidth="1"/>
    <col min="14597" max="14597" width="20.42578125" style="3" customWidth="1"/>
    <col min="14598" max="14598" width="8.7109375" style="3" customWidth="1"/>
    <col min="14599" max="14599" width="7" style="3" bestFit="1" customWidth="1"/>
    <col min="14600" max="14600" width="19.140625" style="3" customWidth="1"/>
    <col min="14601" max="14601" width="8.85546875" style="3" customWidth="1"/>
    <col min="14602" max="14602" width="7" style="3" bestFit="1" customWidth="1"/>
    <col min="14603" max="14603" width="20" style="3" customWidth="1"/>
    <col min="14604" max="14604" width="7.28515625" style="3" bestFit="1" customWidth="1"/>
    <col min="14605" max="14605" width="16.7109375" style="3" customWidth="1"/>
    <col min="14606" max="14848" width="12.140625" style="3"/>
    <col min="14849" max="14849" width="55" style="3" customWidth="1"/>
    <col min="14850" max="14850" width="22.5703125" style="3" customWidth="1"/>
    <col min="14851" max="14851" width="9.7109375" style="3" customWidth="1"/>
    <col min="14852" max="14852" width="7" style="3" bestFit="1" customWidth="1"/>
    <col min="14853" max="14853" width="20.42578125" style="3" customWidth="1"/>
    <col min="14854" max="14854" width="8.7109375" style="3" customWidth="1"/>
    <col min="14855" max="14855" width="7" style="3" bestFit="1" customWidth="1"/>
    <col min="14856" max="14856" width="19.140625" style="3" customWidth="1"/>
    <col min="14857" max="14857" width="8.85546875" style="3" customWidth="1"/>
    <col min="14858" max="14858" width="7" style="3" bestFit="1" customWidth="1"/>
    <col min="14859" max="14859" width="20" style="3" customWidth="1"/>
    <col min="14860" max="14860" width="7.28515625" style="3" bestFit="1" customWidth="1"/>
    <col min="14861" max="14861" width="16.7109375" style="3" customWidth="1"/>
    <col min="14862" max="15104" width="12.140625" style="3"/>
    <col min="15105" max="15105" width="55" style="3" customWidth="1"/>
    <col min="15106" max="15106" width="22.5703125" style="3" customWidth="1"/>
    <col min="15107" max="15107" width="9.7109375" style="3" customWidth="1"/>
    <col min="15108" max="15108" width="7" style="3" bestFit="1" customWidth="1"/>
    <col min="15109" max="15109" width="20.42578125" style="3" customWidth="1"/>
    <col min="15110" max="15110" width="8.7109375" style="3" customWidth="1"/>
    <col min="15111" max="15111" width="7" style="3" bestFit="1" customWidth="1"/>
    <col min="15112" max="15112" width="19.140625" style="3" customWidth="1"/>
    <col min="15113" max="15113" width="8.85546875" style="3" customWidth="1"/>
    <col min="15114" max="15114" width="7" style="3" bestFit="1" customWidth="1"/>
    <col min="15115" max="15115" width="20" style="3" customWidth="1"/>
    <col min="15116" max="15116" width="7.28515625" style="3" bestFit="1" customWidth="1"/>
    <col min="15117" max="15117" width="16.7109375" style="3" customWidth="1"/>
    <col min="15118" max="15360" width="12.140625" style="3"/>
    <col min="15361" max="15361" width="55" style="3" customWidth="1"/>
    <col min="15362" max="15362" width="22.5703125" style="3" customWidth="1"/>
    <col min="15363" max="15363" width="9.7109375" style="3" customWidth="1"/>
    <col min="15364" max="15364" width="7" style="3" bestFit="1" customWidth="1"/>
    <col min="15365" max="15365" width="20.42578125" style="3" customWidth="1"/>
    <col min="15366" max="15366" width="8.7109375" style="3" customWidth="1"/>
    <col min="15367" max="15367" width="7" style="3" bestFit="1" customWidth="1"/>
    <col min="15368" max="15368" width="19.140625" style="3" customWidth="1"/>
    <col min="15369" max="15369" width="8.85546875" style="3" customWidth="1"/>
    <col min="15370" max="15370" width="7" style="3" bestFit="1" customWidth="1"/>
    <col min="15371" max="15371" width="20" style="3" customWidth="1"/>
    <col min="15372" max="15372" width="7.28515625" style="3" bestFit="1" customWidth="1"/>
    <col min="15373" max="15373" width="16.7109375" style="3" customWidth="1"/>
    <col min="15374" max="15616" width="12.140625" style="3"/>
    <col min="15617" max="15617" width="55" style="3" customWidth="1"/>
    <col min="15618" max="15618" width="22.5703125" style="3" customWidth="1"/>
    <col min="15619" max="15619" width="9.7109375" style="3" customWidth="1"/>
    <col min="15620" max="15620" width="7" style="3" bestFit="1" customWidth="1"/>
    <col min="15621" max="15621" width="20.42578125" style="3" customWidth="1"/>
    <col min="15622" max="15622" width="8.7109375" style="3" customWidth="1"/>
    <col min="15623" max="15623" width="7" style="3" bestFit="1" customWidth="1"/>
    <col min="15624" max="15624" width="19.140625" style="3" customWidth="1"/>
    <col min="15625" max="15625" width="8.85546875" style="3" customWidth="1"/>
    <col min="15626" max="15626" width="7" style="3" bestFit="1" customWidth="1"/>
    <col min="15627" max="15627" width="20" style="3" customWidth="1"/>
    <col min="15628" max="15628" width="7.28515625" style="3" bestFit="1" customWidth="1"/>
    <col min="15629" max="15629" width="16.7109375" style="3" customWidth="1"/>
    <col min="15630" max="15872" width="12.140625" style="3"/>
    <col min="15873" max="15873" width="55" style="3" customWidth="1"/>
    <col min="15874" max="15874" width="22.5703125" style="3" customWidth="1"/>
    <col min="15875" max="15875" width="9.7109375" style="3" customWidth="1"/>
    <col min="15876" max="15876" width="7" style="3" bestFit="1" customWidth="1"/>
    <col min="15877" max="15877" width="20.42578125" style="3" customWidth="1"/>
    <col min="15878" max="15878" width="8.7109375" style="3" customWidth="1"/>
    <col min="15879" max="15879" width="7" style="3" bestFit="1" customWidth="1"/>
    <col min="15880" max="15880" width="19.140625" style="3" customWidth="1"/>
    <col min="15881" max="15881" width="8.85546875" style="3" customWidth="1"/>
    <col min="15882" max="15882" width="7" style="3" bestFit="1" customWidth="1"/>
    <col min="15883" max="15883" width="20" style="3" customWidth="1"/>
    <col min="15884" max="15884" width="7.28515625" style="3" bestFit="1" customWidth="1"/>
    <col min="15885" max="15885" width="16.7109375" style="3" customWidth="1"/>
    <col min="15886" max="16128" width="12.140625" style="3"/>
    <col min="16129" max="16129" width="55" style="3" customWidth="1"/>
    <col min="16130" max="16130" width="22.5703125" style="3" customWidth="1"/>
    <col min="16131" max="16131" width="9.7109375" style="3" customWidth="1"/>
    <col min="16132" max="16132" width="7" style="3" bestFit="1" customWidth="1"/>
    <col min="16133" max="16133" width="20.42578125" style="3" customWidth="1"/>
    <col min="16134" max="16134" width="8.7109375" style="3" customWidth="1"/>
    <col min="16135" max="16135" width="7" style="3" bestFit="1" customWidth="1"/>
    <col min="16136" max="16136" width="19.140625" style="3" customWidth="1"/>
    <col min="16137" max="16137" width="8.85546875" style="3" customWidth="1"/>
    <col min="16138" max="16138" width="7" style="3" bestFit="1" customWidth="1"/>
    <col min="16139" max="16139" width="20" style="3" customWidth="1"/>
    <col min="16140" max="16140" width="7.28515625" style="3" bestFit="1" customWidth="1"/>
    <col min="16141" max="16141" width="16.7109375" style="3" customWidth="1"/>
    <col min="16142" max="16384" width="12.140625" style="3"/>
  </cols>
  <sheetData>
    <row r="1" spans="1:12" ht="16.5">
      <c r="A1" s="51" t="s">
        <v>604</v>
      </c>
    </row>
    <row r="2" spans="1:12" ht="15.75" customHeight="1">
      <c r="A2" s="270" t="s">
        <v>1</v>
      </c>
      <c r="B2" s="331" t="s">
        <v>438</v>
      </c>
      <c r="C2" s="332"/>
      <c r="D2" s="333"/>
      <c r="E2" s="331" t="s">
        <v>439</v>
      </c>
      <c r="F2" s="332"/>
      <c r="G2" s="333"/>
      <c r="H2" s="331" t="s">
        <v>440</v>
      </c>
      <c r="I2" s="332"/>
      <c r="J2" s="333"/>
      <c r="K2" s="334" t="s">
        <v>441</v>
      </c>
      <c r="L2" s="331"/>
    </row>
    <row r="3" spans="1:12" ht="33.75" customHeight="1">
      <c r="A3" s="271"/>
      <c r="B3" s="171" t="s">
        <v>603</v>
      </c>
      <c r="C3" s="39" t="s">
        <v>5</v>
      </c>
      <c r="D3" s="39" t="s">
        <v>675</v>
      </c>
      <c r="E3" s="171" t="s">
        <v>603</v>
      </c>
      <c r="F3" s="39" t="s">
        <v>5</v>
      </c>
      <c r="G3" s="327" t="s">
        <v>675</v>
      </c>
      <c r="H3" s="171" t="s">
        <v>603</v>
      </c>
      <c r="I3" s="39" t="s">
        <v>5</v>
      </c>
      <c r="J3" s="39" t="s">
        <v>675</v>
      </c>
      <c r="K3" s="171" t="s">
        <v>603</v>
      </c>
      <c r="L3" s="40" t="s">
        <v>5</v>
      </c>
    </row>
    <row r="4" spans="1:12">
      <c r="A4" s="11" t="s">
        <v>21</v>
      </c>
      <c r="B4" s="78">
        <v>37582895315</v>
      </c>
      <c r="C4" s="85">
        <v>6.45</v>
      </c>
      <c r="D4" s="85">
        <v>77.52</v>
      </c>
      <c r="E4" s="78">
        <v>9372227923</v>
      </c>
      <c r="F4" s="85">
        <v>3.66</v>
      </c>
      <c r="G4" s="85">
        <v>19.329999999999998</v>
      </c>
      <c r="H4" s="78">
        <v>1526142794</v>
      </c>
      <c r="I4" s="85">
        <v>3.15</v>
      </c>
      <c r="J4" s="85">
        <v>3.15</v>
      </c>
      <c r="K4" s="78">
        <v>48481266032</v>
      </c>
      <c r="L4" s="85">
        <v>5.47</v>
      </c>
    </row>
    <row r="5" spans="1:12">
      <c r="A5" s="6" t="s">
        <v>7</v>
      </c>
      <c r="B5" s="78">
        <v>315586957926</v>
      </c>
      <c r="C5" s="85">
        <v>54.2</v>
      </c>
      <c r="D5" s="85">
        <v>61.08</v>
      </c>
      <c r="E5" s="78">
        <v>172746645676</v>
      </c>
      <c r="F5" s="85">
        <v>67.42</v>
      </c>
      <c r="G5" s="85">
        <v>33.43</v>
      </c>
      <c r="H5" s="78">
        <v>28386403544</v>
      </c>
      <c r="I5" s="85">
        <v>58.52</v>
      </c>
      <c r="J5" s="85">
        <v>5.49</v>
      </c>
      <c r="K5" s="78">
        <v>516720007146</v>
      </c>
      <c r="L5" s="85">
        <v>58.26</v>
      </c>
    </row>
    <row r="6" spans="1:12">
      <c r="A6" s="6" t="s">
        <v>11</v>
      </c>
      <c r="B6" s="78">
        <v>112557888939</v>
      </c>
      <c r="C6" s="85">
        <v>19.329999999999998</v>
      </c>
      <c r="D6" s="85">
        <v>69.599999999999994</v>
      </c>
      <c r="E6" s="78">
        <v>38092093110</v>
      </c>
      <c r="F6" s="85">
        <v>14.87</v>
      </c>
      <c r="G6" s="85">
        <v>23.56</v>
      </c>
      <c r="H6" s="78">
        <v>11060302125</v>
      </c>
      <c r="I6" s="85">
        <v>22.8</v>
      </c>
      <c r="J6" s="85">
        <v>6.84</v>
      </c>
      <c r="K6" s="78">
        <v>161710284174</v>
      </c>
      <c r="L6" s="85">
        <v>18.23</v>
      </c>
    </row>
    <row r="7" spans="1:12">
      <c r="A7" s="6" t="s">
        <v>15</v>
      </c>
      <c r="B7" s="78">
        <v>55671816667</v>
      </c>
      <c r="C7" s="85">
        <v>9.56</v>
      </c>
      <c r="D7" s="85">
        <v>76.22</v>
      </c>
      <c r="E7" s="78">
        <v>13939184540</v>
      </c>
      <c r="F7" s="85">
        <v>5.44</v>
      </c>
      <c r="G7" s="85">
        <v>19.079999999999998</v>
      </c>
      <c r="H7" s="78">
        <v>3432736108</v>
      </c>
      <c r="I7" s="85">
        <v>7.08</v>
      </c>
      <c r="J7" s="85">
        <v>4.7</v>
      </c>
      <c r="K7" s="78">
        <v>73043737315</v>
      </c>
      <c r="L7" s="85">
        <v>8.24</v>
      </c>
    </row>
    <row r="8" spans="1:12">
      <c r="A8" s="11" t="s">
        <v>23</v>
      </c>
      <c r="B8" s="78">
        <v>5160140457</v>
      </c>
      <c r="C8" s="85">
        <v>0.89</v>
      </c>
      <c r="D8" s="85">
        <v>47.09</v>
      </c>
      <c r="E8" s="78">
        <v>3544420024</v>
      </c>
      <c r="F8" s="85">
        <v>1.38</v>
      </c>
      <c r="G8" s="85">
        <v>32.35</v>
      </c>
      <c r="H8" s="78">
        <v>2253601109</v>
      </c>
      <c r="I8" s="85">
        <v>4.6500000000000004</v>
      </c>
      <c r="J8" s="85">
        <v>20.57</v>
      </c>
      <c r="K8" s="78">
        <v>10958161590</v>
      </c>
      <c r="L8" s="85">
        <v>1.24</v>
      </c>
    </row>
    <row r="9" spans="1:12">
      <c r="A9" s="97" t="s">
        <v>29</v>
      </c>
      <c r="B9" s="78">
        <v>26721698396</v>
      </c>
      <c r="C9" s="85">
        <v>4.59</v>
      </c>
      <c r="D9" s="85">
        <v>76.81</v>
      </c>
      <c r="E9" s="78">
        <v>7437393334</v>
      </c>
      <c r="F9" s="85">
        <v>2.9</v>
      </c>
      <c r="G9" s="85">
        <v>21.38</v>
      </c>
      <c r="H9" s="78">
        <v>629962188</v>
      </c>
      <c r="I9" s="85">
        <v>1.3</v>
      </c>
      <c r="J9" s="85">
        <v>1.81</v>
      </c>
      <c r="K9" s="78">
        <v>34789053918</v>
      </c>
      <c r="L9" s="85">
        <v>3.92</v>
      </c>
    </row>
    <row r="10" spans="1:12">
      <c r="A10" s="97" t="s">
        <v>31</v>
      </c>
      <c r="B10" s="78">
        <v>19013662377</v>
      </c>
      <c r="C10" s="85">
        <v>3.27</v>
      </c>
      <c r="D10" s="85">
        <v>71.84</v>
      </c>
      <c r="E10" s="78">
        <v>6979141394</v>
      </c>
      <c r="F10" s="85">
        <v>2.72</v>
      </c>
      <c r="G10" s="85">
        <v>26.37</v>
      </c>
      <c r="H10" s="78">
        <v>473157231</v>
      </c>
      <c r="I10" s="85">
        <v>0.98</v>
      </c>
      <c r="J10" s="85">
        <v>1.79</v>
      </c>
      <c r="K10" s="78">
        <v>26465961002</v>
      </c>
      <c r="L10" s="85">
        <v>2.98</v>
      </c>
    </row>
    <row r="11" spans="1:12">
      <c r="A11" s="97" t="s">
        <v>63</v>
      </c>
      <c r="B11" s="78">
        <v>9712479498</v>
      </c>
      <c r="C11" s="85">
        <v>1.67</v>
      </c>
      <c r="D11" s="85">
        <v>67.33</v>
      </c>
      <c r="E11" s="78">
        <v>3986757038</v>
      </c>
      <c r="F11" s="85">
        <v>1.56</v>
      </c>
      <c r="G11" s="85">
        <v>27.64</v>
      </c>
      <c r="H11" s="78">
        <v>727000953</v>
      </c>
      <c r="I11" s="85">
        <v>1.5</v>
      </c>
      <c r="J11" s="85">
        <v>5.04</v>
      </c>
      <c r="K11" s="78">
        <v>14426237489</v>
      </c>
      <c r="L11" s="85">
        <v>1.63</v>
      </c>
    </row>
    <row r="12" spans="1:12">
      <c r="A12" s="11" t="s">
        <v>266</v>
      </c>
      <c r="B12" s="78">
        <v>262906109</v>
      </c>
      <c r="C12" s="85">
        <v>0.05</v>
      </c>
      <c r="D12" s="85">
        <v>67.41</v>
      </c>
      <c r="E12" s="78">
        <v>110749878</v>
      </c>
      <c r="F12" s="85">
        <v>0.04</v>
      </c>
      <c r="G12" s="85">
        <v>28.4</v>
      </c>
      <c r="H12" s="78">
        <v>16369462</v>
      </c>
      <c r="I12" s="85">
        <v>0.03</v>
      </c>
      <c r="J12" s="85">
        <v>4.2</v>
      </c>
      <c r="K12" s="78">
        <v>390025449</v>
      </c>
      <c r="L12" s="85">
        <v>0.04</v>
      </c>
    </row>
    <row r="13" spans="1:12">
      <c r="A13" s="80" t="s">
        <v>442</v>
      </c>
      <c r="B13" s="81">
        <v>582270445684</v>
      </c>
      <c r="C13" s="86">
        <v>100</v>
      </c>
      <c r="D13" s="86">
        <v>65.650000000000006</v>
      </c>
      <c r="E13" s="81">
        <v>256208612917</v>
      </c>
      <c r="F13" s="86">
        <v>100</v>
      </c>
      <c r="G13" s="86">
        <v>28.89</v>
      </c>
      <c r="H13" s="81">
        <v>48505675514</v>
      </c>
      <c r="I13" s="86">
        <v>100</v>
      </c>
      <c r="J13" s="86">
        <v>5.47</v>
      </c>
      <c r="K13" s="81">
        <v>886984734115</v>
      </c>
      <c r="L13" s="86">
        <v>100</v>
      </c>
    </row>
    <row r="14" spans="1:12">
      <c r="A14" s="3" t="s">
        <v>414</v>
      </c>
      <c r="B14" s="8"/>
      <c r="C14" s="8"/>
      <c r="D14" s="8"/>
      <c r="E14" s="8"/>
      <c r="F14" s="8"/>
      <c r="G14" s="8"/>
      <c r="H14" s="8"/>
      <c r="I14" s="8"/>
      <c r="J14" s="8"/>
      <c r="K14" s="8"/>
    </row>
    <row r="15" spans="1:12">
      <c r="A15" s="3" t="s">
        <v>426</v>
      </c>
      <c r="B15" s="8"/>
      <c r="C15" s="8"/>
      <c r="D15" s="8"/>
      <c r="E15" s="8"/>
      <c r="F15" s="8"/>
      <c r="G15" s="8"/>
      <c r="H15" s="8"/>
      <c r="I15" s="8"/>
      <c r="J15" s="8"/>
      <c r="K15" s="8"/>
    </row>
    <row r="16" spans="1:12">
      <c r="A16" s="51" t="s">
        <v>638</v>
      </c>
    </row>
    <row r="17" spans="1:1">
      <c r="A17" s="3"/>
    </row>
    <row r="18" spans="1:1">
      <c r="A18" s="3"/>
    </row>
    <row r="19" spans="1:1">
      <c r="A19" s="3"/>
    </row>
    <row r="20" spans="1:1">
      <c r="A20" s="3"/>
    </row>
    <row r="21" spans="1:1">
      <c r="A21" s="3"/>
    </row>
  </sheetData>
  <mergeCells count="5">
    <mergeCell ref="A2:A3"/>
    <mergeCell ref="B2:D2"/>
    <mergeCell ref="E2:G2"/>
    <mergeCell ref="H2:J2"/>
    <mergeCell ref="K2:L2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8"/>
  <sheetViews>
    <sheetView zoomScaleNormal="100" workbookViewId="0">
      <selection activeCell="B414" sqref="B414"/>
    </sheetView>
  </sheetViews>
  <sheetFormatPr defaultRowHeight="14.25"/>
  <cols>
    <col min="1" max="1" width="29.7109375" style="3" customWidth="1"/>
    <col min="2" max="2" width="51.28515625" style="3" customWidth="1"/>
    <col min="3" max="3" width="18.28515625" style="3" customWidth="1"/>
    <col min="4" max="4" width="16.85546875" style="3" customWidth="1"/>
    <col min="5" max="5" width="15.28515625" style="27" bestFit="1" customWidth="1"/>
    <col min="6" max="6" width="9" style="4" customWidth="1"/>
    <col min="7" max="7" width="15.28515625" style="27" bestFit="1" customWidth="1"/>
    <col min="8" max="8" width="10" style="4" customWidth="1"/>
    <col min="9" max="9" width="15.28515625" style="27" bestFit="1" customWidth="1"/>
    <col min="10" max="10" width="11.42578125" style="4" customWidth="1"/>
    <col min="11" max="11" width="9.140625" style="3" customWidth="1"/>
    <col min="12" max="12" width="31.140625" style="3" customWidth="1"/>
    <col min="13" max="17" width="9.140625" style="3" customWidth="1"/>
    <col min="18" max="18" width="14.85546875" style="3" customWidth="1"/>
    <col min="19" max="19" width="9.140625" style="3"/>
    <col min="20" max="20" width="22.5703125" style="3" customWidth="1"/>
    <col min="21" max="256" width="9.140625" style="3"/>
    <col min="257" max="257" width="27.140625" style="3" customWidth="1"/>
    <col min="258" max="258" width="46.7109375" style="3" customWidth="1"/>
    <col min="259" max="259" width="18.28515625" style="3" customWidth="1"/>
    <col min="260" max="260" width="16.85546875" style="3" customWidth="1"/>
    <col min="261" max="261" width="15.28515625" style="3" bestFit="1" customWidth="1"/>
    <col min="262" max="262" width="9" style="3" customWidth="1"/>
    <col min="263" max="263" width="15.28515625" style="3" bestFit="1" customWidth="1"/>
    <col min="264" max="264" width="10" style="3" customWidth="1"/>
    <col min="265" max="265" width="15.28515625" style="3" bestFit="1" customWidth="1"/>
    <col min="266" max="266" width="8.7109375" style="3" customWidth="1"/>
    <col min="267" max="267" width="9.140625" style="3" customWidth="1"/>
    <col min="268" max="268" width="31.140625" style="3" customWidth="1"/>
    <col min="269" max="273" width="9.140625" style="3" customWidth="1"/>
    <col min="274" max="274" width="14.85546875" style="3" customWidth="1"/>
    <col min="275" max="275" width="9.140625" style="3"/>
    <col min="276" max="276" width="22.5703125" style="3" customWidth="1"/>
    <col min="277" max="512" width="9.140625" style="3"/>
    <col min="513" max="513" width="27.140625" style="3" customWidth="1"/>
    <col min="514" max="514" width="46.7109375" style="3" customWidth="1"/>
    <col min="515" max="515" width="18.28515625" style="3" customWidth="1"/>
    <col min="516" max="516" width="16.85546875" style="3" customWidth="1"/>
    <col min="517" max="517" width="15.28515625" style="3" bestFit="1" customWidth="1"/>
    <col min="518" max="518" width="9" style="3" customWidth="1"/>
    <col min="519" max="519" width="15.28515625" style="3" bestFit="1" customWidth="1"/>
    <col min="520" max="520" width="10" style="3" customWidth="1"/>
    <col min="521" max="521" width="15.28515625" style="3" bestFit="1" customWidth="1"/>
    <col min="522" max="522" width="8.7109375" style="3" customWidth="1"/>
    <col min="523" max="523" width="9.140625" style="3" customWidth="1"/>
    <col min="524" max="524" width="31.140625" style="3" customWidth="1"/>
    <col min="525" max="529" width="9.140625" style="3" customWidth="1"/>
    <col min="530" max="530" width="14.85546875" style="3" customWidth="1"/>
    <col min="531" max="531" width="9.140625" style="3"/>
    <col min="532" max="532" width="22.5703125" style="3" customWidth="1"/>
    <col min="533" max="768" width="9.140625" style="3"/>
    <col min="769" max="769" width="27.140625" style="3" customWidth="1"/>
    <col min="770" max="770" width="46.7109375" style="3" customWidth="1"/>
    <col min="771" max="771" width="18.28515625" style="3" customWidth="1"/>
    <col min="772" max="772" width="16.85546875" style="3" customWidth="1"/>
    <col min="773" max="773" width="15.28515625" style="3" bestFit="1" customWidth="1"/>
    <col min="774" max="774" width="9" style="3" customWidth="1"/>
    <col min="775" max="775" width="15.28515625" style="3" bestFit="1" customWidth="1"/>
    <col min="776" max="776" width="10" style="3" customWidth="1"/>
    <col min="777" max="777" width="15.28515625" style="3" bestFit="1" customWidth="1"/>
    <col min="778" max="778" width="8.7109375" style="3" customWidth="1"/>
    <col min="779" max="779" width="9.140625" style="3" customWidth="1"/>
    <col min="780" max="780" width="31.140625" style="3" customWidth="1"/>
    <col min="781" max="785" width="9.140625" style="3" customWidth="1"/>
    <col min="786" max="786" width="14.85546875" style="3" customWidth="1"/>
    <col min="787" max="787" width="9.140625" style="3"/>
    <col min="788" max="788" width="22.5703125" style="3" customWidth="1"/>
    <col min="789" max="1024" width="9.140625" style="3"/>
    <col min="1025" max="1025" width="27.140625" style="3" customWidth="1"/>
    <col min="1026" max="1026" width="46.7109375" style="3" customWidth="1"/>
    <col min="1027" max="1027" width="18.28515625" style="3" customWidth="1"/>
    <col min="1028" max="1028" width="16.85546875" style="3" customWidth="1"/>
    <col min="1029" max="1029" width="15.28515625" style="3" bestFit="1" customWidth="1"/>
    <col min="1030" max="1030" width="9" style="3" customWidth="1"/>
    <col min="1031" max="1031" width="15.28515625" style="3" bestFit="1" customWidth="1"/>
    <col min="1032" max="1032" width="10" style="3" customWidth="1"/>
    <col min="1033" max="1033" width="15.28515625" style="3" bestFit="1" customWidth="1"/>
    <col min="1034" max="1034" width="8.7109375" style="3" customWidth="1"/>
    <col min="1035" max="1035" width="9.140625" style="3" customWidth="1"/>
    <col min="1036" max="1036" width="31.140625" style="3" customWidth="1"/>
    <col min="1037" max="1041" width="9.140625" style="3" customWidth="1"/>
    <col min="1042" max="1042" width="14.85546875" style="3" customWidth="1"/>
    <col min="1043" max="1043" width="9.140625" style="3"/>
    <col min="1044" max="1044" width="22.5703125" style="3" customWidth="1"/>
    <col min="1045" max="1280" width="9.140625" style="3"/>
    <col min="1281" max="1281" width="27.140625" style="3" customWidth="1"/>
    <col min="1282" max="1282" width="46.7109375" style="3" customWidth="1"/>
    <col min="1283" max="1283" width="18.28515625" style="3" customWidth="1"/>
    <col min="1284" max="1284" width="16.85546875" style="3" customWidth="1"/>
    <col min="1285" max="1285" width="15.28515625" style="3" bestFit="1" customWidth="1"/>
    <col min="1286" max="1286" width="9" style="3" customWidth="1"/>
    <col min="1287" max="1287" width="15.28515625" style="3" bestFit="1" customWidth="1"/>
    <col min="1288" max="1288" width="10" style="3" customWidth="1"/>
    <col min="1289" max="1289" width="15.28515625" style="3" bestFit="1" customWidth="1"/>
    <col min="1290" max="1290" width="8.7109375" style="3" customWidth="1"/>
    <col min="1291" max="1291" width="9.140625" style="3" customWidth="1"/>
    <col min="1292" max="1292" width="31.140625" style="3" customWidth="1"/>
    <col min="1293" max="1297" width="9.140625" style="3" customWidth="1"/>
    <col min="1298" max="1298" width="14.85546875" style="3" customWidth="1"/>
    <col min="1299" max="1299" width="9.140625" style="3"/>
    <col min="1300" max="1300" width="22.5703125" style="3" customWidth="1"/>
    <col min="1301" max="1536" width="9.140625" style="3"/>
    <col min="1537" max="1537" width="27.140625" style="3" customWidth="1"/>
    <col min="1538" max="1538" width="46.7109375" style="3" customWidth="1"/>
    <col min="1539" max="1539" width="18.28515625" style="3" customWidth="1"/>
    <col min="1540" max="1540" width="16.85546875" style="3" customWidth="1"/>
    <col min="1541" max="1541" width="15.28515625" style="3" bestFit="1" customWidth="1"/>
    <col min="1542" max="1542" width="9" style="3" customWidth="1"/>
    <col min="1543" max="1543" width="15.28515625" style="3" bestFit="1" customWidth="1"/>
    <col min="1544" max="1544" width="10" style="3" customWidth="1"/>
    <col min="1545" max="1545" width="15.28515625" style="3" bestFit="1" customWidth="1"/>
    <col min="1546" max="1546" width="8.7109375" style="3" customWidth="1"/>
    <col min="1547" max="1547" width="9.140625" style="3" customWidth="1"/>
    <col min="1548" max="1548" width="31.140625" style="3" customWidth="1"/>
    <col min="1549" max="1553" width="9.140625" style="3" customWidth="1"/>
    <col min="1554" max="1554" width="14.85546875" style="3" customWidth="1"/>
    <col min="1555" max="1555" width="9.140625" style="3"/>
    <col min="1556" max="1556" width="22.5703125" style="3" customWidth="1"/>
    <col min="1557" max="1792" width="9.140625" style="3"/>
    <col min="1793" max="1793" width="27.140625" style="3" customWidth="1"/>
    <col min="1794" max="1794" width="46.7109375" style="3" customWidth="1"/>
    <col min="1795" max="1795" width="18.28515625" style="3" customWidth="1"/>
    <col min="1796" max="1796" width="16.85546875" style="3" customWidth="1"/>
    <col min="1797" max="1797" width="15.28515625" style="3" bestFit="1" customWidth="1"/>
    <col min="1798" max="1798" width="9" style="3" customWidth="1"/>
    <col min="1799" max="1799" width="15.28515625" style="3" bestFit="1" customWidth="1"/>
    <col min="1800" max="1800" width="10" style="3" customWidth="1"/>
    <col min="1801" max="1801" width="15.28515625" style="3" bestFit="1" customWidth="1"/>
    <col min="1802" max="1802" width="8.7109375" style="3" customWidth="1"/>
    <col min="1803" max="1803" width="9.140625" style="3" customWidth="1"/>
    <col min="1804" max="1804" width="31.140625" style="3" customWidth="1"/>
    <col min="1805" max="1809" width="9.140625" style="3" customWidth="1"/>
    <col min="1810" max="1810" width="14.85546875" style="3" customWidth="1"/>
    <col min="1811" max="1811" width="9.140625" style="3"/>
    <col min="1812" max="1812" width="22.5703125" style="3" customWidth="1"/>
    <col min="1813" max="2048" width="9.140625" style="3"/>
    <col min="2049" max="2049" width="27.140625" style="3" customWidth="1"/>
    <col min="2050" max="2050" width="46.7109375" style="3" customWidth="1"/>
    <col min="2051" max="2051" width="18.28515625" style="3" customWidth="1"/>
    <col min="2052" max="2052" width="16.85546875" style="3" customWidth="1"/>
    <col min="2053" max="2053" width="15.28515625" style="3" bestFit="1" customWidth="1"/>
    <col min="2054" max="2054" width="9" style="3" customWidth="1"/>
    <col min="2055" max="2055" width="15.28515625" style="3" bestFit="1" customWidth="1"/>
    <col min="2056" max="2056" width="10" style="3" customWidth="1"/>
    <col min="2057" max="2057" width="15.28515625" style="3" bestFit="1" customWidth="1"/>
    <col min="2058" max="2058" width="8.7109375" style="3" customWidth="1"/>
    <col min="2059" max="2059" width="9.140625" style="3" customWidth="1"/>
    <col min="2060" max="2060" width="31.140625" style="3" customWidth="1"/>
    <col min="2061" max="2065" width="9.140625" style="3" customWidth="1"/>
    <col min="2066" max="2066" width="14.85546875" style="3" customWidth="1"/>
    <col min="2067" max="2067" width="9.140625" style="3"/>
    <col min="2068" max="2068" width="22.5703125" style="3" customWidth="1"/>
    <col min="2069" max="2304" width="9.140625" style="3"/>
    <col min="2305" max="2305" width="27.140625" style="3" customWidth="1"/>
    <col min="2306" max="2306" width="46.7109375" style="3" customWidth="1"/>
    <col min="2307" max="2307" width="18.28515625" style="3" customWidth="1"/>
    <col min="2308" max="2308" width="16.85546875" style="3" customWidth="1"/>
    <col min="2309" max="2309" width="15.28515625" style="3" bestFit="1" customWidth="1"/>
    <col min="2310" max="2310" width="9" style="3" customWidth="1"/>
    <col min="2311" max="2311" width="15.28515625" style="3" bestFit="1" customWidth="1"/>
    <col min="2312" max="2312" width="10" style="3" customWidth="1"/>
    <col min="2313" max="2313" width="15.28515625" style="3" bestFit="1" customWidth="1"/>
    <col min="2314" max="2314" width="8.7109375" style="3" customWidth="1"/>
    <col min="2315" max="2315" width="9.140625" style="3" customWidth="1"/>
    <col min="2316" max="2316" width="31.140625" style="3" customWidth="1"/>
    <col min="2317" max="2321" width="9.140625" style="3" customWidth="1"/>
    <col min="2322" max="2322" width="14.85546875" style="3" customWidth="1"/>
    <col min="2323" max="2323" width="9.140625" style="3"/>
    <col min="2324" max="2324" width="22.5703125" style="3" customWidth="1"/>
    <col min="2325" max="2560" width="9.140625" style="3"/>
    <col min="2561" max="2561" width="27.140625" style="3" customWidth="1"/>
    <col min="2562" max="2562" width="46.7109375" style="3" customWidth="1"/>
    <col min="2563" max="2563" width="18.28515625" style="3" customWidth="1"/>
    <col min="2564" max="2564" width="16.85546875" style="3" customWidth="1"/>
    <col min="2565" max="2565" width="15.28515625" style="3" bestFit="1" customWidth="1"/>
    <col min="2566" max="2566" width="9" style="3" customWidth="1"/>
    <col min="2567" max="2567" width="15.28515625" style="3" bestFit="1" customWidth="1"/>
    <col min="2568" max="2568" width="10" style="3" customWidth="1"/>
    <col min="2569" max="2569" width="15.28515625" style="3" bestFit="1" customWidth="1"/>
    <col min="2570" max="2570" width="8.7109375" style="3" customWidth="1"/>
    <col min="2571" max="2571" width="9.140625" style="3" customWidth="1"/>
    <col min="2572" max="2572" width="31.140625" style="3" customWidth="1"/>
    <col min="2573" max="2577" width="9.140625" style="3" customWidth="1"/>
    <col min="2578" max="2578" width="14.85546875" style="3" customWidth="1"/>
    <col min="2579" max="2579" width="9.140625" style="3"/>
    <col min="2580" max="2580" width="22.5703125" style="3" customWidth="1"/>
    <col min="2581" max="2816" width="9.140625" style="3"/>
    <col min="2817" max="2817" width="27.140625" style="3" customWidth="1"/>
    <col min="2818" max="2818" width="46.7109375" style="3" customWidth="1"/>
    <col min="2819" max="2819" width="18.28515625" style="3" customWidth="1"/>
    <col min="2820" max="2820" width="16.85546875" style="3" customWidth="1"/>
    <col min="2821" max="2821" width="15.28515625" style="3" bestFit="1" customWidth="1"/>
    <col min="2822" max="2822" width="9" style="3" customWidth="1"/>
    <col min="2823" max="2823" width="15.28515625" style="3" bestFit="1" customWidth="1"/>
    <col min="2824" max="2824" width="10" style="3" customWidth="1"/>
    <col min="2825" max="2825" width="15.28515625" style="3" bestFit="1" customWidth="1"/>
    <col min="2826" max="2826" width="8.7109375" style="3" customWidth="1"/>
    <col min="2827" max="2827" width="9.140625" style="3" customWidth="1"/>
    <col min="2828" max="2828" width="31.140625" style="3" customWidth="1"/>
    <col min="2829" max="2833" width="9.140625" style="3" customWidth="1"/>
    <col min="2834" max="2834" width="14.85546875" style="3" customWidth="1"/>
    <col min="2835" max="2835" width="9.140625" style="3"/>
    <col min="2836" max="2836" width="22.5703125" style="3" customWidth="1"/>
    <col min="2837" max="3072" width="9.140625" style="3"/>
    <col min="3073" max="3073" width="27.140625" style="3" customWidth="1"/>
    <col min="3074" max="3074" width="46.7109375" style="3" customWidth="1"/>
    <col min="3075" max="3075" width="18.28515625" style="3" customWidth="1"/>
    <col min="3076" max="3076" width="16.85546875" style="3" customWidth="1"/>
    <col min="3077" max="3077" width="15.28515625" style="3" bestFit="1" customWidth="1"/>
    <col min="3078" max="3078" width="9" style="3" customWidth="1"/>
    <col min="3079" max="3079" width="15.28515625" style="3" bestFit="1" customWidth="1"/>
    <col min="3080" max="3080" width="10" style="3" customWidth="1"/>
    <col min="3081" max="3081" width="15.28515625" style="3" bestFit="1" customWidth="1"/>
    <col min="3082" max="3082" width="8.7109375" style="3" customWidth="1"/>
    <col min="3083" max="3083" width="9.140625" style="3" customWidth="1"/>
    <col min="3084" max="3084" width="31.140625" style="3" customWidth="1"/>
    <col min="3085" max="3089" width="9.140625" style="3" customWidth="1"/>
    <col min="3090" max="3090" width="14.85546875" style="3" customWidth="1"/>
    <col min="3091" max="3091" width="9.140625" style="3"/>
    <col min="3092" max="3092" width="22.5703125" style="3" customWidth="1"/>
    <col min="3093" max="3328" width="9.140625" style="3"/>
    <col min="3329" max="3329" width="27.140625" style="3" customWidth="1"/>
    <col min="3330" max="3330" width="46.7109375" style="3" customWidth="1"/>
    <col min="3331" max="3331" width="18.28515625" style="3" customWidth="1"/>
    <col min="3332" max="3332" width="16.85546875" style="3" customWidth="1"/>
    <col min="3333" max="3333" width="15.28515625" style="3" bestFit="1" customWidth="1"/>
    <col min="3334" max="3334" width="9" style="3" customWidth="1"/>
    <col min="3335" max="3335" width="15.28515625" style="3" bestFit="1" customWidth="1"/>
    <col min="3336" max="3336" width="10" style="3" customWidth="1"/>
    <col min="3337" max="3337" width="15.28515625" style="3" bestFit="1" customWidth="1"/>
    <col min="3338" max="3338" width="8.7109375" style="3" customWidth="1"/>
    <col min="3339" max="3339" width="9.140625" style="3" customWidth="1"/>
    <col min="3340" max="3340" width="31.140625" style="3" customWidth="1"/>
    <col min="3341" max="3345" width="9.140625" style="3" customWidth="1"/>
    <col min="3346" max="3346" width="14.85546875" style="3" customWidth="1"/>
    <col min="3347" max="3347" width="9.140625" style="3"/>
    <col min="3348" max="3348" width="22.5703125" style="3" customWidth="1"/>
    <col min="3349" max="3584" width="9.140625" style="3"/>
    <col min="3585" max="3585" width="27.140625" style="3" customWidth="1"/>
    <col min="3586" max="3586" width="46.7109375" style="3" customWidth="1"/>
    <col min="3587" max="3587" width="18.28515625" style="3" customWidth="1"/>
    <col min="3588" max="3588" width="16.85546875" style="3" customWidth="1"/>
    <col min="3589" max="3589" width="15.28515625" style="3" bestFit="1" customWidth="1"/>
    <col min="3590" max="3590" width="9" style="3" customWidth="1"/>
    <col min="3591" max="3591" width="15.28515625" style="3" bestFit="1" customWidth="1"/>
    <col min="3592" max="3592" width="10" style="3" customWidth="1"/>
    <col min="3593" max="3593" width="15.28515625" style="3" bestFit="1" customWidth="1"/>
    <col min="3594" max="3594" width="8.7109375" style="3" customWidth="1"/>
    <col min="3595" max="3595" width="9.140625" style="3" customWidth="1"/>
    <col min="3596" max="3596" width="31.140625" style="3" customWidth="1"/>
    <col min="3597" max="3601" width="9.140625" style="3" customWidth="1"/>
    <col min="3602" max="3602" width="14.85546875" style="3" customWidth="1"/>
    <col min="3603" max="3603" width="9.140625" style="3"/>
    <col min="3604" max="3604" width="22.5703125" style="3" customWidth="1"/>
    <col min="3605" max="3840" width="9.140625" style="3"/>
    <col min="3841" max="3841" width="27.140625" style="3" customWidth="1"/>
    <col min="3842" max="3842" width="46.7109375" style="3" customWidth="1"/>
    <col min="3843" max="3843" width="18.28515625" style="3" customWidth="1"/>
    <col min="3844" max="3844" width="16.85546875" style="3" customWidth="1"/>
    <col min="3845" max="3845" width="15.28515625" style="3" bestFit="1" customWidth="1"/>
    <col min="3846" max="3846" width="9" style="3" customWidth="1"/>
    <col min="3847" max="3847" width="15.28515625" style="3" bestFit="1" customWidth="1"/>
    <col min="3848" max="3848" width="10" style="3" customWidth="1"/>
    <col min="3849" max="3849" width="15.28515625" style="3" bestFit="1" customWidth="1"/>
    <col min="3850" max="3850" width="8.7109375" style="3" customWidth="1"/>
    <col min="3851" max="3851" width="9.140625" style="3" customWidth="1"/>
    <col min="3852" max="3852" width="31.140625" style="3" customWidth="1"/>
    <col min="3853" max="3857" width="9.140625" style="3" customWidth="1"/>
    <col min="3858" max="3858" width="14.85546875" style="3" customWidth="1"/>
    <col min="3859" max="3859" width="9.140625" style="3"/>
    <col min="3860" max="3860" width="22.5703125" style="3" customWidth="1"/>
    <col min="3861" max="4096" width="9.140625" style="3"/>
    <col min="4097" max="4097" width="27.140625" style="3" customWidth="1"/>
    <col min="4098" max="4098" width="46.7109375" style="3" customWidth="1"/>
    <col min="4099" max="4099" width="18.28515625" style="3" customWidth="1"/>
    <col min="4100" max="4100" width="16.85546875" style="3" customWidth="1"/>
    <col min="4101" max="4101" width="15.28515625" style="3" bestFit="1" customWidth="1"/>
    <col min="4102" max="4102" width="9" style="3" customWidth="1"/>
    <col min="4103" max="4103" width="15.28515625" style="3" bestFit="1" customWidth="1"/>
    <col min="4104" max="4104" width="10" style="3" customWidth="1"/>
    <col min="4105" max="4105" width="15.28515625" style="3" bestFit="1" customWidth="1"/>
    <col min="4106" max="4106" width="8.7109375" style="3" customWidth="1"/>
    <col min="4107" max="4107" width="9.140625" style="3" customWidth="1"/>
    <col min="4108" max="4108" width="31.140625" style="3" customWidth="1"/>
    <col min="4109" max="4113" width="9.140625" style="3" customWidth="1"/>
    <col min="4114" max="4114" width="14.85546875" style="3" customWidth="1"/>
    <col min="4115" max="4115" width="9.140625" style="3"/>
    <col min="4116" max="4116" width="22.5703125" style="3" customWidth="1"/>
    <col min="4117" max="4352" width="9.140625" style="3"/>
    <col min="4353" max="4353" width="27.140625" style="3" customWidth="1"/>
    <col min="4354" max="4354" width="46.7109375" style="3" customWidth="1"/>
    <col min="4355" max="4355" width="18.28515625" style="3" customWidth="1"/>
    <col min="4356" max="4356" width="16.85546875" style="3" customWidth="1"/>
    <col min="4357" max="4357" width="15.28515625" style="3" bestFit="1" customWidth="1"/>
    <col min="4358" max="4358" width="9" style="3" customWidth="1"/>
    <col min="4359" max="4359" width="15.28515625" style="3" bestFit="1" customWidth="1"/>
    <col min="4360" max="4360" width="10" style="3" customWidth="1"/>
    <col min="4361" max="4361" width="15.28515625" style="3" bestFit="1" customWidth="1"/>
    <col min="4362" max="4362" width="8.7109375" style="3" customWidth="1"/>
    <col min="4363" max="4363" width="9.140625" style="3" customWidth="1"/>
    <col min="4364" max="4364" width="31.140625" style="3" customWidth="1"/>
    <col min="4365" max="4369" width="9.140625" style="3" customWidth="1"/>
    <col min="4370" max="4370" width="14.85546875" style="3" customWidth="1"/>
    <col min="4371" max="4371" width="9.140625" style="3"/>
    <col min="4372" max="4372" width="22.5703125" style="3" customWidth="1"/>
    <col min="4373" max="4608" width="9.140625" style="3"/>
    <col min="4609" max="4609" width="27.140625" style="3" customWidth="1"/>
    <col min="4610" max="4610" width="46.7109375" style="3" customWidth="1"/>
    <col min="4611" max="4611" width="18.28515625" style="3" customWidth="1"/>
    <col min="4612" max="4612" width="16.85546875" style="3" customWidth="1"/>
    <col min="4613" max="4613" width="15.28515625" style="3" bestFit="1" customWidth="1"/>
    <col min="4614" max="4614" width="9" style="3" customWidth="1"/>
    <col min="4615" max="4615" width="15.28515625" style="3" bestFit="1" customWidth="1"/>
    <col min="4616" max="4616" width="10" style="3" customWidth="1"/>
    <col min="4617" max="4617" width="15.28515625" style="3" bestFit="1" customWidth="1"/>
    <col min="4618" max="4618" width="8.7109375" style="3" customWidth="1"/>
    <col min="4619" max="4619" width="9.140625" style="3" customWidth="1"/>
    <col min="4620" max="4620" width="31.140625" style="3" customWidth="1"/>
    <col min="4621" max="4625" width="9.140625" style="3" customWidth="1"/>
    <col min="4626" max="4626" width="14.85546875" style="3" customWidth="1"/>
    <col min="4627" max="4627" width="9.140625" style="3"/>
    <col min="4628" max="4628" width="22.5703125" style="3" customWidth="1"/>
    <col min="4629" max="4864" width="9.140625" style="3"/>
    <col min="4865" max="4865" width="27.140625" style="3" customWidth="1"/>
    <col min="4866" max="4866" width="46.7109375" style="3" customWidth="1"/>
    <col min="4867" max="4867" width="18.28515625" style="3" customWidth="1"/>
    <col min="4868" max="4868" width="16.85546875" style="3" customWidth="1"/>
    <col min="4869" max="4869" width="15.28515625" style="3" bestFit="1" customWidth="1"/>
    <col min="4870" max="4870" width="9" style="3" customWidth="1"/>
    <col min="4871" max="4871" width="15.28515625" style="3" bestFit="1" customWidth="1"/>
    <col min="4872" max="4872" width="10" style="3" customWidth="1"/>
    <col min="4873" max="4873" width="15.28515625" style="3" bestFit="1" customWidth="1"/>
    <col min="4874" max="4874" width="8.7109375" style="3" customWidth="1"/>
    <col min="4875" max="4875" width="9.140625" style="3" customWidth="1"/>
    <col min="4876" max="4876" width="31.140625" style="3" customWidth="1"/>
    <col min="4877" max="4881" width="9.140625" style="3" customWidth="1"/>
    <col min="4882" max="4882" width="14.85546875" style="3" customWidth="1"/>
    <col min="4883" max="4883" width="9.140625" style="3"/>
    <col min="4884" max="4884" width="22.5703125" style="3" customWidth="1"/>
    <col min="4885" max="5120" width="9.140625" style="3"/>
    <col min="5121" max="5121" width="27.140625" style="3" customWidth="1"/>
    <col min="5122" max="5122" width="46.7109375" style="3" customWidth="1"/>
    <col min="5123" max="5123" width="18.28515625" style="3" customWidth="1"/>
    <col min="5124" max="5124" width="16.85546875" style="3" customWidth="1"/>
    <col min="5125" max="5125" width="15.28515625" style="3" bestFit="1" customWidth="1"/>
    <col min="5126" max="5126" width="9" style="3" customWidth="1"/>
    <col min="5127" max="5127" width="15.28515625" style="3" bestFit="1" customWidth="1"/>
    <col min="5128" max="5128" width="10" style="3" customWidth="1"/>
    <col min="5129" max="5129" width="15.28515625" style="3" bestFit="1" customWidth="1"/>
    <col min="5130" max="5130" width="8.7109375" style="3" customWidth="1"/>
    <col min="5131" max="5131" width="9.140625" style="3" customWidth="1"/>
    <col min="5132" max="5132" width="31.140625" style="3" customWidth="1"/>
    <col min="5133" max="5137" width="9.140625" style="3" customWidth="1"/>
    <col min="5138" max="5138" width="14.85546875" style="3" customWidth="1"/>
    <col min="5139" max="5139" width="9.140625" style="3"/>
    <col min="5140" max="5140" width="22.5703125" style="3" customWidth="1"/>
    <col min="5141" max="5376" width="9.140625" style="3"/>
    <col min="5377" max="5377" width="27.140625" style="3" customWidth="1"/>
    <col min="5378" max="5378" width="46.7109375" style="3" customWidth="1"/>
    <col min="5379" max="5379" width="18.28515625" style="3" customWidth="1"/>
    <col min="5380" max="5380" width="16.85546875" style="3" customWidth="1"/>
    <col min="5381" max="5381" width="15.28515625" style="3" bestFit="1" customWidth="1"/>
    <col min="5382" max="5382" width="9" style="3" customWidth="1"/>
    <col min="5383" max="5383" width="15.28515625" style="3" bestFit="1" customWidth="1"/>
    <col min="5384" max="5384" width="10" style="3" customWidth="1"/>
    <col min="5385" max="5385" width="15.28515625" style="3" bestFit="1" customWidth="1"/>
    <col min="5386" max="5386" width="8.7109375" style="3" customWidth="1"/>
    <col min="5387" max="5387" width="9.140625" style="3" customWidth="1"/>
    <col min="5388" max="5388" width="31.140625" style="3" customWidth="1"/>
    <col min="5389" max="5393" width="9.140625" style="3" customWidth="1"/>
    <col min="5394" max="5394" width="14.85546875" style="3" customWidth="1"/>
    <col min="5395" max="5395" width="9.140625" style="3"/>
    <col min="5396" max="5396" width="22.5703125" style="3" customWidth="1"/>
    <col min="5397" max="5632" width="9.140625" style="3"/>
    <col min="5633" max="5633" width="27.140625" style="3" customWidth="1"/>
    <col min="5634" max="5634" width="46.7109375" style="3" customWidth="1"/>
    <col min="5635" max="5635" width="18.28515625" style="3" customWidth="1"/>
    <col min="5636" max="5636" width="16.85546875" style="3" customWidth="1"/>
    <col min="5637" max="5637" width="15.28515625" style="3" bestFit="1" customWidth="1"/>
    <col min="5638" max="5638" width="9" style="3" customWidth="1"/>
    <col min="5639" max="5639" width="15.28515625" style="3" bestFit="1" customWidth="1"/>
    <col min="5640" max="5640" width="10" style="3" customWidth="1"/>
    <col min="5641" max="5641" width="15.28515625" style="3" bestFit="1" customWidth="1"/>
    <col min="5642" max="5642" width="8.7109375" style="3" customWidth="1"/>
    <col min="5643" max="5643" width="9.140625" style="3" customWidth="1"/>
    <col min="5644" max="5644" width="31.140625" style="3" customWidth="1"/>
    <col min="5645" max="5649" width="9.140625" style="3" customWidth="1"/>
    <col min="5650" max="5650" width="14.85546875" style="3" customWidth="1"/>
    <col min="5651" max="5651" width="9.140625" style="3"/>
    <col min="5652" max="5652" width="22.5703125" style="3" customWidth="1"/>
    <col min="5653" max="5888" width="9.140625" style="3"/>
    <col min="5889" max="5889" width="27.140625" style="3" customWidth="1"/>
    <col min="5890" max="5890" width="46.7109375" style="3" customWidth="1"/>
    <col min="5891" max="5891" width="18.28515625" style="3" customWidth="1"/>
    <col min="5892" max="5892" width="16.85546875" style="3" customWidth="1"/>
    <col min="5893" max="5893" width="15.28515625" style="3" bestFit="1" customWidth="1"/>
    <col min="5894" max="5894" width="9" style="3" customWidth="1"/>
    <col min="5895" max="5895" width="15.28515625" style="3" bestFit="1" customWidth="1"/>
    <col min="5896" max="5896" width="10" style="3" customWidth="1"/>
    <col min="5897" max="5897" width="15.28515625" style="3" bestFit="1" customWidth="1"/>
    <col min="5898" max="5898" width="8.7109375" style="3" customWidth="1"/>
    <col min="5899" max="5899" width="9.140625" style="3" customWidth="1"/>
    <col min="5900" max="5900" width="31.140625" style="3" customWidth="1"/>
    <col min="5901" max="5905" width="9.140625" style="3" customWidth="1"/>
    <col min="5906" max="5906" width="14.85546875" style="3" customWidth="1"/>
    <col min="5907" max="5907" width="9.140625" style="3"/>
    <col min="5908" max="5908" width="22.5703125" style="3" customWidth="1"/>
    <col min="5909" max="6144" width="9.140625" style="3"/>
    <col min="6145" max="6145" width="27.140625" style="3" customWidth="1"/>
    <col min="6146" max="6146" width="46.7109375" style="3" customWidth="1"/>
    <col min="6147" max="6147" width="18.28515625" style="3" customWidth="1"/>
    <col min="6148" max="6148" width="16.85546875" style="3" customWidth="1"/>
    <col min="6149" max="6149" width="15.28515625" style="3" bestFit="1" customWidth="1"/>
    <col min="6150" max="6150" width="9" style="3" customWidth="1"/>
    <col min="6151" max="6151" width="15.28515625" style="3" bestFit="1" customWidth="1"/>
    <col min="6152" max="6152" width="10" style="3" customWidth="1"/>
    <col min="6153" max="6153" width="15.28515625" style="3" bestFit="1" customWidth="1"/>
    <col min="6154" max="6154" width="8.7109375" style="3" customWidth="1"/>
    <col min="6155" max="6155" width="9.140625" style="3" customWidth="1"/>
    <col min="6156" max="6156" width="31.140625" style="3" customWidth="1"/>
    <col min="6157" max="6161" width="9.140625" style="3" customWidth="1"/>
    <col min="6162" max="6162" width="14.85546875" style="3" customWidth="1"/>
    <col min="6163" max="6163" width="9.140625" style="3"/>
    <col min="6164" max="6164" width="22.5703125" style="3" customWidth="1"/>
    <col min="6165" max="6400" width="9.140625" style="3"/>
    <col min="6401" max="6401" width="27.140625" style="3" customWidth="1"/>
    <col min="6402" max="6402" width="46.7109375" style="3" customWidth="1"/>
    <col min="6403" max="6403" width="18.28515625" style="3" customWidth="1"/>
    <col min="6404" max="6404" width="16.85546875" style="3" customWidth="1"/>
    <col min="6405" max="6405" width="15.28515625" style="3" bestFit="1" customWidth="1"/>
    <col min="6406" max="6406" width="9" style="3" customWidth="1"/>
    <col min="6407" max="6407" width="15.28515625" style="3" bestFit="1" customWidth="1"/>
    <col min="6408" max="6408" width="10" style="3" customWidth="1"/>
    <col min="6409" max="6409" width="15.28515625" style="3" bestFit="1" customWidth="1"/>
    <col min="6410" max="6410" width="8.7109375" style="3" customWidth="1"/>
    <col min="6411" max="6411" width="9.140625" style="3" customWidth="1"/>
    <col min="6412" max="6412" width="31.140625" style="3" customWidth="1"/>
    <col min="6413" max="6417" width="9.140625" style="3" customWidth="1"/>
    <col min="6418" max="6418" width="14.85546875" style="3" customWidth="1"/>
    <col min="6419" max="6419" width="9.140625" style="3"/>
    <col min="6420" max="6420" width="22.5703125" style="3" customWidth="1"/>
    <col min="6421" max="6656" width="9.140625" style="3"/>
    <col min="6657" max="6657" width="27.140625" style="3" customWidth="1"/>
    <col min="6658" max="6658" width="46.7109375" style="3" customWidth="1"/>
    <col min="6659" max="6659" width="18.28515625" style="3" customWidth="1"/>
    <col min="6660" max="6660" width="16.85546875" style="3" customWidth="1"/>
    <col min="6661" max="6661" width="15.28515625" style="3" bestFit="1" customWidth="1"/>
    <col min="6662" max="6662" width="9" style="3" customWidth="1"/>
    <col min="6663" max="6663" width="15.28515625" style="3" bestFit="1" customWidth="1"/>
    <col min="6664" max="6664" width="10" style="3" customWidth="1"/>
    <col min="6665" max="6665" width="15.28515625" style="3" bestFit="1" customWidth="1"/>
    <col min="6666" max="6666" width="8.7109375" style="3" customWidth="1"/>
    <col min="6667" max="6667" width="9.140625" style="3" customWidth="1"/>
    <col min="6668" max="6668" width="31.140625" style="3" customWidth="1"/>
    <col min="6669" max="6673" width="9.140625" style="3" customWidth="1"/>
    <col min="6674" max="6674" width="14.85546875" style="3" customWidth="1"/>
    <col min="6675" max="6675" width="9.140625" style="3"/>
    <col min="6676" max="6676" width="22.5703125" style="3" customWidth="1"/>
    <col min="6677" max="6912" width="9.140625" style="3"/>
    <col min="6913" max="6913" width="27.140625" style="3" customWidth="1"/>
    <col min="6914" max="6914" width="46.7109375" style="3" customWidth="1"/>
    <col min="6915" max="6915" width="18.28515625" style="3" customWidth="1"/>
    <col min="6916" max="6916" width="16.85546875" style="3" customWidth="1"/>
    <col min="6917" max="6917" width="15.28515625" style="3" bestFit="1" customWidth="1"/>
    <col min="6918" max="6918" width="9" style="3" customWidth="1"/>
    <col min="6919" max="6919" width="15.28515625" style="3" bestFit="1" customWidth="1"/>
    <col min="6920" max="6920" width="10" style="3" customWidth="1"/>
    <col min="6921" max="6921" width="15.28515625" style="3" bestFit="1" customWidth="1"/>
    <col min="6922" max="6922" width="8.7109375" style="3" customWidth="1"/>
    <col min="6923" max="6923" width="9.140625" style="3" customWidth="1"/>
    <col min="6924" max="6924" width="31.140625" style="3" customWidth="1"/>
    <col min="6925" max="6929" width="9.140625" style="3" customWidth="1"/>
    <col min="6930" max="6930" width="14.85546875" style="3" customWidth="1"/>
    <col min="6931" max="6931" width="9.140625" style="3"/>
    <col min="6932" max="6932" width="22.5703125" style="3" customWidth="1"/>
    <col min="6933" max="7168" width="9.140625" style="3"/>
    <col min="7169" max="7169" width="27.140625" style="3" customWidth="1"/>
    <col min="7170" max="7170" width="46.7109375" style="3" customWidth="1"/>
    <col min="7171" max="7171" width="18.28515625" style="3" customWidth="1"/>
    <col min="7172" max="7172" width="16.85546875" style="3" customWidth="1"/>
    <col min="7173" max="7173" width="15.28515625" style="3" bestFit="1" customWidth="1"/>
    <col min="7174" max="7174" width="9" style="3" customWidth="1"/>
    <col min="7175" max="7175" width="15.28515625" style="3" bestFit="1" customWidth="1"/>
    <col min="7176" max="7176" width="10" style="3" customWidth="1"/>
    <col min="7177" max="7177" width="15.28515625" style="3" bestFit="1" customWidth="1"/>
    <col min="7178" max="7178" width="8.7109375" style="3" customWidth="1"/>
    <col min="7179" max="7179" width="9.140625" style="3" customWidth="1"/>
    <col min="7180" max="7180" width="31.140625" style="3" customWidth="1"/>
    <col min="7181" max="7185" width="9.140625" style="3" customWidth="1"/>
    <col min="7186" max="7186" width="14.85546875" style="3" customWidth="1"/>
    <col min="7187" max="7187" width="9.140625" style="3"/>
    <col min="7188" max="7188" width="22.5703125" style="3" customWidth="1"/>
    <col min="7189" max="7424" width="9.140625" style="3"/>
    <col min="7425" max="7425" width="27.140625" style="3" customWidth="1"/>
    <col min="7426" max="7426" width="46.7109375" style="3" customWidth="1"/>
    <col min="7427" max="7427" width="18.28515625" style="3" customWidth="1"/>
    <col min="7428" max="7428" width="16.85546875" style="3" customWidth="1"/>
    <col min="7429" max="7429" width="15.28515625" style="3" bestFit="1" customWidth="1"/>
    <col min="7430" max="7430" width="9" style="3" customWidth="1"/>
    <col min="7431" max="7431" width="15.28515625" style="3" bestFit="1" customWidth="1"/>
    <col min="7432" max="7432" width="10" style="3" customWidth="1"/>
    <col min="7433" max="7433" width="15.28515625" style="3" bestFit="1" customWidth="1"/>
    <col min="7434" max="7434" width="8.7109375" style="3" customWidth="1"/>
    <col min="7435" max="7435" width="9.140625" style="3" customWidth="1"/>
    <col min="7436" max="7436" width="31.140625" style="3" customWidth="1"/>
    <col min="7437" max="7441" width="9.140625" style="3" customWidth="1"/>
    <col min="7442" max="7442" width="14.85546875" style="3" customWidth="1"/>
    <col min="7443" max="7443" width="9.140625" style="3"/>
    <col min="7444" max="7444" width="22.5703125" style="3" customWidth="1"/>
    <col min="7445" max="7680" width="9.140625" style="3"/>
    <col min="7681" max="7681" width="27.140625" style="3" customWidth="1"/>
    <col min="7682" max="7682" width="46.7109375" style="3" customWidth="1"/>
    <col min="7683" max="7683" width="18.28515625" style="3" customWidth="1"/>
    <col min="7684" max="7684" width="16.85546875" style="3" customWidth="1"/>
    <col min="7685" max="7685" width="15.28515625" style="3" bestFit="1" customWidth="1"/>
    <col min="7686" max="7686" width="9" style="3" customWidth="1"/>
    <col min="7687" max="7687" width="15.28515625" style="3" bestFit="1" customWidth="1"/>
    <col min="7688" max="7688" width="10" style="3" customWidth="1"/>
    <col min="7689" max="7689" width="15.28515625" style="3" bestFit="1" customWidth="1"/>
    <col min="7690" max="7690" width="8.7109375" style="3" customWidth="1"/>
    <col min="7691" max="7691" width="9.140625" style="3" customWidth="1"/>
    <col min="7692" max="7692" width="31.140625" style="3" customWidth="1"/>
    <col min="7693" max="7697" width="9.140625" style="3" customWidth="1"/>
    <col min="7698" max="7698" width="14.85546875" style="3" customWidth="1"/>
    <col min="7699" max="7699" width="9.140625" style="3"/>
    <col min="7700" max="7700" width="22.5703125" style="3" customWidth="1"/>
    <col min="7701" max="7936" width="9.140625" style="3"/>
    <col min="7937" max="7937" width="27.140625" style="3" customWidth="1"/>
    <col min="7938" max="7938" width="46.7109375" style="3" customWidth="1"/>
    <col min="7939" max="7939" width="18.28515625" style="3" customWidth="1"/>
    <col min="7940" max="7940" width="16.85546875" style="3" customWidth="1"/>
    <col min="7941" max="7941" width="15.28515625" style="3" bestFit="1" customWidth="1"/>
    <col min="7942" max="7942" width="9" style="3" customWidth="1"/>
    <col min="7943" max="7943" width="15.28515625" style="3" bestFit="1" customWidth="1"/>
    <col min="7944" max="7944" width="10" style="3" customWidth="1"/>
    <col min="7945" max="7945" width="15.28515625" style="3" bestFit="1" customWidth="1"/>
    <col min="7946" max="7946" width="8.7109375" style="3" customWidth="1"/>
    <col min="7947" max="7947" width="9.140625" style="3" customWidth="1"/>
    <col min="7948" max="7948" width="31.140625" style="3" customWidth="1"/>
    <col min="7949" max="7953" width="9.140625" style="3" customWidth="1"/>
    <col min="7954" max="7954" width="14.85546875" style="3" customWidth="1"/>
    <col min="7955" max="7955" width="9.140625" style="3"/>
    <col min="7956" max="7956" width="22.5703125" style="3" customWidth="1"/>
    <col min="7957" max="8192" width="9.140625" style="3"/>
    <col min="8193" max="8193" width="27.140625" style="3" customWidth="1"/>
    <col min="8194" max="8194" width="46.7109375" style="3" customWidth="1"/>
    <col min="8195" max="8195" width="18.28515625" style="3" customWidth="1"/>
    <col min="8196" max="8196" width="16.85546875" style="3" customWidth="1"/>
    <col min="8197" max="8197" width="15.28515625" style="3" bestFit="1" customWidth="1"/>
    <col min="8198" max="8198" width="9" style="3" customWidth="1"/>
    <col min="8199" max="8199" width="15.28515625" style="3" bestFit="1" customWidth="1"/>
    <col min="8200" max="8200" width="10" style="3" customWidth="1"/>
    <col min="8201" max="8201" width="15.28515625" style="3" bestFit="1" customWidth="1"/>
    <col min="8202" max="8202" width="8.7109375" style="3" customWidth="1"/>
    <col min="8203" max="8203" width="9.140625" style="3" customWidth="1"/>
    <col min="8204" max="8204" width="31.140625" style="3" customWidth="1"/>
    <col min="8205" max="8209" width="9.140625" style="3" customWidth="1"/>
    <col min="8210" max="8210" width="14.85546875" style="3" customWidth="1"/>
    <col min="8211" max="8211" width="9.140625" style="3"/>
    <col min="8212" max="8212" width="22.5703125" style="3" customWidth="1"/>
    <col min="8213" max="8448" width="9.140625" style="3"/>
    <col min="8449" max="8449" width="27.140625" style="3" customWidth="1"/>
    <col min="8450" max="8450" width="46.7109375" style="3" customWidth="1"/>
    <col min="8451" max="8451" width="18.28515625" style="3" customWidth="1"/>
    <col min="8452" max="8452" width="16.85546875" style="3" customWidth="1"/>
    <col min="8453" max="8453" width="15.28515625" style="3" bestFit="1" customWidth="1"/>
    <col min="8454" max="8454" width="9" style="3" customWidth="1"/>
    <col min="8455" max="8455" width="15.28515625" style="3" bestFit="1" customWidth="1"/>
    <col min="8456" max="8456" width="10" style="3" customWidth="1"/>
    <col min="8457" max="8457" width="15.28515625" style="3" bestFit="1" customWidth="1"/>
    <col min="8458" max="8458" width="8.7109375" style="3" customWidth="1"/>
    <col min="8459" max="8459" width="9.140625" style="3" customWidth="1"/>
    <col min="8460" max="8460" width="31.140625" style="3" customWidth="1"/>
    <col min="8461" max="8465" width="9.140625" style="3" customWidth="1"/>
    <col min="8466" max="8466" width="14.85546875" style="3" customWidth="1"/>
    <col min="8467" max="8467" width="9.140625" style="3"/>
    <col min="8468" max="8468" width="22.5703125" style="3" customWidth="1"/>
    <col min="8469" max="8704" width="9.140625" style="3"/>
    <col min="8705" max="8705" width="27.140625" style="3" customWidth="1"/>
    <col min="8706" max="8706" width="46.7109375" style="3" customWidth="1"/>
    <col min="8707" max="8707" width="18.28515625" style="3" customWidth="1"/>
    <col min="8708" max="8708" width="16.85546875" style="3" customWidth="1"/>
    <col min="8709" max="8709" width="15.28515625" style="3" bestFit="1" customWidth="1"/>
    <col min="8710" max="8710" width="9" style="3" customWidth="1"/>
    <col min="8711" max="8711" width="15.28515625" style="3" bestFit="1" customWidth="1"/>
    <col min="8712" max="8712" width="10" style="3" customWidth="1"/>
    <col min="8713" max="8713" width="15.28515625" style="3" bestFit="1" customWidth="1"/>
    <col min="8714" max="8714" width="8.7109375" style="3" customWidth="1"/>
    <col min="8715" max="8715" width="9.140625" style="3" customWidth="1"/>
    <col min="8716" max="8716" width="31.140625" style="3" customWidth="1"/>
    <col min="8717" max="8721" width="9.140625" style="3" customWidth="1"/>
    <col min="8722" max="8722" width="14.85546875" style="3" customWidth="1"/>
    <col min="8723" max="8723" width="9.140625" style="3"/>
    <col min="8724" max="8724" width="22.5703125" style="3" customWidth="1"/>
    <col min="8725" max="8960" width="9.140625" style="3"/>
    <col min="8961" max="8961" width="27.140625" style="3" customWidth="1"/>
    <col min="8962" max="8962" width="46.7109375" style="3" customWidth="1"/>
    <col min="8963" max="8963" width="18.28515625" style="3" customWidth="1"/>
    <col min="8964" max="8964" width="16.85546875" style="3" customWidth="1"/>
    <col min="8965" max="8965" width="15.28515625" style="3" bestFit="1" customWidth="1"/>
    <col min="8966" max="8966" width="9" style="3" customWidth="1"/>
    <col min="8967" max="8967" width="15.28515625" style="3" bestFit="1" customWidth="1"/>
    <col min="8968" max="8968" width="10" style="3" customWidth="1"/>
    <col min="8969" max="8969" width="15.28515625" style="3" bestFit="1" customWidth="1"/>
    <col min="8970" max="8970" width="8.7109375" style="3" customWidth="1"/>
    <col min="8971" max="8971" width="9.140625" style="3" customWidth="1"/>
    <col min="8972" max="8972" width="31.140625" style="3" customWidth="1"/>
    <col min="8973" max="8977" width="9.140625" style="3" customWidth="1"/>
    <col min="8978" max="8978" width="14.85546875" style="3" customWidth="1"/>
    <col min="8979" max="8979" width="9.140625" style="3"/>
    <col min="8980" max="8980" width="22.5703125" style="3" customWidth="1"/>
    <col min="8981" max="9216" width="9.140625" style="3"/>
    <col min="9217" max="9217" width="27.140625" style="3" customWidth="1"/>
    <col min="9218" max="9218" width="46.7109375" style="3" customWidth="1"/>
    <col min="9219" max="9219" width="18.28515625" style="3" customWidth="1"/>
    <col min="9220" max="9220" width="16.85546875" style="3" customWidth="1"/>
    <col min="9221" max="9221" width="15.28515625" style="3" bestFit="1" customWidth="1"/>
    <col min="9222" max="9222" width="9" style="3" customWidth="1"/>
    <col min="9223" max="9223" width="15.28515625" style="3" bestFit="1" customWidth="1"/>
    <col min="9224" max="9224" width="10" style="3" customWidth="1"/>
    <col min="9225" max="9225" width="15.28515625" style="3" bestFit="1" customWidth="1"/>
    <col min="9226" max="9226" width="8.7109375" style="3" customWidth="1"/>
    <col min="9227" max="9227" width="9.140625" style="3" customWidth="1"/>
    <col min="9228" max="9228" width="31.140625" style="3" customWidth="1"/>
    <col min="9229" max="9233" width="9.140625" style="3" customWidth="1"/>
    <col min="9234" max="9234" width="14.85546875" style="3" customWidth="1"/>
    <col min="9235" max="9235" width="9.140625" style="3"/>
    <col min="9236" max="9236" width="22.5703125" style="3" customWidth="1"/>
    <col min="9237" max="9472" width="9.140625" style="3"/>
    <col min="9473" max="9473" width="27.140625" style="3" customWidth="1"/>
    <col min="9474" max="9474" width="46.7109375" style="3" customWidth="1"/>
    <col min="9475" max="9475" width="18.28515625" style="3" customWidth="1"/>
    <col min="9476" max="9476" width="16.85546875" style="3" customWidth="1"/>
    <col min="9477" max="9477" width="15.28515625" style="3" bestFit="1" customWidth="1"/>
    <col min="9478" max="9478" width="9" style="3" customWidth="1"/>
    <col min="9479" max="9479" width="15.28515625" style="3" bestFit="1" customWidth="1"/>
    <col min="9480" max="9480" width="10" style="3" customWidth="1"/>
    <col min="9481" max="9481" width="15.28515625" style="3" bestFit="1" customWidth="1"/>
    <col min="9482" max="9482" width="8.7109375" style="3" customWidth="1"/>
    <col min="9483" max="9483" width="9.140625" style="3" customWidth="1"/>
    <col min="9484" max="9484" width="31.140625" style="3" customWidth="1"/>
    <col min="9485" max="9489" width="9.140625" style="3" customWidth="1"/>
    <col min="9490" max="9490" width="14.85546875" style="3" customWidth="1"/>
    <col min="9491" max="9491" width="9.140625" style="3"/>
    <col min="9492" max="9492" width="22.5703125" style="3" customWidth="1"/>
    <col min="9493" max="9728" width="9.140625" style="3"/>
    <col min="9729" max="9729" width="27.140625" style="3" customWidth="1"/>
    <col min="9730" max="9730" width="46.7109375" style="3" customWidth="1"/>
    <col min="9731" max="9731" width="18.28515625" style="3" customWidth="1"/>
    <col min="9732" max="9732" width="16.85546875" style="3" customWidth="1"/>
    <col min="9733" max="9733" width="15.28515625" style="3" bestFit="1" customWidth="1"/>
    <col min="9734" max="9734" width="9" style="3" customWidth="1"/>
    <col min="9735" max="9735" width="15.28515625" style="3" bestFit="1" customWidth="1"/>
    <col min="9736" max="9736" width="10" style="3" customWidth="1"/>
    <col min="9737" max="9737" width="15.28515625" style="3" bestFit="1" customWidth="1"/>
    <col min="9738" max="9738" width="8.7109375" style="3" customWidth="1"/>
    <col min="9739" max="9739" width="9.140625" style="3" customWidth="1"/>
    <col min="9740" max="9740" width="31.140625" style="3" customWidth="1"/>
    <col min="9741" max="9745" width="9.140625" style="3" customWidth="1"/>
    <col min="9746" max="9746" width="14.85546875" style="3" customWidth="1"/>
    <col min="9747" max="9747" width="9.140625" style="3"/>
    <col min="9748" max="9748" width="22.5703125" style="3" customWidth="1"/>
    <col min="9749" max="9984" width="9.140625" style="3"/>
    <col min="9985" max="9985" width="27.140625" style="3" customWidth="1"/>
    <col min="9986" max="9986" width="46.7109375" style="3" customWidth="1"/>
    <col min="9987" max="9987" width="18.28515625" style="3" customWidth="1"/>
    <col min="9988" max="9988" width="16.85546875" style="3" customWidth="1"/>
    <col min="9989" max="9989" width="15.28515625" style="3" bestFit="1" customWidth="1"/>
    <col min="9990" max="9990" width="9" style="3" customWidth="1"/>
    <col min="9991" max="9991" width="15.28515625" style="3" bestFit="1" customWidth="1"/>
    <col min="9992" max="9992" width="10" style="3" customWidth="1"/>
    <col min="9993" max="9993" width="15.28515625" style="3" bestFit="1" customWidth="1"/>
    <col min="9994" max="9994" width="8.7109375" style="3" customWidth="1"/>
    <col min="9995" max="9995" width="9.140625" style="3" customWidth="1"/>
    <col min="9996" max="9996" width="31.140625" style="3" customWidth="1"/>
    <col min="9997" max="10001" width="9.140625" style="3" customWidth="1"/>
    <col min="10002" max="10002" width="14.85546875" style="3" customWidth="1"/>
    <col min="10003" max="10003" width="9.140625" style="3"/>
    <col min="10004" max="10004" width="22.5703125" style="3" customWidth="1"/>
    <col min="10005" max="10240" width="9.140625" style="3"/>
    <col min="10241" max="10241" width="27.140625" style="3" customWidth="1"/>
    <col min="10242" max="10242" width="46.7109375" style="3" customWidth="1"/>
    <col min="10243" max="10243" width="18.28515625" style="3" customWidth="1"/>
    <col min="10244" max="10244" width="16.85546875" style="3" customWidth="1"/>
    <col min="10245" max="10245" width="15.28515625" style="3" bestFit="1" customWidth="1"/>
    <col min="10246" max="10246" width="9" style="3" customWidth="1"/>
    <col min="10247" max="10247" width="15.28515625" style="3" bestFit="1" customWidth="1"/>
    <col min="10248" max="10248" width="10" style="3" customWidth="1"/>
    <col min="10249" max="10249" width="15.28515625" style="3" bestFit="1" customWidth="1"/>
    <col min="10250" max="10250" width="8.7109375" style="3" customWidth="1"/>
    <col min="10251" max="10251" width="9.140625" style="3" customWidth="1"/>
    <col min="10252" max="10252" width="31.140625" style="3" customWidth="1"/>
    <col min="10253" max="10257" width="9.140625" style="3" customWidth="1"/>
    <col min="10258" max="10258" width="14.85546875" style="3" customWidth="1"/>
    <col min="10259" max="10259" width="9.140625" style="3"/>
    <col min="10260" max="10260" width="22.5703125" style="3" customWidth="1"/>
    <col min="10261" max="10496" width="9.140625" style="3"/>
    <col min="10497" max="10497" width="27.140625" style="3" customWidth="1"/>
    <col min="10498" max="10498" width="46.7109375" style="3" customWidth="1"/>
    <col min="10499" max="10499" width="18.28515625" style="3" customWidth="1"/>
    <col min="10500" max="10500" width="16.85546875" style="3" customWidth="1"/>
    <col min="10501" max="10501" width="15.28515625" style="3" bestFit="1" customWidth="1"/>
    <col min="10502" max="10502" width="9" style="3" customWidth="1"/>
    <col min="10503" max="10503" width="15.28515625" style="3" bestFit="1" customWidth="1"/>
    <col min="10504" max="10504" width="10" style="3" customWidth="1"/>
    <col min="10505" max="10505" width="15.28515625" style="3" bestFit="1" customWidth="1"/>
    <col min="10506" max="10506" width="8.7109375" style="3" customWidth="1"/>
    <col min="10507" max="10507" width="9.140625" style="3" customWidth="1"/>
    <col min="10508" max="10508" width="31.140625" style="3" customWidth="1"/>
    <col min="10509" max="10513" width="9.140625" style="3" customWidth="1"/>
    <col min="10514" max="10514" width="14.85546875" style="3" customWidth="1"/>
    <col min="10515" max="10515" width="9.140625" style="3"/>
    <col min="10516" max="10516" width="22.5703125" style="3" customWidth="1"/>
    <col min="10517" max="10752" width="9.140625" style="3"/>
    <col min="10753" max="10753" width="27.140625" style="3" customWidth="1"/>
    <col min="10754" max="10754" width="46.7109375" style="3" customWidth="1"/>
    <col min="10755" max="10755" width="18.28515625" style="3" customWidth="1"/>
    <col min="10756" max="10756" width="16.85546875" style="3" customWidth="1"/>
    <col min="10757" max="10757" width="15.28515625" style="3" bestFit="1" customWidth="1"/>
    <col min="10758" max="10758" width="9" style="3" customWidth="1"/>
    <col min="10759" max="10759" width="15.28515625" style="3" bestFit="1" customWidth="1"/>
    <col min="10760" max="10760" width="10" style="3" customWidth="1"/>
    <col min="10761" max="10761" width="15.28515625" style="3" bestFit="1" customWidth="1"/>
    <col min="10762" max="10762" width="8.7109375" style="3" customWidth="1"/>
    <col min="10763" max="10763" width="9.140625" style="3" customWidth="1"/>
    <col min="10764" max="10764" width="31.140625" style="3" customWidth="1"/>
    <col min="10765" max="10769" width="9.140625" style="3" customWidth="1"/>
    <col min="10770" max="10770" width="14.85546875" style="3" customWidth="1"/>
    <col min="10771" max="10771" width="9.140625" style="3"/>
    <col min="10772" max="10772" width="22.5703125" style="3" customWidth="1"/>
    <col min="10773" max="11008" width="9.140625" style="3"/>
    <col min="11009" max="11009" width="27.140625" style="3" customWidth="1"/>
    <col min="11010" max="11010" width="46.7109375" style="3" customWidth="1"/>
    <col min="11011" max="11011" width="18.28515625" style="3" customWidth="1"/>
    <col min="11012" max="11012" width="16.85546875" style="3" customWidth="1"/>
    <col min="11013" max="11013" width="15.28515625" style="3" bestFit="1" customWidth="1"/>
    <col min="11014" max="11014" width="9" style="3" customWidth="1"/>
    <col min="11015" max="11015" width="15.28515625" style="3" bestFit="1" customWidth="1"/>
    <col min="11016" max="11016" width="10" style="3" customWidth="1"/>
    <col min="11017" max="11017" width="15.28515625" style="3" bestFit="1" customWidth="1"/>
    <col min="11018" max="11018" width="8.7109375" style="3" customWidth="1"/>
    <col min="11019" max="11019" width="9.140625" style="3" customWidth="1"/>
    <col min="11020" max="11020" width="31.140625" style="3" customWidth="1"/>
    <col min="11021" max="11025" width="9.140625" style="3" customWidth="1"/>
    <col min="11026" max="11026" width="14.85546875" style="3" customWidth="1"/>
    <col min="11027" max="11027" width="9.140625" style="3"/>
    <col min="11028" max="11028" width="22.5703125" style="3" customWidth="1"/>
    <col min="11029" max="11264" width="9.140625" style="3"/>
    <col min="11265" max="11265" width="27.140625" style="3" customWidth="1"/>
    <col min="11266" max="11266" width="46.7109375" style="3" customWidth="1"/>
    <col min="11267" max="11267" width="18.28515625" style="3" customWidth="1"/>
    <col min="11268" max="11268" width="16.85546875" style="3" customWidth="1"/>
    <col min="11269" max="11269" width="15.28515625" style="3" bestFit="1" customWidth="1"/>
    <col min="11270" max="11270" width="9" style="3" customWidth="1"/>
    <col min="11271" max="11271" width="15.28515625" style="3" bestFit="1" customWidth="1"/>
    <col min="11272" max="11272" width="10" style="3" customWidth="1"/>
    <col min="11273" max="11273" width="15.28515625" style="3" bestFit="1" customWidth="1"/>
    <col min="11274" max="11274" width="8.7109375" style="3" customWidth="1"/>
    <col min="11275" max="11275" width="9.140625" style="3" customWidth="1"/>
    <col min="11276" max="11276" width="31.140625" style="3" customWidth="1"/>
    <col min="11277" max="11281" width="9.140625" style="3" customWidth="1"/>
    <col min="11282" max="11282" width="14.85546875" style="3" customWidth="1"/>
    <col min="11283" max="11283" width="9.140625" style="3"/>
    <col min="11284" max="11284" width="22.5703125" style="3" customWidth="1"/>
    <col min="11285" max="11520" width="9.140625" style="3"/>
    <col min="11521" max="11521" width="27.140625" style="3" customWidth="1"/>
    <col min="11522" max="11522" width="46.7109375" style="3" customWidth="1"/>
    <col min="11523" max="11523" width="18.28515625" style="3" customWidth="1"/>
    <col min="11524" max="11524" width="16.85546875" style="3" customWidth="1"/>
    <col min="11525" max="11525" width="15.28515625" style="3" bestFit="1" customWidth="1"/>
    <col min="11526" max="11526" width="9" style="3" customWidth="1"/>
    <col min="11527" max="11527" width="15.28515625" style="3" bestFit="1" customWidth="1"/>
    <col min="11528" max="11528" width="10" style="3" customWidth="1"/>
    <col min="11529" max="11529" width="15.28515625" style="3" bestFit="1" customWidth="1"/>
    <col min="11530" max="11530" width="8.7109375" style="3" customWidth="1"/>
    <col min="11531" max="11531" width="9.140625" style="3" customWidth="1"/>
    <col min="11532" max="11532" width="31.140625" style="3" customWidth="1"/>
    <col min="11533" max="11537" width="9.140625" style="3" customWidth="1"/>
    <col min="11538" max="11538" width="14.85546875" style="3" customWidth="1"/>
    <col min="11539" max="11539" width="9.140625" style="3"/>
    <col min="11540" max="11540" width="22.5703125" style="3" customWidth="1"/>
    <col min="11541" max="11776" width="9.140625" style="3"/>
    <col min="11777" max="11777" width="27.140625" style="3" customWidth="1"/>
    <col min="11778" max="11778" width="46.7109375" style="3" customWidth="1"/>
    <col min="11779" max="11779" width="18.28515625" style="3" customWidth="1"/>
    <col min="11780" max="11780" width="16.85546875" style="3" customWidth="1"/>
    <col min="11781" max="11781" width="15.28515625" style="3" bestFit="1" customWidth="1"/>
    <col min="11782" max="11782" width="9" style="3" customWidth="1"/>
    <col min="11783" max="11783" width="15.28515625" style="3" bestFit="1" customWidth="1"/>
    <col min="11784" max="11784" width="10" style="3" customWidth="1"/>
    <col min="11785" max="11785" width="15.28515625" style="3" bestFit="1" customWidth="1"/>
    <col min="11786" max="11786" width="8.7109375" style="3" customWidth="1"/>
    <col min="11787" max="11787" width="9.140625" style="3" customWidth="1"/>
    <col min="11788" max="11788" width="31.140625" style="3" customWidth="1"/>
    <col min="11789" max="11793" width="9.140625" style="3" customWidth="1"/>
    <col min="11794" max="11794" width="14.85546875" style="3" customWidth="1"/>
    <col min="11795" max="11795" width="9.140625" style="3"/>
    <col min="11796" max="11796" width="22.5703125" style="3" customWidth="1"/>
    <col min="11797" max="12032" width="9.140625" style="3"/>
    <col min="12033" max="12033" width="27.140625" style="3" customWidth="1"/>
    <col min="12034" max="12034" width="46.7109375" style="3" customWidth="1"/>
    <col min="12035" max="12035" width="18.28515625" style="3" customWidth="1"/>
    <col min="12036" max="12036" width="16.85546875" style="3" customWidth="1"/>
    <col min="12037" max="12037" width="15.28515625" style="3" bestFit="1" customWidth="1"/>
    <col min="12038" max="12038" width="9" style="3" customWidth="1"/>
    <col min="12039" max="12039" width="15.28515625" style="3" bestFit="1" customWidth="1"/>
    <col min="12040" max="12040" width="10" style="3" customWidth="1"/>
    <col min="12041" max="12041" width="15.28515625" style="3" bestFit="1" customWidth="1"/>
    <col min="12042" max="12042" width="8.7109375" style="3" customWidth="1"/>
    <col min="12043" max="12043" width="9.140625" style="3" customWidth="1"/>
    <col min="12044" max="12044" width="31.140625" style="3" customWidth="1"/>
    <col min="12045" max="12049" width="9.140625" style="3" customWidth="1"/>
    <col min="12050" max="12050" width="14.85546875" style="3" customWidth="1"/>
    <col min="12051" max="12051" width="9.140625" style="3"/>
    <col min="12052" max="12052" width="22.5703125" style="3" customWidth="1"/>
    <col min="12053" max="12288" width="9.140625" style="3"/>
    <col min="12289" max="12289" width="27.140625" style="3" customWidth="1"/>
    <col min="12290" max="12290" width="46.7109375" style="3" customWidth="1"/>
    <col min="12291" max="12291" width="18.28515625" style="3" customWidth="1"/>
    <col min="12292" max="12292" width="16.85546875" style="3" customWidth="1"/>
    <col min="12293" max="12293" width="15.28515625" style="3" bestFit="1" customWidth="1"/>
    <col min="12294" max="12294" width="9" style="3" customWidth="1"/>
    <col min="12295" max="12295" width="15.28515625" style="3" bestFit="1" customWidth="1"/>
    <col min="12296" max="12296" width="10" style="3" customWidth="1"/>
    <col min="12297" max="12297" width="15.28515625" style="3" bestFit="1" customWidth="1"/>
    <col min="12298" max="12298" width="8.7109375" style="3" customWidth="1"/>
    <col min="12299" max="12299" width="9.140625" style="3" customWidth="1"/>
    <col min="12300" max="12300" width="31.140625" style="3" customWidth="1"/>
    <col min="12301" max="12305" width="9.140625" style="3" customWidth="1"/>
    <col min="12306" max="12306" width="14.85546875" style="3" customWidth="1"/>
    <col min="12307" max="12307" width="9.140625" style="3"/>
    <col min="12308" max="12308" width="22.5703125" style="3" customWidth="1"/>
    <col min="12309" max="12544" width="9.140625" style="3"/>
    <col min="12545" max="12545" width="27.140625" style="3" customWidth="1"/>
    <col min="12546" max="12546" width="46.7109375" style="3" customWidth="1"/>
    <col min="12547" max="12547" width="18.28515625" style="3" customWidth="1"/>
    <col min="12548" max="12548" width="16.85546875" style="3" customWidth="1"/>
    <col min="12549" max="12549" width="15.28515625" style="3" bestFit="1" customWidth="1"/>
    <col min="12550" max="12550" width="9" style="3" customWidth="1"/>
    <col min="12551" max="12551" width="15.28515625" style="3" bestFit="1" customWidth="1"/>
    <col min="12552" max="12552" width="10" style="3" customWidth="1"/>
    <col min="12553" max="12553" width="15.28515625" style="3" bestFit="1" customWidth="1"/>
    <col min="12554" max="12554" width="8.7109375" style="3" customWidth="1"/>
    <col min="12555" max="12555" width="9.140625" style="3" customWidth="1"/>
    <col min="12556" max="12556" width="31.140625" style="3" customWidth="1"/>
    <col min="12557" max="12561" width="9.140625" style="3" customWidth="1"/>
    <col min="12562" max="12562" width="14.85546875" style="3" customWidth="1"/>
    <col min="12563" max="12563" width="9.140625" style="3"/>
    <col min="12564" max="12564" width="22.5703125" style="3" customWidth="1"/>
    <col min="12565" max="12800" width="9.140625" style="3"/>
    <col min="12801" max="12801" width="27.140625" style="3" customWidth="1"/>
    <col min="12802" max="12802" width="46.7109375" style="3" customWidth="1"/>
    <col min="12803" max="12803" width="18.28515625" style="3" customWidth="1"/>
    <col min="12804" max="12804" width="16.85546875" style="3" customWidth="1"/>
    <col min="12805" max="12805" width="15.28515625" style="3" bestFit="1" customWidth="1"/>
    <col min="12806" max="12806" width="9" style="3" customWidth="1"/>
    <col min="12807" max="12807" width="15.28515625" style="3" bestFit="1" customWidth="1"/>
    <col min="12808" max="12808" width="10" style="3" customWidth="1"/>
    <col min="12809" max="12809" width="15.28515625" style="3" bestFit="1" customWidth="1"/>
    <col min="12810" max="12810" width="8.7109375" style="3" customWidth="1"/>
    <col min="12811" max="12811" width="9.140625" style="3" customWidth="1"/>
    <col min="12812" max="12812" width="31.140625" style="3" customWidth="1"/>
    <col min="12813" max="12817" width="9.140625" style="3" customWidth="1"/>
    <col min="12818" max="12818" width="14.85546875" style="3" customWidth="1"/>
    <col min="12819" max="12819" width="9.140625" style="3"/>
    <col min="12820" max="12820" width="22.5703125" style="3" customWidth="1"/>
    <col min="12821" max="13056" width="9.140625" style="3"/>
    <col min="13057" max="13057" width="27.140625" style="3" customWidth="1"/>
    <col min="13058" max="13058" width="46.7109375" style="3" customWidth="1"/>
    <col min="13059" max="13059" width="18.28515625" style="3" customWidth="1"/>
    <col min="13060" max="13060" width="16.85546875" style="3" customWidth="1"/>
    <col min="13061" max="13061" width="15.28515625" style="3" bestFit="1" customWidth="1"/>
    <col min="13062" max="13062" width="9" style="3" customWidth="1"/>
    <col min="13063" max="13063" width="15.28515625" style="3" bestFit="1" customWidth="1"/>
    <col min="13064" max="13064" width="10" style="3" customWidth="1"/>
    <col min="13065" max="13065" width="15.28515625" style="3" bestFit="1" customWidth="1"/>
    <col min="13066" max="13066" width="8.7109375" style="3" customWidth="1"/>
    <col min="13067" max="13067" width="9.140625" style="3" customWidth="1"/>
    <col min="13068" max="13068" width="31.140625" style="3" customWidth="1"/>
    <col min="13069" max="13073" width="9.140625" style="3" customWidth="1"/>
    <col min="13074" max="13074" width="14.85546875" style="3" customWidth="1"/>
    <col min="13075" max="13075" width="9.140625" style="3"/>
    <col min="13076" max="13076" width="22.5703125" style="3" customWidth="1"/>
    <col min="13077" max="13312" width="9.140625" style="3"/>
    <col min="13313" max="13313" width="27.140625" style="3" customWidth="1"/>
    <col min="13314" max="13314" width="46.7109375" style="3" customWidth="1"/>
    <col min="13315" max="13315" width="18.28515625" style="3" customWidth="1"/>
    <col min="13316" max="13316" width="16.85546875" style="3" customWidth="1"/>
    <col min="13317" max="13317" width="15.28515625" style="3" bestFit="1" customWidth="1"/>
    <col min="13318" max="13318" width="9" style="3" customWidth="1"/>
    <col min="13319" max="13319" width="15.28515625" style="3" bestFit="1" customWidth="1"/>
    <col min="13320" max="13320" width="10" style="3" customWidth="1"/>
    <col min="13321" max="13321" width="15.28515625" style="3" bestFit="1" customWidth="1"/>
    <col min="13322" max="13322" width="8.7109375" style="3" customWidth="1"/>
    <col min="13323" max="13323" width="9.140625" style="3" customWidth="1"/>
    <col min="13324" max="13324" width="31.140625" style="3" customWidth="1"/>
    <col min="13325" max="13329" width="9.140625" style="3" customWidth="1"/>
    <col min="13330" max="13330" width="14.85546875" style="3" customWidth="1"/>
    <col min="13331" max="13331" width="9.140625" style="3"/>
    <col min="13332" max="13332" width="22.5703125" style="3" customWidth="1"/>
    <col min="13333" max="13568" width="9.140625" style="3"/>
    <col min="13569" max="13569" width="27.140625" style="3" customWidth="1"/>
    <col min="13570" max="13570" width="46.7109375" style="3" customWidth="1"/>
    <col min="13571" max="13571" width="18.28515625" style="3" customWidth="1"/>
    <col min="13572" max="13572" width="16.85546875" style="3" customWidth="1"/>
    <col min="13573" max="13573" width="15.28515625" style="3" bestFit="1" customWidth="1"/>
    <col min="13574" max="13574" width="9" style="3" customWidth="1"/>
    <col min="13575" max="13575" width="15.28515625" style="3" bestFit="1" customWidth="1"/>
    <col min="13576" max="13576" width="10" style="3" customWidth="1"/>
    <col min="13577" max="13577" width="15.28515625" style="3" bestFit="1" customWidth="1"/>
    <col min="13578" max="13578" width="8.7109375" style="3" customWidth="1"/>
    <col min="13579" max="13579" width="9.140625" style="3" customWidth="1"/>
    <col min="13580" max="13580" width="31.140625" style="3" customWidth="1"/>
    <col min="13581" max="13585" width="9.140625" style="3" customWidth="1"/>
    <col min="13586" max="13586" width="14.85546875" style="3" customWidth="1"/>
    <col min="13587" max="13587" width="9.140625" style="3"/>
    <col min="13588" max="13588" width="22.5703125" style="3" customWidth="1"/>
    <col min="13589" max="13824" width="9.140625" style="3"/>
    <col min="13825" max="13825" width="27.140625" style="3" customWidth="1"/>
    <col min="13826" max="13826" width="46.7109375" style="3" customWidth="1"/>
    <col min="13827" max="13827" width="18.28515625" style="3" customWidth="1"/>
    <col min="13828" max="13828" width="16.85546875" style="3" customWidth="1"/>
    <col min="13829" max="13829" width="15.28515625" style="3" bestFit="1" customWidth="1"/>
    <col min="13830" max="13830" width="9" style="3" customWidth="1"/>
    <col min="13831" max="13831" width="15.28515625" style="3" bestFit="1" customWidth="1"/>
    <col min="13832" max="13832" width="10" style="3" customWidth="1"/>
    <col min="13833" max="13833" width="15.28515625" style="3" bestFit="1" customWidth="1"/>
    <col min="13834" max="13834" width="8.7109375" style="3" customWidth="1"/>
    <col min="13835" max="13835" width="9.140625" style="3" customWidth="1"/>
    <col min="13836" max="13836" width="31.140625" style="3" customWidth="1"/>
    <col min="13837" max="13841" width="9.140625" style="3" customWidth="1"/>
    <col min="13842" max="13842" width="14.85546875" style="3" customWidth="1"/>
    <col min="13843" max="13843" width="9.140625" style="3"/>
    <col min="13844" max="13844" width="22.5703125" style="3" customWidth="1"/>
    <col min="13845" max="14080" width="9.140625" style="3"/>
    <col min="14081" max="14081" width="27.140625" style="3" customWidth="1"/>
    <col min="14082" max="14082" width="46.7109375" style="3" customWidth="1"/>
    <col min="14083" max="14083" width="18.28515625" style="3" customWidth="1"/>
    <col min="14084" max="14084" width="16.85546875" style="3" customWidth="1"/>
    <col min="14085" max="14085" width="15.28515625" style="3" bestFit="1" customWidth="1"/>
    <col min="14086" max="14086" width="9" style="3" customWidth="1"/>
    <col min="14087" max="14087" width="15.28515625" style="3" bestFit="1" customWidth="1"/>
    <col min="14088" max="14088" width="10" style="3" customWidth="1"/>
    <col min="14089" max="14089" width="15.28515625" style="3" bestFit="1" customWidth="1"/>
    <col min="14090" max="14090" width="8.7109375" style="3" customWidth="1"/>
    <col min="14091" max="14091" width="9.140625" style="3" customWidth="1"/>
    <col min="14092" max="14092" width="31.140625" style="3" customWidth="1"/>
    <col min="14093" max="14097" width="9.140625" style="3" customWidth="1"/>
    <col min="14098" max="14098" width="14.85546875" style="3" customWidth="1"/>
    <col min="14099" max="14099" width="9.140625" style="3"/>
    <col min="14100" max="14100" width="22.5703125" style="3" customWidth="1"/>
    <col min="14101" max="14336" width="9.140625" style="3"/>
    <col min="14337" max="14337" width="27.140625" style="3" customWidth="1"/>
    <col min="14338" max="14338" width="46.7109375" style="3" customWidth="1"/>
    <col min="14339" max="14339" width="18.28515625" style="3" customWidth="1"/>
    <col min="14340" max="14340" width="16.85546875" style="3" customWidth="1"/>
    <col min="14341" max="14341" width="15.28515625" style="3" bestFit="1" customWidth="1"/>
    <col min="14342" max="14342" width="9" style="3" customWidth="1"/>
    <col min="14343" max="14343" width="15.28515625" style="3" bestFit="1" customWidth="1"/>
    <col min="14344" max="14344" width="10" style="3" customWidth="1"/>
    <col min="14345" max="14345" width="15.28515625" style="3" bestFit="1" customWidth="1"/>
    <col min="14346" max="14346" width="8.7109375" style="3" customWidth="1"/>
    <col min="14347" max="14347" width="9.140625" style="3" customWidth="1"/>
    <col min="14348" max="14348" width="31.140625" style="3" customWidth="1"/>
    <col min="14349" max="14353" width="9.140625" style="3" customWidth="1"/>
    <col min="14354" max="14354" width="14.85546875" style="3" customWidth="1"/>
    <col min="14355" max="14355" width="9.140625" style="3"/>
    <col min="14356" max="14356" width="22.5703125" style="3" customWidth="1"/>
    <col min="14357" max="14592" width="9.140625" style="3"/>
    <col min="14593" max="14593" width="27.140625" style="3" customWidth="1"/>
    <col min="14594" max="14594" width="46.7109375" style="3" customWidth="1"/>
    <col min="14595" max="14595" width="18.28515625" style="3" customWidth="1"/>
    <col min="14596" max="14596" width="16.85546875" style="3" customWidth="1"/>
    <col min="14597" max="14597" width="15.28515625" style="3" bestFit="1" customWidth="1"/>
    <col min="14598" max="14598" width="9" style="3" customWidth="1"/>
    <col min="14599" max="14599" width="15.28515625" style="3" bestFit="1" customWidth="1"/>
    <col min="14600" max="14600" width="10" style="3" customWidth="1"/>
    <col min="14601" max="14601" width="15.28515625" style="3" bestFit="1" customWidth="1"/>
    <col min="14602" max="14602" width="8.7109375" style="3" customWidth="1"/>
    <col min="14603" max="14603" width="9.140625" style="3" customWidth="1"/>
    <col min="14604" max="14604" width="31.140625" style="3" customWidth="1"/>
    <col min="14605" max="14609" width="9.140625" style="3" customWidth="1"/>
    <col min="14610" max="14610" width="14.85546875" style="3" customWidth="1"/>
    <col min="14611" max="14611" width="9.140625" style="3"/>
    <col min="14612" max="14612" width="22.5703125" style="3" customWidth="1"/>
    <col min="14613" max="14848" width="9.140625" style="3"/>
    <col min="14849" max="14849" width="27.140625" style="3" customWidth="1"/>
    <col min="14850" max="14850" width="46.7109375" style="3" customWidth="1"/>
    <col min="14851" max="14851" width="18.28515625" style="3" customWidth="1"/>
    <col min="14852" max="14852" width="16.85546875" style="3" customWidth="1"/>
    <col min="14853" max="14853" width="15.28515625" style="3" bestFit="1" customWidth="1"/>
    <col min="14854" max="14854" width="9" style="3" customWidth="1"/>
    <col min="14855" max="14855" width="15.28515625" style="3" bestFit="1" customWidth="1"/>
    <col min="14856" max="14856" width="10" style="3" customWidth="1"/>
    <col min="14857" max="14857" width="15.28515625" style="3" bestFit="1" customWidth="1"/>
    <col min="14858" max="14858" width="8.7109375" style="3" customWidth="1"/>
    <col min="14859" max="14859" width="9.140625" style="3" customWidth="1"/>
    <col min="14860" max="14860" width="31.140625" style="3" customWidth="1"/>
    <col min="14861" max="14865" width="9.140625" style="3" customWidth="1"/>
    <col min="14866" max="14866" width="14.85546875" style="3" customWidth="1"/>
    <col min="14867" max="14867" width="9.140625" style="3"/>
    <col min="14868" max="14868" width="22.5703125" style="3" customWidth="1"/>
    <col min="14869" max="15104" width="9.140625" style="3"/>
    <col min="15105" max="15105" width="27.140625" style="3" customWidth="1"/>
    <col min="15106" max="15106" width="46.7109375" style="3" customWidth="1"/>
    <col min="15107" max="15107" width="18.28515625" style="3" customWidth="1"/>
    <col min="15108" max="15108" width="16.85546875" style="3" customWidth="1"/>
    <col min="15109" max="15109" width="15.28515625" style="3" bestFit="1" customWidth="1"/>
    <col min="15110" max="15110" width="9" style="3" customWidth="1"/>
    <col min="15111" max="15111" width="15.28515625" style="3" bestFit="1" customWidth="1"/>
    <col min="15112" max="15112" width="10" style="3" customWidth="1"/>
    <col min="15113" max="15113" width="15.28515625" style="3" bestFit="1" customWidth="1"/>
    <col min="15114" max="15114" width="8.7109375" style="3" customWidth="1"/>
    <col min="15115" max="15115" width="9.140625" style="3" customWidth="1"/>
    <col min="15116" max="15116" width="31.140625" style="3" customWidth="1"/>
    <col min="15117" max="15121" width="9.140625" style="3" customWidth="1"/>
    <col min="15122" max="15122" width="14.85546875" style="3" customWidth="1"/>
    <col min="15123" max="15123" width="9.140625" style="3"/>
    <col min="15124" max="15124" width="22.5703125" style="3" customWidth="1"/>
    <col min="15125" max="15360" width="9.140625" style="3"/>
    <col min="15361" max="15361" width="27.140625" style="3" customWidth="1"/>
    <col min="15362" max="15362" width="46.7109375" style="3" customWidth="1"/>
    <col min="15363" max="15363" width="18.28515625" style="3" customWidth="1"/>
    <col min="15364" max="15364" width="16.85546875" style="3" customWidth="1"/>
    <col min="15365" max="15365" width="15.28515625" style="3" bestFit="1" customWidth="1"/>
    <col min="15366" max="15366" width="9" style="3" customWidth="1"/>
    <col min="15367" max="15367" width="15.28515625" style="3" bestFit="1" customWidth="1"/>
    <col min="15368" max="15368" width="10" style="3" customWidth="1"/>
    <col min="15369" max="15369" width="15.28515625" style="3" bestFit="1" customWidth="1"/>
    <col min="15370" max="15370" width="8.7109375" style="3" customWidth="1"/>
    <col min="15371" max="15371" width="9.140625" style="3" customWidth="1"/>
    <col min="15372" max="15372" width="31.140625" style="3" customWidth="1"/>
    <col min="15373" max="15377" width="9.140625" style="3" customWidth="1"/>
    <col min="15378" max="15378" width="14.85546875" style="3" customWidth="1"/>
    <col min="15379" max="15379" width="9.140625" style="3"/>
    <col min="15380" max="15380" width="22.5703125" style="3" customWidth="1"/>
    <col min="15381" max="15616" width="9.140625" style="3"/>
    <col min="15617" max="15617" width="27.140625" style="3" customWidth="1"/>
    <col min="15618" max="15618" width="46.7109375" style="3" customWidth="1"/>
    <col min="15619" max="15619" width="18.28515625" style="3" customWidth="1"/>
    <col min="15620" max="15620" width="16.85546875" style="3" customWidth="1"/>
    <col min="15621" max="15621" width="15.28515625" style="3" bestFit="1" customWidth="1"/>
    <col min="15622" max="15622" width="9" style="3" customWidth="1"/>
    <col min="15623" max="15623" width="15.28515625" style="3" bestFit="1" customWidth="1"/>
    <col min="15624" max="15624" width="10" style="3" customWidth="1"/>
    <col min="15625" max="15625" width="15.28515625" style="3" bestFit="1" customWidth="1"/>
    <col min="15626" max="15626" width="8.7109375" style="3" customWidth="1"/>
    <col min="15627" max="15627" width="9.140625" style="3" customWidth="1"/>
    <col min="15628" max="15628" width="31.140625" style="3" customWidth="1"/>
    <col min="15629" max="15633" width="9.140625" style="3" customWidth="1"/>
    <col min="15634" max="15634" width="14.85546875" style="3" customWidth="1"/>
    <col min="15635" max="15635" width="9.140625" style="3"/>
    <col min="15636" max="15636" width="22.5703125" style="3" customWidth="1"/>
    <col min="15637" max="15872" width="9.140625" style="3"/>
    <col min="15873" max="15873" width="27.140625" style="3" customWidth="1"/>
    <col min="15874" max="15874" width="46.7109375" style="3" customWidth="1"/>
    <col min="15875" max="15875" width="18.28515625" style="3" customWidth="1"/>
    <col min="15876" max="15876" width="16.85546875" style="3" customWidth="1"/>
    <col min="15877" max="15877" width="15.28515625" style="3" bestFit="1" customWidth="1"/>
    <col min="15878" max="15878" width="9" style="3" customWidth="1"/>
    <col min="15879" max="15879" width="15.28515625" style="3" bestFit="1" customWidth="1"/>
    <col min="15880" max="15880" width="10" style="3" customWidth="1"/>
    <col min="15881" max="15881" width="15.28515625" style="3" bestFit="1" customWidth="1"/>
    <col min="15882" max="15882" width="8.7109375" style="3" customWidth="1"/>
    <col min="15883" max="15883" width="9.140625" style="3" customWidth="1"/>
    <col min="15884" max="15884" width="31.140625" style="3" customWidth="1"/>
    <col min="15885" max="15889" width="9.140625" style="3" customWidth="1"/>
    <col min="15890" max="15890" width="14.85546875" style="3" customWidth="1"/>
    <col min="15891" max="15891" width="9.140625" style="3"/>
    <col min="15892" max="15892" width="22.5703125" style="3" customWidth="1"/>
    <col min="15893" max="16128" width="9.140625" style="3"/>
    <col min="16129" max="16129" width="27.140625" style="3" customWidth="1"/>
    <col min="16130" max="16130" width="46.7109375" style="3" customWidth="1"/>
    <col min="16131" max="16131" width="18.28515625" style="3" customWidth="1"/>
    <col min="16132" max="16132" width="16.85546875" style="3" customWidth="1"/>
    <col min="16133" max="16133" width="15.28515625" style="3" bestFit="1" customWidth="1"/>
    <col min="16134" max="16134" width="9" style="3" customWidth="1"/>
    <col min="16135" max="16135" width="15.28515625" style="3" bestFit="1" customWidth="1"/>
    <col min="16136" max="16136" width="10" style="3" customWidth="1"/>
    <col min="16137" max="16137" width="15.28515625" style="3" bestFit="1" customWidth="1"/>
    <col min="16138" max="16138" width="8.7109375" style="3" customWidth="1"/>
    <col min="16139" max="16139" width="9.140625" style="3" customWidth="1"/>
    <col min="16140" max="16140" width="31.140625" style="3" customWidth="1"/>
    <col min="16141" max="16145" width="9.140625" style="3" customWidth="1"/>
    <col min="16146" max="16146" width="14.85546875" style="3" customWidth="1"/>
    <col min="16147" max="16147" width="9.140625" style="3"/>
    <col min="16148" max="16148" width="22.5703125" style="3" customWidth="1"/>
    <col min="16149" max="16384" width="9.140625" style="3"/>
  </cols>
  <sheetData>
    <row r="1" spans="1:20" ht="16.5">
      <c r="A1" s="255" t="s">
        <v>632</v>
      </c>
      <c r="B1" s="255"/>
      <c r="C1" s="255"/>
      <c r="D1" s="255"/>
      <c r="E1" s="255"/>
      <c r="F1" s="255"/>
      <c r="G1" s="255"/>
      <c r="H1" s="255"/>
    </row>
    <row r="2" spans="1:20" s="37" customFormat="1">
      <c r="A2" s="256" t="s">
        <v>0</v>
      </c>
      <c r="B2" s="257" t="s">
        <v>1</v>
      </c>
      <c r="C2" s="253" t="s">
        <v>2</v>
      </c>
      <c r="D2" s="253" t="s">
        <v>3</v>
      </c>
      <c r="E2" s="249">
        <v>2007</v>
      </c>
      <c r="F2" s="249"/>
      <c r="G2" s="249">
        <v>2010</v>
      </c>
      <c r="H2" s="249"/>
      <c r="I2" s="249">
        <v>2013</v>
      </c>
      <c r="J2" s="250"/>
    </row>
    <row r="3" spans="1:20" s="37" customFormat="1" ht="42.6" customHeight="1">
      <c r="A3" s="256"/>
      <c r="B3" s="257"/>
      <c r="C3" s="254"/>
      <c r="D3" s="254"/>
      <c r="E3" s="39" t="s">
        <v>581</v>
      </c>
      <c r="F3" s="39" t="s">
        <v>5</v>
      </c>
      <c r="G3" s="39" t="s">
        <v>581</v>
      </c>
      <c r="H3" s="39" t="s">
        <v>5</v>
      </c>
      <c r="I3" s="39" t="s">
        <v>581</v>
      </c>
      <c r="J3" s="40" t="s">
        <v>5</v>
      </c>
      <c r="K3" s="41"/>
    </row>
    <row r="4" spans="1:20">
      <c r="A4" s="3" t="s">
        <v>367</v>
      </c>
      <c r="B4" s="11" t="s">
        <v>63</v>
      </c>
      <c r="C4" s="7">
        <v>4100103</v>
      </c>
      <c r="D4" s="7">
        <v>86460</v>
      </c>
      <c r="E4" s="8">
        <v>2934920.1898217001</v>
      </c>
      <c r="F4" s="4">
        <v>0.02</v>
      </c>
      <c r="G4" s="8">
        <v>3272806.9396278183</v>
      </c>
      <c r="H4" s="4">
        <v>0.02</v>
      </c>
      <c r="I4" s="8">
        <v>2093232</v>
      </c>
      <c r="J4" s="4">
        <v>0.01</v>
      </c>
      <c r="L4" s="4"/>
      <c r="N4" s="4"/>
      <c r="O4" s="27"/>
      <c r="P4" s="4"/>
      <c r="R4" s="28"/>
      <c r="T4" s="4"/>
    </row>
    <row r="5" spans="1:20">
      <c r="A5" s="3" t="s">
        <v>341</v>
      </c>
      <c r="B5" s="11" t="s">
        <v>266</v>
      </c>
      <c r="C5" s="7">
        <v>4100202</v>
      </c>
      <c r="D5" s="7">
        <v>83490</v>
      </c>
      <c r="E5" s="8">
        <v>3898510.4045698126</v>
      </c>
      <c r="F5" s="4">
        <v>0.02</v>
      </c>
      <c r="G5" s="8">
        <v>13060512.594181314</v>
      </c>
      <c r="H5" s="4">
        <v>0.06</v>
      </c>
      <c r="I5" s="8">
        <v>13394010</v>
      </c>
      <c r="J5" s="4">
        <v>0.06</v>
      </c>
      <c r="N5" s="4"/>
      <c r="P5" s="4"/>
      <c r="R5" s="28"/>
      <c r="T5" s="4"/>
    </row>
    <row r="6" spans="1:20">
      <c r="A6" s="3" t="s">
        <v>376</v>
      </c>
      <c r="B6" s="6" t="s">
        <v>7</v>
      </c>
      <c r="C6" s="7">
        <v>4100301</v>
      </c>
      <c r="D6" s="7">
        <v>83850</v>
      </c>
      <c r="E6" s="8">
        <v>6946068.6091799447</v>
      </c>
      <c r="F6" s="4">
        <v>0.04</v>
      </c>
      <c r="G6" s="8">
        <v>2240541.3301650723</v>
      </c>
      <c r="H6" s="4">
        <v>0.01</v>
      </c>
      <c r="I6" s="8">
        <v>3378379</v>
      </c>
      <c r="J6" s="4">
        <v>0.01</v>
      </c>
      <c r="N6" s="4"/>
      <c r="O6" s="27"/>
      <c r="P6" s="4"/>
      <c r="R6" s="28"/>
      <c r="T6" s="4"/>
    </row>
    <row r="7" spans="1:20">
      <c r="A7" s="3" t="s">
        <v>64</v>
      </c>
      <c r="B7" s="6" t="s">
        <v>7</v>
      </c>
      <c r="C7" s="7">
        <v>4100400</v>
      </c>
      <c r="D7" s="7">
        <v>83500</v>
      </c>
      <c r="E7" s="8">
        <v>72856499.172747716</v>
      </c>
      <c r="F7" s="4">
        <v>0.4</v>
      </c>
      <c r="G7" s="8">
        <v>101159189.55340526</v>
      </c>
      <c r="H7" s="4">
        <v>0.48</v>
      </c>
      <c r="I7" s="8">
        <v>121371063</v>
      </c>
      <c r="J7" s="4">
        <v>0.5</v>
      </c>
      <c r="K7" s="4"/>
      <c r="L7" s="4"/>
      <c r="N7" s="4"/>
      <c r="O7" s="27"/>
      <c r="P7" s="4"/>
      <c r="R7" s="28"/>
      <c r="T7" s="4"/>
    </row>
    <row r="8" spans="1:20">
      <c r="A8" s="3" t="s">
        <v>379</v>
      </c>
      <c r="B8" s="11" t="s">
        <v>21</v>
      </c>
      <c r="C8" s="7">
        <v>4100459</v>
      </c>
      <c r="D8" s="7">
        <v>85280</v>
      </c>
      <c r="E8" s="8">
        <v>1331800.8866969133</v>
      </c>
      <c r="F8" s="4">
        <v>0.01</v>
      </c>
      <c r="G8" s="8">
        <v>1839393.453962326</v>
      </c>
      <c r="H8" s="4">
        <v>0.01</v>
      </c>
      <c r="I8" s="8">
        <v>1709675</v>
      </c>
      <c r="J8" s="4">
        <v>0.01</v>
      </c>
      <c r="L8" s="4"/>
      <c r="N8" s="4"/>
      <c r="P8" s="4"/>
      <c r="R8" s="28"/>
      <c r="T8" s="4"/>
    </row>
    <row r="9" spans="1:20">
      <c r="A9" s="3" t="s">
        <v>284</v>
      </c>
      <c r="B9" s="11" t="s">
        <v>29</v>
      </c>
      <c r="C9" s="7">
        <v>4128625</v>
      </c>
      <c r="D9" s="7">
        <v>87528</v>
      </c>
      <c r="E9" s="8">
        <v>806993.89277058467</v>
      </c>
      <c r="F9" s="4">
        <v>0</v>
      </c>
      <c r="G9" s="8">
        <v>816106.30582245125</v>
      </c>
      <c r="H9" s="4">
        <v>0</v>
      </c>
      <c r="I9" s="8">
        <v>734906</v>
      </c>
      <c r="J9" s="4">
        <v>0</v>
      </c>
      <c r="L9" s="4"/>
      <c r="N9" s="4"/>
      <c r="P9" s="4"/>
      <c r="R9" s="28"/>
      <c r="T9" s="4"/>
    </row>
    <row r="10" spans="1:20">
      <c r="A10" s="3" t="s">
        <v>212</v>
      </c>
      <c r="B10" s="11" t="s">
        <v>29</v>
      </c>
      <c r="C10" s="7">
        <v>4100608</v>
      </c>
      <c r="D10" s="7">
        <v>87750</v>
      </c>
      <c r="E10" s="8">
        <v>4433630.3124560993</v>
      </c>
      <c r="F10" s="4">
        <v>0.02</v>
      </c>
      <c r="G10" s="8">
        <v>6384453.5830766233</v>
      </c>
      <c r="H10" s="4">
        <v>0.03</v>
      </c>
      <c r="I10" s="8">
        <v>4793255</v>
      </c>
      <c r="J10" s="4">
        <v>0.02</v>
      </c>
      <c r="L10" s="4"/>
      <c r="N10" s="4"/>
      <c r="P10" s="4"/>
      <c r="R10" s="28"/>
      <c r="T10" s="4"/>
    </row>
    <row r="11" spans="1:20">
      <c r="A11" s="3" t="s">
        <v>199</v>
      </c>
      <c r="B11" s="11" t="s">
        <v>29</v>
      </c>
      <c r="C11" s="7">
        <v>4100707</v>
      </c>
      <c r="D11" s="7">
        <v>87580</v>
      </c>
      <c r="E11" s="8">
        <v>5006900.1849506227</v>
      </c>
      <c r="F11" s="4">
        <v>0.03</v>
      </c>
      <c r="G11" s="8">
        <v>5959573.5266013201</v>
      </c>
      <c r="H11" s="4">
        <v>0.03</v>
      </c>
      <c r="I11" s="8">
        <v>7127166</v>
      </c>
      <c r="J11" s="4">
        <v>0.03</v>
      </c>
      <c r="L11" s="4"/>
      <c r="N11" s="4"/>
      <c r="P11" s="4"/>
      <c r="R11" s="28"/>
      <c r="T11" s="4"/>
    </row>
    <row r="12" spans="1:20">
      <c r="A12" s="3" t="s">
        <v>189</v>
      </c>
      <c r="B12" s="11" t="s">
        <v>29</v>
      </c>
      <c r="C12" s="7">
        <v>4100509</v>
      </c>
      <c r="D12" s="7">
        <v>87550</v>
      </c>
      <c r="E12" s="8">
        <v>8092116.9971422041</v>
      </c>
      <c r="F12" s="4">
        <v>0.04</v>
      </c>
      <c r="G12" s="8">
        <v>9440179.4082227256</v>
      </c>
      <c r="H12" s="4">
        <v>0.04</v>
      </c>
      <c r="I12" s="8">
        <v>8748365</v>
      </c>
      <c r="J12" s="4">
        <v>0.04</v>
      </c>
      <c r="L12" s="4"/>
      <c r="N12" s="4"/>
      <c r="P12" s="4"/>
      <c r="R12" s="28"/>
      <c r="T12" s="4"/>
    </row>
    <row r="13" spans="1:20">
      <c r="A13" s="3" t="s">
        <v>181</v>
      </c>
      <c r="B13" s="6" t="s">
        <v>11</v>
      </c>
      <c r="C13" s="7">
        <v>4100806</v>
      </c>
      <c r="D13" s="7">
        <v>86150</v>
      </c>
      <c r="E13" s="8">
        <v>4796324.3850586964</v>
      </c>
      <c r="F13" s="4">
        <v>0.03</v>
      </c>
      <c r="G13" s="8">
        <v>5506447.1453854991</v>
      </c>
      <c r="H13" s="4">
        <v>0.03</v>
      </c>
      <c r="I13" s="8">
        <v>6071277</v>
      </c>
      <c r="J13" s="4">
        <v>0.03</v>
      </c>
      <c r="L13" s="4"/>
      <c r="N13" s="4"/>
      <c r="O13" s="27"/>
      <c r="P13" s="4"/>
      <c r="R13" s="28"/>
      <c r="T13" s="4"/>
    </row>
    <row r="14" spans="1:20">
      <c r="A14" s="3" t="s">
        <v>293</v>
      </c>
      <c r="B14" s="11" t="s">
        <v>29</v>
      </c>
      <c r="C14" s="7">
        <v>4100905</v>
      </c>
      <c r="D14" s="7">
        <v>87850</v>
      </c>
      <c r="E14" s="8">
        <v>2481863.884912129</v>
      </c>
      <c r="F14" s="4">
        <v>0.01</v>
      </c>
      <c r="G14" s="8">
        <v>1787193.0974340059</v>
      </c>
      <c r="H14" s="4">
        <v>0.01</v>
      </c>
      <c r="I14" s="8">
        <v>2094908</v>
      </c>
      <c r="J14" s="4">
        <v>0.01</v>
      </c>
      <c r="L14" s="4"/>
      <c r="N14" s="4"/>
      <c r="P14" s="4"/>
      <c r="R14" s="28"/>
      <c r="T14" s="4"/>
    </row>
    <row r="15" spans="1:20">
      <c r="A15" s="3" t="s">
        <v>127</v>
      </c>
      <c r="B15" s="11" t="s">
        <v>31</v>
      </c>
      <c r="C15" s="7">
        <v>4101002</v>
      </c>
      <c r="D15" s="7">
        <v>85640</v>
      </c>
      <c r="E15" s="8">
        <v>9119296.0698399562</v>
      </c>
      <c r="F15" s="4">
        <v>0.05</v>
      </c>
      <c r="G15" s="8">
        <v>12020275.753002346</v>
      </c>
      <c r="H15" s="4">
        <v>0.06</v>
      </c>
      <c r="I15" s="8">
        <v>11862610</v>
      </c>
      <c r="J15" s="4">
        <v>0.05</v>
      </c>
      <c r="L15" s="4"/>
      <c r="N15" s="4"/>
      <c r="P15" s="4"/>
      <c r="R15" s="28"/>
      <c r="T15" s="4"/>
    </row>
    <row r="16" spans="1:20">
      <c r="A16" s="3" t="s">
        <v>361</v>
      </c>
      <c r="B16" s="6" t="s">
        <v>15</v>
      </c>
      <c r="C16" s="7">
        <v>4101051</v>
      </c>
      <c r="D16" s="7">
        <v>85425</v>
      </c>
      <c r="E16" s="8">
        <v>1047328.8984979669</v>
      </c>
      <c r="F16" s="4">
        <v>0.01</v>
      </c>
      <c r="G16" s="8">
        <v>927461.53001475055</v>
      </c>
      <c r="H16" s="4">
        <v>0</v>
      </c>
      <c r="I16" s="8">
        <v>1937375</v>
      </c>
      <c r="J16" s="4">
        <v>0.01</v>
      </c>
      <c r="L16" s="4"/>
      <c r="N16" s="4"/>
      <c r="P16" s="4"/>
      <c r="R16" s="28"/>
      <c r="T16" s="4"/>
    </row>
    <row r="17" spans="1:20">
      <c r="A17" s="3" t="s">
        <v>78</v>
      </c>
      <c r="B17" s="11" t="s">
        <v>63</v>
      </c>
      <c r="C17" s="7">
        <v>4101101</v>
      </c>
      <c r="D17" s="7">
        <v>86380</v>
      </c>
      <c r="E17" s="8">
        <v>38621159.246118255</v>
      </c>
      <c r="F17" s="4">
        <v>0.21</v>
      </c>
      <c r="G17" s="8">
        <v>40927535.30770319</v>
      </c>
      <c r="H17" s="4">
        <v>0.19</v>
      </c>
      <c r="I17" s="8">
        <v>45270312</v>
      </c>
      <c r="J17" s="4">
        <v>0.19</v>
      </c>
      <c r="L17" s="4"/>
      <c r="N17" s="4"/>
      <c r="P17" s="4"/>
      <c r="R17" s="28"/>
      <c r="T17" s="4"/>
    </row>
    <row r="18" spans="1:20">
      <c r="A18" s="3" t="s">
        <v>314</v>
      </c>
      <c r="B18" s="6" t="s">
        <v>11</v>
      </c>
      <c r="C18" s="7">
        <v>4101150</v>
      </c>
      <c r="D18" s="7">
        <v>86755</v>
      </c>
      <c r="E18" s="8">
        <v>1282889.9240219037</v>
      </c>
      <c r="F18" s="4">
        <v>0.01</v>
      </c>
      <c r="G18" s="8">
        <v>1889104.8025816365</v>
      </c>
      <c r="H18" s="4">
        <v>0.01</v>
      </c>
      <c r="I18" s="8">
        <v>1997797</v>
      </c>
      <c r="J18" s="4">
        <v>0.01</v>
      </c>
      <c r="L18" s="4"/>
      <c r="N18" s="4"/>
      <c r="P18" s="4"/>
      <c r="R18" s="28"/>
      <c r="T18" s="4"/>
    </row>
    <row r="19" spans="1:20">
      <c r="A19" s="3" t="s">
        <v>192</v>
      </c>
      <c r="B19" s="6" t="s">
        <v>7</v>
      </c>
      <c r="C19" s="7">
        <v>4101200</v>
      </c>
      <c r="D19" s="7">
        <v>83370</v>
      </c>
      <c r="E19" s="8">
        <v>10684858.666130325</v>
      </c>
      <c r="F19" s="4">
        <v>0.06</v>
      </c>
      <c r="G19" s="8">
        <v>10298334.287600478</v>
      </c>
      <c r="H19" s="4">
        <v>0.05</v>
      </c>
      <c r="I19" s="8">
        <v>26102934</v>
      </c>
      <c r="J19" s="4">
        <v>0.11</v>
      </c>
      <c r="L19" s="4"/>
      <c r="N19" s="4"/>
      <c r="P19" s="4"/>
      <c r="R19" s="28"/>
      <c r="T19" s="4"/>
    </row>
    <row r="20" spans="1:20" ht="15">
      <c r="A20" s="3" t="s">
        <v>260</v>
      </c>
      <c r="B20" s="6" t="s">
        <v>7</v>
      </c>
      <c r="C20" s="7">
        <v>4101309</v>
      </c>
      <c r="D20" s="7">
        <v>83980</v>
      </c>
      <c r="E20" s="8">
        <v>1743752.1053343017</v>
      </c>
      <c r="F20" s="4">
        <v>0.01</v>
      </c>
      <c r="G20" s="8">
        <v>2057881.6053268271</v>
      </c>
      <c r="H20" s="4">
        <v>0.01</v>
      </c>
      <c r="I20" s="8">
        <v>1690322</v>
      </c>
      <c r="J20" s="4">
        <v>0.01</v>
      </c>
      <c r="L20" s="6"/>
      <c r="M20" s="30"/>
      <c r="N20" s="4"/>
      <c r="P20" s="4"/>
      <c r="R20" s="28"/>
      <c r="T20" s="4"/>
    </row>
    <row r="21" spans="1:20">
      <c r="A21" s="3" t="s">
        <v>34</v>
      </c>
      <c r="B21" s="6" t="s">
        <v>11</v>
      </c>
      <c r="C21" s="7">
        <v>4101408</v>
      </c>
      <c r="D21" s="7">
        <v>86800</v>
      </c>
      <c r="E21" s="8">
        <v>153749069.9317697</v>
      </c>
      <c r="F21" s="4">
        <v>0.85</v>
      </c>
      <c r="G21" s="8">
        <v>154208950.28315407</v>
      </c>
      <c r="H21" s="4">
        <v>0.73</v>
      </c>
      <c r="I21" s="8">
        <v>156423427</v>
      </c>
      <c r="J21" s="4">
        <v>0.65</v>
      </c>
      <c r="L21" s="4"/>
      <c r="N21" s="4"/>
      <c r="P21" s="4"/>
      <c r="R21" s="28"/>
      <c r="T21" s="4"/>
    </row>
    <row r="22" spans="1:20">
      <c r="A22" s="3" t="s">
        <v>24</v>
      </c>
      <c r="B22" s="6" t="s">
        <v>11</v>
      </c>
      <c r="C22" s="7">
        <v>4101507</v>
      </c>
      <c r="D22" s="7">
        <v>86700</v>
      </c>
      <c r="E22" s="8">
        <v>129386682.60413276</v>
      </c>
      <c r="F22" s="4">
        <v>0.72</v>
      </c>
      <c r="G22" s="8">
        <v>207151804.68273288</v>
      </c>
      <c r="H22" s="4">
        <v>0.98</v>
      </c>
      <c r="I22" s="8">
        <v>238037938</v>
      </c>
      <c r="J22" s="4">
        <v>0.99</v>
      </c>
      <c r="L22" s="4"/>
      <c r="N22" s="4"/>
      <c r="P22" s="4"/>
      <c r="R22" s="28"/>
      <c r="T22" s="4"/>
    </row>
    <row r="23" spans="1:20">
      <c r="A23" s="3" t="s">
        <v>54</v>
      </c>
      <c r="B23" s="11" t="s">
        <v>23</v>
      </c>
      <c r="C23" s="7">
        <v>4101606</v>
      </c>
      <c r="D23" s="7">
        <v>86510</v>
      </c>
      <c r="E23" s="8">
        <v>37810147.951293424</v>
      </c>
      <c r="F23" s="4">
        <v>0.21</v>
      </c>
      <c r="G23" s="8">
        <v>33308166.026518706</v>
      </c>
      <c r="H23" s="4">
        <v>0.16</v>
      </c>
      <c r="I23" s="8">
        <v>42108642</v>
      </c>
      <c r="J23" s="4">
        <v>0.18</v>
      </c>
      <c r="K23" s="27"/>
      <c r="L23" s="4"/>
      <c r="N23" s="4"/>
      <c r="O23" s="27"/>
      <c r="P23" s="4"/>
      <c r="R23" s="28"/>
      <c r="T23" s="4"/>
    </row>
    <row r="24" spans="1:20">
      <c r="A24" s="3" t="s">
        <v>344</v>
      </c>
      <c r="B24" s="11" t="s">
        <v>21</v>
      </c>
      <c r="C24" s="7">
        <v>4101655</v>
      </c>
      <c r="D24" s="7">
        <v>86884</v>
      </c>
      <c r="E24" s="8">
        <v>689658.67231414234</v>
      </c>
      <c r="F24" s="4">
        <v>0</v>
      </c>
      <c r="G24" s="8">
        <v>1104909.5238023389</v>
      </c>
      <c r="H24" s="4">
        <v>0.01</v>
      </c>
      <c r="I24" s="8">
        <v>956097</v>
      </c>
      <c r="J24" s="4">
        <v>0</v>
      </c>
      <c r="L24" s="4"/>
      <c r="N24" s="4"/>
      <c r="P24" s="4"/>
      <c r="R24" s="28"/>
      <c r="T24" s="4"/>
    </row>
    <row r="25" spans="1:20">
      <c r="A25" s="3" t="s">
        <v>97</v>
      </c>
      <c r="B25" s="11" t="s">
        <v>29</v>
      </c>
      <c r="C25" s="7">
        <v>4101705</v>
      </c>
      <c r="D25" s="7">
        <v>87260</v>
      </c>
      <c r="E25" s="8">
        <v>4990422.9737455137</v>
      </c>
      <c r="F25" s="4">
        <v>0.03</v>
      </c>
      <c r="G25" s="8">
        <v>7359895.5453430749</v>
      </c>
      <c r="H25" s="4">
        <v>0.03</v>
      </c>
      <c r="I25" s="8">
        <v>16699621</v>
      </c>
      <c r="J25" s="4">
        <v>7.0000000000000007E-2</v>
      </c>
      <c r="L25" s="4"/>
      <c r="N25" s="4"/>
      <c r="P25" s="4"/>
      <c r="R25" s="28"/>
      <c r="T25" s="4"/>
    </row>
    <row r="26" spans="1:20">
      <c r="A26" s="3" t="s">
        <v>9</v>
      </c>
      <c r="B26" s="6" t="s">
        <v>7</v>
      </c>
      <c r="C26" s="7">
        <v>4101804</v>
      </c>
      <c r="D26" s="7">
        <v>83700</v>
      </c>
      <c r="E26" s="8">
        <v>583085796.96859455</v>
      </c>
      <c r="F26" s="4">
        <v>3.22</v>
      </c>
      <c r="G26" s="8">
        <v>820381574.34070766</v>
      </c>
      <c r="H26" s="4">
        <v>3.9</v>
      </c>
      <c r="I26" s="8">
        <v>948902130</v>
      </c>
      <c r="J26" s="4">
        <v>3.95</v>
      </c>
      <c r="K26" s="4"/>
      <c r="N26" s="4"/>
      <c r="P26" s="4"/>
      <c r="R26" s="28"/>
      <c r="T26" s="4"/>
    </row>
    <row r="27" spans="1:20">
      <c r="A27" s="3" t="s">
        <v>371</v>
      </c>
      <c r="B27" s="11" t="s">
        <v>21</v>
      </c>
      <c r="C27" s="7">
        <v>4101853</v>
      </c>
      <c r="D27" s="7">
        <v>86880</v>
      </c>
      <c r="E27" s="8">
        <v>551934.92704731191</v>
      </c>
      <c r="F27" s="4">
        <v>0</v>
      </c>
      <c r="G27" s="8">
        <v>578383.50944900338</v>
      </c>
      <c r="H27" s="4">
        <v>0</v>
      </c>
      <c r="I27" s="8">
        <v>313989</v>
      </c>
      <c r="J27" s="4">
        <v>0</v>
      </c>
      <c r="L27" s="4"/>
      <c r="N27" s="4"/>
      <c r="P27" s="4"/>
      <c r="R27" s="28"/>
      <c r="T27" s="4"/>
    </row>
    <row r="28" spans="1:20">
      <c r="A28" s="3" t="s">
        <v>137</v>
      </c>
      <c r="B28" s="6" t="s">
        <v>11</v>
      </c>
      <c r="C28" s="7">
        <v>4101903</v>
      </c>
      <c r="D28" s="7">
        <v>86220</v>
      </c>
      <c r="E28" s="8">
        <v>11455151.539161438</v>
      </c>
      <c r="F28" s="4">
        <v>0.06</v>
      </c>
      <c r="G28" s="8">
        <v>14563784.393342569</v>
      </c>
      <c r="H28" s="4">
        <v>7.0000000000000007E-2</v>
      </c>
      <c r="I28" s="8">
        <v>13267507</v>
      </c>
      <c r="J28" s="4">
        <v>0.06</v>
      </c>
      <c r="N28" s="4"/>
      <c r="P28" s="4"/>
      <c r="R28" s="28"/>
      <c r="T28" s="4"/>
    </row>
    <row r="29" spans="1:20">
      <c r="A29" s="3" t="s">
        <v>49</v>
      </c>
      <c r="B29" s="6" t="s">
        <v>15</v>
      </c>
      <c r="C29" s="7">
        <v>4102000</v>
      </c>
      <c r="D29" s="7">
        <v>85935</v>
      </c>
      <c r="E29" s="8">
        <v>46126195.329791404</v>
      </c>
      <c r="F29" s="4">
        <v>0.26</v>
      </c>
      <c r="G29" s="8">
        <v>53047497.132470272</v>
      </c>
      <c r="H29" s="4">
        <v>0.25</v>
      </c>
      <c r="I29" s="8">
        <v>34841083</v>
      </c>
      <c r="J29" s="4">
        <v>0.14000000000000001</v>
      </c>
      <c r="L29" s="4"/>
      <c r="N29" s="4"/>
      <c r="O29" s="27"/>
      <c r="P29" s="4"/>
      <c r="R29" s="28"/>
      <c r="T29" s="4"/>
    </row>
    <row r="30" spans="1:20">
      <c r="A30" s="3" t="s">
        <v>94</v>
      </c>
      <c r="B30" s="6" t="s">
        <v>11</v>
      </c>
      <c r="C30" s="7">
        <v>4102109</v>
      </c>
      <c r="D30" s="7">
        <v>86730</v>
      </c>
      <c r="E30" s="8">
        <v>20924161.20151281</v>
      </c>
      <c r="F30" s="4">
        <v>0.12</v>
      </c>
      <c r="G30" s="8">
        <v>24091943.94337856</v>
      </c>
      <c r="H30" s="4">
        <v>0.11</v>
      </c>
      <c r="I30" s="8">
        <v>21243930</v>
      </c>
      <c r="J30" s="4">
        <v>0.09</v>
      </c>
      <c r="L30" s="4"/>
      <c r="N30" s="4"/>
      <c r="P30" s="4"/>
      <c r="R30" s="28"/>
      <c r="T30" s="4"/>
    </row>
    <row r="31" spans="1:20">
      <c r="A31" s="3" t="s">
        <v>318</v>
      </c>
      <c r="B31" s="6" t="s">
        <v>11</v>
      </c>
      <c r="C31" s="7">
        <v>4102208</v>
      </c>
      <c r="D31" s="7">
        <v>87630</v>
      </c>
      <c r="E31" s="8">
        <v>2565830.1004670016</v>
      </c>
      <c r="F31" s="4">
        <v>0.01</v>
      </c>
      <c r="G31" s="8">
        <v>1724765.0301413531</v>
      </c>
      <c r="H31" s="4">
        <v>0.01</v>
      </c>
      <c r="I31" s="8">
        <v>2689846</v>
      </c>
      <c r="J31" s="4">
        <v>0.01</v>
      </c>
      <c r="L31" s="4"/>
      <c r="N31" s="4"/>
      <c r="P31" s="4"/>
      <c r="R31" s="28"/>
      <c r="T31" s="4"/>
    </row>
    <row r="32" spans="1:20">
      <c r="A32" s="3" t="s">
        <v>59</v>
      </c>
      <c r="B32" s="6" t="s">
        <v>7</v>
      </c>
      <c r="C32" s="7">
        <v>4102307</v>
      </c>
      <c r="D32" s="7">
        <v>83650</v>
      </c>
      <c r="E32" s="8">
        <v>41806792.962957576</v>
      </c>
      <c r="F32" s="4">
        <v>0.23</v>
      </c>
      <c r="G32" s="8">
        <v>54342464.595277011</v>
      </c>
      <c r="H32" s="4">
        <v>0.26</v>
      </c>
      <c r="I32" s="8">
        <v>51406429</v>
      </c>
      <c r="J32" s="4">
        <v>0.21</v>
      </c>
      <c r="L32" s="4"/>
      <c r="N32" s="4"/>
      <c r="P32" s="4"/>
      <c r="R32" s="28"/>
      <c r="T32" s="4"/>
    </row>
    <row r="33" spans="1:20">
      <c r="A33" s="3" t="s">
        <v>122</v>
      </c>
      <c r="B33" s="11" t="s">
        <v>63</v>
      </c>
      <c r="C33" s="7">
        <v>4102406</v>
      </c>
      <c r="D33" s="7">
        <v>86360</v>
      </c>
      <c r="E33" s="8">
        <v>28398557.266043961</v>
      </c>
      <c r="F33" s="4">
        <v>0.16</v>
      </c>
      <c r="G33" s="8">
        <v>33917918.391126014</v>
      </c>
      <c r="H33" s="4">
        <v>0.16</v>
      </c>
      <c r="I33" s="8">
        <v>31697131</v>
      </c>
      <c r="J33" s="4">
        <v>0.13</v>
      </c>
      <c r="L33" s="4"/>
      <c r="N33" s="4"/>
      <c r="P33" s="4"/>
      <c r="R33" s="28"/>
      <c r="T33" s="4"/>
    </row>
    <row r="34" spans="1:20">
      <c r="A34" s="3" t="s">
        <v>287</v>
      </c>
      <c r="B34" s="11" t="s">
        <v>21</v>
      </c>
      <c r="C34" s="7">
        <v>4102505</v>
      </c>
      <c r="D34" s="7">
        <v>86960</v>
      </c>
      <c r="E34" s="8">
        <v>4056876.7285642903</v>
      </c>
      <c r="F34" s="4">
        <v>0.02</v>
      </c>
      <c r="G34" s="8">
        <v>4061756.0099664112</v>
      </c>
      <c r="H34" s="4">
        <v>0.02</v>
      </c>
      <c r="I34" s="8">
        <v>3174243</v>
      </c>
      <c r="J34" s="4">
        <v>0.01</v>
      </c>
      <c r="N34" s="4"/>
      <c r="P34" s="4"/>
      <c r="R34" s="28"/>
      <c r="T34" s="4"/>
    </row>
    <row r="35" spans="1:20">
      <c r="A35" s="3" t="s">
        <v>332</v>
      </c>
      <c r="B35" s="11" t="s">
        <v>63</v>
      </c>
      <c r="C35" s="7">
        <v>4102703</v>
      </c>
      <c r="D35" s="7">
        <v>86385</v>
      </c>
      <c r="E35" s="8">
        <v>1240302.3912654931</v>
      </c>
      <c r="F35" s="4">
        <v>0.01</v>
      </c>
      <c r="G35" s="8">
        <v>1784215.3043684133</v>
      </c>
      <c r="H35" s="4">
        <v>0.01</v>
      </c>
      <c r="I35" s="8">
        <v>1471539</v>
      </c>
      <c r="J35" s="4">
        <v>0.01</v>
      </c>
      <c r="L35" s="4"/>
      <c r="N35" s="4"/>
      <c r="O35" s="27"/>
      <c r="P35" s="4"/>
      <c r="R35" s="28"/>
      <c r="T35" s="4"/>
    </row>
    <row r="36" spans="1:20">
      <c r="A36" s="3" t="s">
        <v>208</v>
      </c>
      <c r="B36" s="11" t="s">
        <v>31</v>
      </c>
      <c r="C36" s="7">
        <v>4102604</v>
      </c>
      <c r="D36" s="7">
        <v>85700</v>
      </c>
      <c r="E36" s="8">
        <v>12243258.896214882</v>
      </c>
      <c r="F36" s="4">
        <v>7.0000000000000007E-2</v>
      </c>
      <c r="G36" s="8">
        <v>25132448.904570606</v>
      </c>
      <c r="H36" s="4">
        <v>0.12</v>
      </c>
      <c r="I36" s="8">
        <v>38867965</v>
      </c>
      <c r="J36" s="4">
        <v>0.16</v>
      </c>
      <c r="L36" s="4"/>
      <c r="N36" s="4"/>
      <c r="P36" s="4"/>
      <c r="R36" s="28"/>
      <c r="T36" s="4"/>
    </row>
    <row r="37" spans="1:20">
      <c r="A37" s="3" t="s">
        <v>405</v>
      </c>
      <c r="B37" s="11" t="s">
        <v>31</v>
      </c>
      <c r="C37" s="7">
        <v>4102752</v>
      </c>
      <c r="D37" s="7">
        <v>85745</v>
      </c>
      <c r="E37" s="8">
        <v>1063338.4829872414</v>
      </c>
      <c r="F37" s="4">
        <v>0.01</v>
      </c>
      <c r="G37" s="8">
        <v>1006144.0765072787</v>
      </c>
      <c r="H37" s="4">
        <v>0</v>
      </c>
      <c r="I37" s="8">
        <v>1319394</v>
      </c>
      <c r="J37" s="4">
        <v>0.01</v>
      </c>
      <c r="L37" s="4"/>
      <c r="N37" s="4"/>
      <c r="P37" s="4"/>
      <c r="R37" s="28"/>
      <c r="T37" s="4"/>
    </row>
    <row r="38" spans="1:20">
      <c r="A38" s="3" t="s">
        <v>198</v>
      </c>
      <c r="B38" s="6" t="s">
        <v>11</v>
      </c>
      <c r="C38" s="7">
        <v>4102802</v>
      </c>
      <c r="D38" s="7">
        <v>86130</v>
      </c>
      <c r="E38" s="8">
        <v>12533727.673581665</v>
      </c>
      <c r="F38" s="4">
        <v>7.0000000000000007E-2</v>
      </c>
      <c r="G38" s="8">
        <v>15358246.533153595</v>
      </c>
      <c r="H38" s="4">
        <v>7.0000000000000007E-2</v>
      </c>
      <c r="I38" s="8">
        <v>13683396</v>
      </c>
      <c r="J38" s="4">
        <v>0.06</v>
      </c>
      <c r="N38" s="4"/>
      <c r="P38" s="4"/>
      <c r="R38" s="28"/>
      <c r="T38" s="4"/>
    </row>
    <row r="39" spans="1:20">
      <c r="A39" s="3" t="s">
        <v>125</v>
      </c>
      <c r="B39" s="11" t="s">
        <v>21</v>
      </c>
      <c r="C39" s="7">
        <v>4102901</v>
      </c>
      <c r="D39" s="7">
        <v>84640</v>
      </c>
      <c r="E39" s="8">
        <v>7340157.883173096</v>
      </c>
      <c r="F39" s="4">
        <v>0.04</v>
      </c>
      <c r="G39" s="8">
        <v>6709832.6417785129</v>
      </c>
      <c r="H39" s="4">
        <v>0.03</v>
      </c>
      <c r="I39" s="8">
        <v>6095028</v>
      </c>
      <c r="J39" s="4">
        <v>0.03</v>
      </c>
      <c r="L39" s="4"/>
      <c r="N39" s="4"/>
      <c r="P39" s="4"/>
      <c r="R39" s="28"/>
      <c r="T39" s="4"/>
    </row>
    <row r="40" spans="1:20">
      <c r="A40" s="3" t="s">
        <v>204</v>
      </c>
      <c r="B40" s="11" t="s">
        <v>21</v>
      </c>
      <c r="C40" s="7">
        <v>4103008</v>
      </c>
      <c r="D40" s="7">
        <v>87390</v>
      </c>
      <c r="E40" s="8">
        <v>5261406.3740187595</v>
      </c>
      <c r="F40" s="4">
        <v>0.03</v>
      </c>
      <c r="G40" s="8">
        <v>7806642.8057167875</v>
      </c>
      <c r="H40" s="4">
        <v>0.04</v>
      </c>
      <c r="I40" s="8">
        <v>5124584</v>
      </c>
      <c r="J40" s="4">
        <v>0.02</v>
      </c>
      <c r="L40" s="4"/>
      <c r="N40" s="4"/>
      <c r="P40" s="4"/>
      <c r="R40" s="28"/>
      <c r="T40" s="4"/>
    </row>
    <row r="41" spans="1:20">
      <c r="A41" s="3" t="s">
        <v>316</v>
      </c>
      <c r="B41" s="11" t="s">
        <v>31</v>
      </c>
      <c r="C41" s="7">
        <v>4103024</v>
      </c>
      <c r="D41" s="7">
        <v>85595</v>
      </c>
      <c r="E41" s="8">
        <v>768690.37909147667</v>
      </c>
      <c r="F41" s="4">
        <v>0</v>
      </c>
      <c r="G41" s="8">
        <v>1019845.4837242234</v>
      </c>
      <c r="H41" s="4">
        <v>0</v>
      </c>
      <c r="I41" s="8">
        <v>571680</v>
      </c>
      <c r="J41" s="4">
        <v>0</v>
      </c>
      <c r="L41" s="4"/>
      <c r="N41" s="4"/>
      <c r="P41" s="4"/>
      <c r="R41" s="28"/>
      <c r="T41" s="4"/>
    </row>
    <row r="42" spans="1:20">
      <c r="A42" s="3" t="s">
        <v>203</v>
      </c>
      <c r="B42" s="11" t="s">
        <v>21</v>
      </c>
      <c r="C42" s="7">
        <v>4103040</v>
      </c>
      <c r="D42" s="7">
        <v>85225</v>
      </c>
      <c r="E42" s="8">
        <v>1498844.1290962503</v>
      </c>
      <c r="F42" s="4">
        <v>0.01</v>
      </c>
      <c r="G42" s="8">
        <v>2138002.0343673625</v>
      </c>
      <c r="H42" s="4">
        <v>0.01</v>
      </c>
      <c r="I42" s="8">
        <v>4845680</v>
      </c>
      <c r="J42" s="4">
        <v>0.02</v>
      </c>
      <c r="L42" s="4"/>
      <c r="N42" s="4"/>
      <c r="P42" s="4"/>
      <c r="R42" s="28"/>
      <c r="T42" s="4"/>
    </row>
    <row r="43" spans="1:20">
      <c r="A43" s="3" t="s">
        <v>238</v>
      </c>
      <c r="B43" s="6" t="s">
        <v>15</v>
      </c>
      <c r="C43" s="7">
        <v>4103057</v>
      </c>
      <c r="D43" s="7">
        <v>85780</v>
      </c>
      <c r="E43" s="8">
        <v>2619869.6021091044</v>
      </c>
      <c r="F43" s="4">
        <v>0.01</v>
      </c>
      <c r="G43" s="8">
        <v>2794412.0267370725</v>
      </c>
      <c r="H43" s="4">
        <v>0.01</v>
      </c>
      <c r="I43" s="8">
        <v>2006874</v>
      </c>
      <c r="J43" s="4">
        <v>0.01</v>
      </c>
      <c r="L43" s="4"/>
      <c r="N43" s="4"/>
      <c r="P43" s="4"/>
      <c r="R43" s="28"/>
      <c r="T43" s="4"/>
    </row>
    <row r="44" spans="1:20">
      <c r="A44" s="3" t="s">
        <v>630</v>
      </c>
      <c r="B44" s="11" t="s">
        <v>266</v>
      </c>
      <c r="C44" s="7">
        <v>4103107</v>
      </c>
      <c r="D44" s="7">
        <v>83450</v>
      </c>
      <c r="E44" s="8">
        <v>4991873.3145149229</v>
      </c>
      <c r="F44" s="4">
        <v>0.03</v>
      </c>
      <c r="G44" s="8">
        <v>6643429.0427875333</v>
      </c>
      <c r="H44" s="4">
        <v>0.03</v>
      </c>
      <c r="I44" s="8">
        <v>8249470</v>
      </c>
      <c r="J44" s="4">
        <v>0.03</v>
      </c>
      <c r="L44" s="4"/>
      <c r="N44" s="4"/>
      <c r="P44" s="4"/>
      <c r="R44" s="28"/>
      <c r="T44" s="4"/>
    </row>
    <row r="45" spans="1:20">
      <c r="A45" s="3" t="s">
        <v>404</v>
      </c>
      <c r="B45" s="11" t="s">
        <v>31</v>
      </c>
      <c r="C45" s="7">
        <v>4103156</v>
      </c>
      <c r="D45" s="7">
        <v>85708</v>
      </c>
      <c r="E45" s="8">
        <v>382507.48634754063</v>
      </c>
      <c r="F45" s="4">
        <v>0</v>
      </c>
      <c r="G45" s="8">
        <v>577505.59436193621</v>
      </c>
      <c r="H45" s="4">
        <v>0</v>
      </c>
      <c r="I45" s="8">
        <v>5104263</v>
      </c>
      <c r="J45" s="4">
        <v>0.02</v>
      </c>
      <c r="L45" s="4"/>
      <c r="N45" s="4"/>
      <c r="P45" s="4"/>
      <c r="R45" s="28"/>
      <c r="T45" s="4"/>
    </row>
    <row r="46" spans="1:20">
      <c r="A46" s="3" t="s">
        <v>303</v>
      </c>
      <c r="B46" s="6" t="s">
        <v>11</v>
      </c>
      <c r="C46" s="7">
        <v>4103206</v>
      </c>
      <c r="D46" s="7">
        <v>86940</v>
      </c>
      <c r="E46" s="8">
        <v>2207185.5356334676</v>
      </c>
      <c r="F46" s="4">
        <v>0.01</v>
      </c>
      <c r="G46" s="8">
        <v>1990422.1354878878</v>
      </c>
      <c r="H46" s="4">
        <v>0.01</v>
      </c>
      <c r="I46" s="8">
        <v>3368677</v>
      </c>
      <c r="J46" s="4">
        <v>0.01</v>
      </c>
      <c r="N46" s="4"/>
      <c r="P46" s="4"/>
      <c r="R46" s="28"/>
      <c r="T46" s="4"/>
    </row>
    <row r="47" spans="1:20">
      <c r="A47" s="3" t="s">
        <v>197</v>
      </c>
      <c r="B47" s="11" t="s">
        <v>31</v>
      </c>
      <c r="C47" s="7">
        <v>4103222</v>
      </c>
      <c r="D47" s="7">
        <v>85515</v>
      </c>
      <c r="E47" s="8">
        <v>2195490.6800356703</v>
      </c>
      <c r="F47" s="4">
        <v>0.01</v>
      </c>
      <c r="G47" s="8">
        <v>2702192.9786993596</v>
      </c>
      <c r="H47" s="4">
        <v>0.01</v>
      </c>
      <c r="I47" s="8">
        <v>6329315</v>
      </c>
      <c r="J47" s="4">
        <v>0.03</v>
      </c>
      <c r="L47" s="4"/>
      <c r="N47" s="4"/>
      <c r="P47" s="4"/>
      <c r="R47" s="28"/>
      <c r="T47" s="4"/>
    </row>
    <row r="48" spans="1:20">
      <c r="A48" s="3" t="s">
        <v>269</v>
      </c>
      <c r="B48" s="11" t="s">
        <v>21</v>
      </c>
      <c r="C48" s="7">
        <v>4103305</v>
      </c>
      <c r="D48" s="7">
        <v>86925</v>
      </c>
      <c r="E48" s="8">
        <v>3960158.9606238985</v>
      </c>
      <c r="F48" s="4">
        <v>0.02</v>
      </c>
      <c r="G48" s="8">
        <v>6465680.8969499068</v>
      </c>
      <c r="H48" s="4">
        <v>0.03</v>
      </c>
      <c r="I48" s="8">
        <v>6456621</v>
      </c>
      <c r="J48" s="4">
        <v>0.03</v>
      </c>
      <c r="L48" s="4"/>
      <c r="N48" s="4"/>
      <c r="P48" s="4"/>
      <c r="R48" s="28"/>
      <c r="T48" s="4"/>
    </row>
    <row r="49" spans="1:20">
      <c r="A49" s="3" t="s">
        <v>249</v>
      </c>
      <c r="B49" s="6" t="s">
        <v>15</v>
      </c>
      <c r="C49" s="7">
        <v>4103354</v>
      </c>
      <c r="D49" s="7">
        <v>85430</v>
      </c>
      <c r="E49" s="8">
        <v>2697889.2809193339</v>
      </c>
      <c r="F49" s="4">
        <v>0.01</v>
      </c>
      <c r="G49" s="8">
        <v>3182963.0078121438</v>
      </c>
      <c r="H49" s="4">
        <v>0.02</v>
      </c>
      <c r="I49" s="8">
        <v>3539396</v>
      </c>
      <c r="J49" s="4">
        <v>0.01</v>
      </c>
      <c r="N49" s="4"/>
      <c r="P49" s="4"/>
      <c r="R49" s="28"/>
      <c r="T49" s="4"/>
    </row>
    <row r="50" spans="1:20">
      <c r="A50" s="3" t="s">
        <v>235</v>
      </c>
      <c r="B50" s="11" t="s">
        <v>29</v>
      </c>
      <c r="C50" s="7">
        <v>4103370</v>
      </c>
      <c r="D50" s="7">
        <v>87595</v>
      </c>
      <c r="E50" s="8">
        <v>3752097.1777923247</v>
      </c>
      <c r="F50" s="4">
        <v>0.02</v>
      </c>
      <c r="G50" s="8">
        <v>7095161.4372097002</v>
      </c>
      <c r="H50" s="4">
        <v>0.03</v>
      </c>
      <c r="I50" s="8">
        <v>9253688</v>
      </c>
      <c r="J50" s="4">
        <v>0.04</v>
      </c>
      <c r="L50" s="4"/>
      <c r="N50" s="4"/>
      <c r="P50" s="4"/>
      <c r="R50" s="28"/>
      <c r="T50" s="4"/>
    </row>
    <row r="51" spans="1:20">
      <c r="A51" s="3" t="s">
        <v>368</v>
      </c>
      <c r="B51" s="6" t="s">
        <v>11</v>
      </c>
      <c r="C51" s="7">
        <v>4103404</v>
      </c>
      <c r="D51" s="7">
        <v>86640</v>
      </c>
      <c r="E51" s="8">
        <v>679460.2222070155</v>
      </c>
      <c r="F51" s="4">
        <v>0</v>
      </c>
      <c r="G51" s="8">
        <v>763540.54679843306</v>
      </c>
      <c r="H51" s="4">
        <v>0</v>
      </c>
      <c r="I51" s="8">
        <v>571818</v>
      </c>
      <c r="J51" s="4">
        <v>0</v>
      </c>
      <c r="L51" s="4"/>
      <c r="N51" s="4"/>
      <c r="P51" s="4"/>
      <c r="R51" s="28"/>
      <c r="T51" s="4"/>
    </row>
    <row r="52" spans="1:20">
      <c r="A52" s="3" t="s">
        <v>51</v>
      </c>
      <c r="B52" s="6" t="s">
        <v>15</v>
      </c>
      <c r="C52" s="7">
        <v>4103453</v>
      </c>
      <c r="D52" s="7">
        <v>85415</v>
      </c>
      <c r="E52" s="8">
        <v>39308689.169949867</v>
      </c>
      <c r="F52" s="4">
        <v>0.22</v>
      </c>
      <c r="G52" s="8">
        <v>35008969.906641819</v>
      </c>
      <c r="H52" s="4">
        <v>0.17</v>
      </c>
      <c r="I52" s="8">
        <v>47160185</v>
      </c>
      <c r="J52" s="4">
        <v>0.2</v>
      </c>
      <c r="L52" s="4"/>
      <c r="N52" s="4"/>
      <c r="P52" s="4"/>
      <c r="R52" s="28"/>
      <c r="T52" s="4"/>
    </row>
    <row r="53" spans="1:20">
      <c r="A53" s="3" t="s">
        <v>356</v>
      </c>
      <c r="B53" s="11" t="s">
        <v>29</v>
      </c>
      <c r="C53" s="7">
        <v>4103479</v>
      </c>
      <c r="D53" s="7">
        <v>87565</v>
      </c>
      <c r="E53" s="8">
        <v>1299205.2107522758</v>
      </c>
      <c r="F53" s="4">
        <v>0.01</v>
      </c>
      <c r="G53" s="8">
        <v>1474667.1901554756</v>
      </c>
      <c r="H53" s="4">
        <v>0.01</v>
      </c>
      <c r="I53" s="8">
        <v>837982</v>
      </c>
      <c r="J53" s="4">
        <v>0</v>
      </c>
      <c r="L53" s="4"/>
      <c r="N53" s="4"/>
      <c r="O53" s="27"/>
      <c r="P53" s="4"/>
      <c r="R53" s="28"/>
      <c r="T53" s="4"/>
    </row>
    <row r="54" spans="1:20">
      <c r="A54" s="3" t="s">
        <v>317</v>
      </c>
      <c r="B54" s="6" t="s">
        <v>11</v>
      </c>
      <c r="C54" s="7">
        <v>4103503</v>
      </c>
      <c r="D54" s="7">
        <v>86820</v>
      </c>
      <c r="E54" s="8">
        <v>3275526.9265298173</v>
      </c>
      <c r="F54" s="4">
        <v>0.02</v>
      </c>
      <c r="G54" s="8">
        <v>4599495.6099994211</v>
      </c>
      <c r="H54" s="4">
        <v>0.02</v>
      </c>
      <c r="I54" s="8">
        <v>4346917</v>
      </c>
      <c r="J54" s="4">
        <v>0.02</v>
      </c>
      <c r="L54" s="4"/>
      <c r="N54" s="4"/>
      <c r="P54" s="4"/>
      <c r="R54" s="28"/>
      <c r="T54" s="4"/>
    </row>
    <row r="55" spans="1:20">
      <c r="A55" s="3" t="s">
        <v>92</v>
      </c>
      <c r="B55" s="11" t="s">
        <v>63</v>
      </c>
      <c r="C55" s="7">
        <v>4103602</v>
      </c>
      <c r="D55" s="7">
        <v>86390</v>
      </c>
      <c r="E55" s="8">
        <v>35566138.556663789</v>
      </c>
      <c r="F55" s="4">
        <v>0.2</v>
      </c>
      <c r="G55" s="8">
        <v>36476707.499468163</v>
      </c>
      <c r="H55" s="4">
        <v>0.17</v>
      </c>
      <c r="I55" s="8">
        <v>37409695</v>
      </c>
      <c r="J55" s="4">
        <v>0.16</v>
      </c>
      <c r="L55" s="4"/>
      <c r="N55" s="4"/>
      <c r="P55" s="4"/>
      <c r="R55" s="28"/>
      <c r="T55" s="4"/>
    </row>
    <row r="56" spans="1:20">
      <c r="A56" s="3" t="s">
        <v>25</v>
      </c>
      <c r="B56" s="6" t="s">
        <v>11</v>
      </c>
      <c r="C56" s="7">
        <v>4103701</v>
      </c>
      <c r="D56" s="7">
        <v>86180</v>
      </c>
      <c r="E56" s="8">
        <v>115614232.69881491</v>
      </c>
      <c r="F56" s="4">
        <v>0.64</v>
      </c>
      <c r="G56" s="8">
        <v>256735350.22005779</v>
      </c>
      <c r="H56" s="4">
        <v>1.22</v>
      </c>
      <c r="I56" s="8">
        <v>259352124</v>
      </c>
      <c r="J56" s="4">
        <v>1.08</v>
      </c>
      <c r="L56" s="4"/>
      <c r="N56" s="4"/>
      <c r="O56" s="27"/>
      <c r="P56" s="4"/>
      <c r="R56" s="28"/>
      <c r="T56" s="4"/>
    </row>
    <row r="57" spans="1:20">
      <c r="A57" s="3" t="s">
        <v>234</v>
      </c>
      <c r="B57" s="6" t="s">
        <v>11</v>
      </c>
      <c r="C57" s="7">
        <v>4103800</v>
      </c>
      <c r="D57" s="7">
        <v>86890</v>
      </c>
      <c r="E57" s="8">
        <v>4717428.0806438569</v>
      </c>
      <c r="F57" s="4">
        <v>0.03</v>
      </c>
      <c r="G57" s="8">
        <v>5478471.313401537</v>
      </c>
      <c r="H57" s="4">
        <v>0.03</v>
      </c>
      <c r="I57" s="8">
        <v>6636273</v>
      </c>
      <c r="J57" s="4">
        <v>0.03</v>
      </c>
      <c r="L57" s="4"/>
      <c r="N57" s="4"/>
      <c r="P57" s="4"/>
      <c r="R57" s="28"/>
      <c r="T57" s="4"/>
    </row>
    <row r="58" spans="1:20">
      <c r="A58" s="3" t="s">
        <v>136</v>
      </c>
      <c r="B58" s="11" t="s">
        <v>21</v>
      </c>
      <c r="C58" s="7">
        <v>4103909</v>
      </c>
      <c r="D58" s="7">
        <v>87345</v>
      </c>
      <c r="E58" s="8">
        <v>15444184.704612318</v>
      </c>
      <c r="F58" s="4">
        <v>0.09</v>
      </c>
      <c r="G58" s="8">
        <v>12969694.651167691</v>
      </c>
      <c r="H58" s="4">
        <v>0.06</v>
      </c>
      <c r="I58" s="8">
        <v>21255959</v>
      </c>
      <c r="J58" s="4">
        <v>0.09</v>
      </c>
      <c r="L58" s="4"/>
      <c r="N58" s="4"/>
      <c r="P58" s="4"/>
      <c r="R58" s="28"/>
      <c r="T58" s="4"/>
    </row>
    <row r="59" spans="1:20">
      <c r="A59" s="3" t="s">
        <v>350</v>
      </c>
      <c r="B59" s="11" t="s">
        <v>21</v>
      </c>
      <c r="C59" s="7">
        <v>4103958</v>
      </c>
      <c r="D59" s="7">
        <v>85148</v>
      </c>
      <c r="E59" s="8">
        <v>1060750.4831927419</v>
      </c>
      <c r="F59" s="4">
        <v>0.01</v>
      </c>
      <c r="G59" s="8">
        <v>1790754.5853953245</v>
      </c>
      <c r="H59" s="4">
        <v>0.01</v>
      </c>
      <c r="I59" s="8">
        <v>2027282</v>
      </c>
      <c r="J59" s="4">
        <v>0.01</v>
      </c>
      <c r="L59" s="4"/>
      <c r="N59" s="4"/>
      <c r="P59" s="4"/>
      <c r="R59" s="28"/>
      <c r="T59" s="4"/>
    </row>
    <row r="60" spans="1:20">
      <c r="A60" s="3" t="s">
        <v>90</v>
      </c>
      <c r="B60" s="6" t="s">
        <v>7</v>
      </c>
      <c r="C60" s="7">
        <v>4104006</v>
      </c>
      <c r="D60" s="7">
        <v>83430</v>
      </c>
      <c r="E60" s="8">
        <v>37541907.49578619</v>
      </c>
      <c r="F60" s="4">
        <v>0.21</v>
      </c>
      <c r="G60" s="8">
        <v>39856649.73901166</v>
      </c>
      <c r="H60" s="4">
        <v>0.19</v>
      </c>
      <c r="I60" s="8">
        <v>52062303</v>
      </c>
      <c r="J60" s="4">
        <v>0.22</v>
      </c>
      <c r="L60" s="4"/>
      <c r="N60" s="4"/>
      <c r="P60" s="4"/>
      <c r="R60" s="28"/>
      <c r="T60" s="4"/>
    </row>
    <row r="61" spans="1:20">
      <c r="A61" s="3" t="s">
        <v>285</v>
      </c>
      <c r="B61" s="6" t="s">
        <v>15</v>
      </c>
      <c r="C61" s="7">
        <v>4104055</v>
      </c>
      <c r="D61" s="7">
        <v>85450</v>
      </c>
      <c r="E61" s="8">
        <v>1623553.8926564362</v>
      </c>
      <c r="F61" s="4">
        <v>0.01</v>
      </c>
      <c r="G61" s="8">
        <v>2106010.3340459382</v>
      </c>
      <c r="H61" s="4">
        <v>0.01</v>
      </c>
      <c r="I61" s="8">
        <v>1370887</v>
      </c>
      <c r="J61" s="4">
        <v>0.01</v>
      </c>
      <c r="L61" s="4"/>
      <c r="N61" s="4"/>
      <c r="P61" s="4"/>
      <c r="R61" s="28"/>
      <c r="T61" s="4"/>
    </row>
    <row r="62" spans="1:20">
      <c r="A62" s="3" t="s">
        <v>281</v>
      </c>
      <c r="B62" s="6" t="s">
        <v>7</v>
      </c>
      <c r="C62" s="7">
        <v>4104105</v>
      </c>
      <c r="D62" s="7">
        <v>83870</v>
      </c>
      <c r="E62" s="8">
        <v>5277255.4299339419</v>
      </c>
      <c r="F62" s="4">
        <v>0.03</v>
      </c>
      <c r="G62" s="8">
        <v>4647772.6351859421</v>
      </c>
      <c r="H62" s="4">
        <v>0.02</v>
      </c>
      <c r="I62" s="8">
        <v>4026859</v>
      </c>
      <c r="J62" s="4">
        <v>0.02</v>
      </c>
      <c r="L62" s="4"/>
      <c r="N62" s="4"/>
      <c r="P62" s="4"/>
      <c r="R62" s="28"/>
      <c r="T62" s="4"/>
    </row>
    <row r="63" spans="1:20">
      <c r="A63" s="3" t="s">
        <v>27</v>
      </c>
      <c r="B63" s="6" t="s">
        <v>7</v>
      </c>
      <c r="C63" s="7">
        <v>4104204</v>
      </c>
      <c r="D63" s="7">
        <v>83600</v>
      </c>
      <c r="E63" s="8">
        <v>134742597.03537199</v>
      </c>
      <c r="F63" s="4">
        <v>0.75</v>
      </c>
      <c r="G63" s="8">
        <v>165846659.11413428</v>
      </c>
      <c r="H63" s="4">
        <v>0.79</v>
      </c>
      <c r="I63" s="8">
        <v>166734918</v>
      </c>
      <c r="J63" s="4">
        <v>0.69</v>
      </c>
      <c r="K63" s="4"/>
      <c r="L63" s="4"/>
      <c r="N63" s="4"/>
      <c r="O63" s="27"/>
      <c r="P63" s="4"/>
      <c r="R63" s="28"/>
      <c r="T63" s="4"/>
    </row>
    <row r="64" spans="1:20">
      <c r="A64" s="3" t="s">
        <v>258</v>
      </c>
      <c r="B64" s="6" t="s">
        <v>7</v>
      </c>
      <c r="C64" s="7">
        <v>4104253</v>
      </c>
      <c r="D64" s="7">
        <v>83535</v>
      </c>
      <c r="E64" s="8">
        <v>9287768.7144990377</v>
      </c>
      <c r="F64" s="4">
        <v>0.05</v>
      </c>
      <c r="G64" s="8">
        <v>12496396.391268892</v>
      </c>
      <c r="H64" s="4">
        <v>0.06</v>
      </c>
      <c r="I64" s="8">
        <v>9592185</v>
      </c>
      <c r="J64" s="4">
        <v>0.04</v>
      </c>
      <c r="L64" s="4"/>
      <c r="N64" s="4"/>
      <c r="P64" s="4"/>
      <c r="R64" s="28"/>
      <c r="T64" s="4"/>
    </row>
    <row r="65" spans="1:20">
      <c r="A65" s="3" t="s">
        <v>33</v>
      </c>
      <c r="B65" s="11" t="s">
        <v>21</v>
      </c>
      <c r="C65" s="7">
        <v>4104303</v>
      </c>
      <c r="D65" s="7">
        <v>87300</v>
      </c>
      <c r="E65" s="8">
        <v>199554065.73151046</v>
      </c>
      <c r="F65" s="4">
        <v>1.1000000000000001</v>
      </c>
      <c r="G65" s="8">
        <v>172070903.8711668</v>
      </c>
      <c r="H65" s="4">
        <v>0.82</v>
      </c>
      <c r="I65" s="8">
        <v>153534808</v>
      </c>
      <c r="J65" s="4">
        <v>0.64</v>
      </c>
      <c r="L65" s="4"/>
      <c r="N65" s="4"/>
      <c r="P65" s="4"/>
      <c r="R65" s="28"/>
      <c r="T65" s="4"/>
    </row>
    <row r="66" spans="1:20">
      <c r="A66" s="3" t="s">
        <v>215</v>
      </c>
      <c r="B66" s="11" t="s">
        <v>21</v>
      </c>
      <c r="C66" s="7">
        <v>4104402</v>
      </c>
      <c r="D66" s="7">
        <v>84470</v>
      </c>
      <c r="E66" s="8">
        <v>4328227.2507069828</v>
      </c>
      <c r="F66" s="4">
        <v>0.02</v>
      </c>
      <c r="G66" s="8">
        <v>6396069.3487759139</v>
      </c>
      <c r="H66" s="4">
        <v>0.03</v>
      </c>
      <c r="I66" s="8">
        <v>4034113</v>
      </c>
      <c r="J66" s="4">
        <v>0.02</v>
      </c>
      <c r="L66" s="4"/>
      <c r="N66" s="4"/>
      <c r="O66" s="27"/>
      <c r="P66" s="4"/>
      <c r="R66" s="28"/>
      <c r="T66" s="4"/>
    </row>
    <row r="67" spans="1:20">
      <c r="A67" s="3" t="s">
        <v>81</v>
      </c>
      <c r="B67" s="11" t="s">
        <v>21</v>
      </c>
      <c r="C67" s="7">
        <v>4104428</v>
      </c>
      <c r="D67" s="7">
        <v>85140</v>
      </c>
      <c r="E67" s="8">
        <v>10286010.766840816</v>
      </c>
      <c r="F67" s="4">
        <v>0.06</v>
      </c>
      <c r="G67" s="8">
        <v>11141281.067652401</v>
      </c>
      <c r="H67" s="4">
        <v>0.05</v>
      </c>
      <c r="I67" s="8">
        <v>12698529</v>
      </c>
      <c r="J67" s="4">
        <v>0.05</v>
      </c>
      <c r="L67" s="4"/>
      <c r="N67" s="4"/>
      <c r="P67" s="4"/>
      <c r="R67" s="28"/>
      <c r="T67" s="4"/>
    </row>
    <row r="68" spans="1:20">
      <c r="A68" s="3" t="s">
        <v>267</v>
      </c>
      <c r="B68" s="11" t="s">
        <v>21</v>
      </c>
      <c r="C68" s="7">
        <v>4104451</v>
      </c>
      <c r="D68" s="7">
        <v>85160</v>
      </c>
      <c r="E68" s="8">
        <v>4769954.4259875584</v>
      </c>
      <c r="F68" s="4">
        <v>0.03</v>
      </c>
      <c r="G68" s="8">
        <v>4935388.2950548101</v>
      </c>
      <c r="H68" s="4">
        <v>0.02</v>
      </c>
      <c r="I68" s="8">
        <v>5592791</v>
      </c>
      <c r="J68" s="4">
        <v>0.02</v>
      </c>
      <c r="L68" s="4"/>
      <c r="N68" s="4"/>
      <c r="P68" s="4"/>
      <c r="R68" s="28"/>
      <c r="T68" s="4"/>
    </row>
    <row r="69" spans="1:20">
      <c r="A69" s="3" t="s">
        <v>95</v>
      </c>
      <c r="B69" s="11" t="s">
        <v>31</v>
      </c>
      <c r="C69" s="7">
        <v>4104501</v>
      </c>
      <c r="D69" s="7">
        <v>85760</v>
      </c>
      <c r="E69" s="8">
        <v>13731778.94414602</v>
      </c>
      <c r="F69" s="4">
        <v>0.08</v>
      </c>
      <c r="G69" s="8">
        <v>15821132.008296734</v>
      </c>
      <c r="H69" s="4">
        <v>0.08</v>
      </c>
      <c r="I69" s="8">
        <v>10941657</v>
      </c>
      <c r="J69" s="4">
        <v>0.05</v>
      </c>
      <c r="L69" s="4"/>
      <c r="N69" s="4"/>
      <c r="P69" s="4"/>
      <c r="R69" s="28"/>
      <c r="T69" s="4"/>
    </row>
    <row r="70" spans="1:20">
      <c r="A70" s="3" t="s">
        <v>73</v>
      </c>
      <c r="B70" s="6" t="s">
        <v>15</v>
      </c>
      <c r="C70" s="7">
        <v>4104600</v>
      </c>
      <c r="D70" s="7">
        <v>85790</v>
      </c>
      <c r="E70" s="8">
        <v>8908122.8244722765</v>
      </c>
      <c r="F70" s="4">
        <v>0.05</v>
      </c>
      <c r="G70" s="8">
        <v>8246988.4041853454</v>
      </c>
      <c r="H70" s="4">
        <v>0.04</v>
      </c>
      <c r="I70" s="8">
        <v>12203250</v>
      </c>
      <c r="J70" s="4">
        <v>0.05</v>
      </c>
      <c r="L70" s="4"/>
      <c r="N70" s="4"/>
      <c r="P70" s="4"/>
      <c r="R70" s="28"/>
      <c r="T70" s="4"/>
    </row>
    <row r="71" spans="1:20">
      <c r="A71" s="3" t="s">
        <v>46</v>
      </c>
      <c r="B71" s="6" t="s">
        <v>7</v>
      </c>
      <c r="C71" s="7">
        <v>4104659</v>
      </c>
      <c r="D71" s="7">
        <v>84145</v>
      </c>
      <c r="E71" s="8">
        <v>64477633.473455742</v>
      </c>
      <c r="F71" s="4">
        <v>0.36</v>
      </c>
      <c r="G71" s="8">
        <v>41095805.529715709</v>
      </c>
      <c r="H71" s="4">
        <v>0.2</v>
      </c>
      <c r="I71" s="8">
        <v>47085519</v>
      </c>
      <c r="J71" s="4">
        <v>0.2</v>
      </c>
      <c r="L71" s="4"/>
      <c r="N71" s="4"/>
      <c r="P71" s="4"/>
      <c r="R71" s="28"/>
      <c r="T71" s="4"/>
    </row>
    <row r="72" spans="1:20">
      <c r="A72" s="3" t="s">
        <v>221</v>
      </c>
      <c r="B72" s="11" t="s">
        <v>63</v>
      </c>
      <c r="C72" s="7">
        <v>4104709</v>
      </c>
      <c r="D72" s="7">
        <v>86420</v>
      </c>
      <c r="E72" s="8">
        <v>4378493.6329075899</v>
      </c>
      <c r="F72" s="4">
        <v>0.02</v>
      </c>
      <c r="G72" s="8">
        <v>5738038.7726103477</v>
      </c>
      <c r="H72" s="4">
        <v>0.03</v>
      </c>
      <c r="I72" s="8">
        <v>6441210</v>
      </c>
      <c r="J72" s="4">
        <v>0.03</v>
      </c>
      <c r="L72" s="4"/>
      <c r="N72" s="4"/>
      <c r="O72" s="27"/>
      <c r="P72" s="4"/>
      <c r="R72" s="28"/>
      <c r="T72" s="4"/>
    </row>
    <row r="73" spans="1:20">
      <c r="A73" s="3" t="s">
        <v>16</v>
      </c>
      <c r="B73" s="6" t="s">
        <v>15</v>
      </c>
      <c r="C73" s="7">
        <v>4104808</v>
      </c>
      <c r="D73" s="7">
        <v>85800</v>
      </c>
      <c r="E73" s="8">
        <v>481385554.31272578</v>
      </c>
      <c r="F73" s="4">
        <v>2.66</v>
      </c>
      <c r="G73" s="8">
        <v>609930291.89527619</v>
      </c>
      <c r="H73" s="4">
        <v>2.9</v>
      </c>
      <c r="I73" s="8">
        <v>626592749</v>
      </c>
      <c r="J73" s="4">
        <v>2.61</v>
      </c>
      <c r="N73" s="4"/>
      <c r="P73" s="4"/>
      <c r="R73" s="28"/>
      <c r="T73" s="4"/>
    </row>
    <row r="74" spans="1:20">
      <c r="A74" s="3" t="s">
        <v>32</v>
      </c>
      <c r="B74" s="6" t="s">
        <v>7</v>
      </c>
      <c r="C74" s="7">
        <v>4104907</v>
      </c>
      <c r="D74" s="7">
        <v>84160</v>
      </c>
      <c r="E74" s="8">
        <v>74485543.142638117</v>
      </c>
      <c r="F74" s="4">
        <v>0.41</v>
      </c>
      <c r="G74" s="8">
        <v>91816420.75595133</v>
      </c>
      <c r="H74" s="4">
        <v>0.44</v>
      </c>
      <c r="I74" s="8">
        <v>72451261</v>
      </c>
      <c r="J74" s="4">
        <v>0.3</v>
      </c>
      <c r="K74" s="4"/>
      <c r="L74" s="4"/>
      <c r="N74" s="4"/>
      <c r="P74" s="4"/>
      <c r="R74" s="28"/>
      <c r="T74" s="4"/>
    </row>
    <row r="75" spans="1:20">
      <c r="A75" s="3" t="s">
        <v>211</v>
      </c>
      <c r="B75" s="6" t="s">
        <v>15</v>
      </c>
      <c r="C75" s="7">
        <v>4105003</v>
      </c>
      <c r="D75" s="7">
        <v>85470</v>
      </c>
      <c r="E75" s="8">
        <v>4265468.9536406919</v>
      </c>
      <c r="F75" s="4">
        <v>0.02</v>
      </c>
      <c r="G75" s="8">
        <v>4229908.7811767403</v>
      </c>
      <c r="H75" s="4">
        <v>0.02</v>
      </c>
      <c r="I75" s="8">
        <v>4300989</v>
      </c>
      <c r="J75" s="4">
        <v>0.02</v>
      </c>
      <c r="L75" s="4"/>
      <c r="N75" s="4"/>
      <c r="P75" s="4"/>
      <c r="R75" s="28"/>
      <c r="T75" s="4"/>
    </row>
    <row r="76" spans="1:20">
      <c r="A76" s="3" t="s">
        <v>259</v>
      </c>
      <c r="B76" s="6" t="s">
        <v>11</v>
      </c>
      <c r="C76" s="7">
        <v>4105102</v>
      </c>
      <c r="D76" s="7">
        <v>86630</v>
      </c>
      <c r="E76" s="8">
        <v>5983278.245501006</v>
      </c>
      <c r="F76" s="4">
        <v>0.03</v>
      </c>
      <c r="G76" s="8">
        <v>6531447.4143168936</v>
      </c>
      <c r="H76" s="4">
        <v>0.03</v>
      </c>
      <c r="I76" s="8">
        <v>4304685</v>
      </c>
      <c r="J76" s="4">
        <v>0.02</v>
      </c>
      <c r="L76" s="4"/>
      <c r="N76" s="4"/>
      <c r="P76" s="4"/>
      <c r="R76" s="28"/>
      <c r="T76" s="4"/>
    </row>
    <row r="77" spans="1:20">
      <c r="A77" s="3" t="s">
        <v>265</v>
      </c>
      <c r="B77" s="11" t="s">
        <v>266</v>
      </c>
      <c r="C77" s="7">
        <v>4105201</v>
      </c>
      <c r="D77" s="7">
        <v>83570</v>
      </c>
      <c r="E77" s="8">
        <v>4378010.6512846686</v>
      </c>
      <c r="F77" s="4">
        <v>0.02</v>
      </c>
      <c r="G77" s="8">
        <v>5216445.6919489382</v>
      </c>
      <c r="H77" s="4">
        <v>0.02</v>
      </c>
      <c r="I77" s="8">
        <v>4169488</v>
      </c>
      <c r="J77" s="4">
        <v>0.02</v>
      </c>
      <c r="L77" s="4"/>
      <c r="N77" s="4"/>
      <c r="P77" s="4"/>
      <c r="R77" s="28"/>
      <c r="T77" s="4"/>
    </row>
    <row r="78" spans="1:20">
      <c r="A78" s="3" t="s">
        <v>104</v>
      </c>
      <c r="B78" s="6" t="s">
        <v>15</v>
      </c>
      <c r="C78" s="7">
        <v>4105300</v>
      </c>
      <c r="D78" s="7">
        <v>85840</v>
      </c>
      <c r="E78" s="8">
        <v>25296867.430349205</v>
      </c>
      <c r="F78" s="4">
        <v>0.14000000000000001</v>
      </c>
      <c r="G78" s="8">
        <v>25197961.538385388</v>
      </c>
      <c r="H78" s="4">
        <v>0.12</v>
      </c>
      <c r="I78" s="8">
        <v>20408152</v>
      </c>
      <c r="J78" s="4">
        <v>0.08</v>
      </c>
      <c r="L78" s="4"/>
      <c r="N78" s="4"/>
      <c r="O78" s="27"/>
      <c r="P78" s="4"/>
      <c r="R78" s="28"/>
      <c r="T78" s="4"/>
    </row>
    <row r="79" spans="1:20">
      <c r="A79" s="3" t="s">
        <v>105</v>
      </c>
      <c r="B79" s="11" t="s">
        <v>31</v>
      </c>
      <c r="C79" s="7">
        <v>4105409</v>
      </c>
      <c r="D79" s="7">
        <v>85560</v>
      </c>
      <c r="E79" s="8">
        <v>10850451.567760253</v>
      </c>
      <c r="F79" s="4">
        <v>0.06</v>
      </c>
      <c r="G79" s="8">
        <v>13695890.588357067</v>
      </c>
      <c r="H79" s="4">
        <v>7.0000000000000007E-2</v>
      </c>
      <c r="I79" s="8">
        <v>13244776</v>
      </c>
      <c r="J79" s="4">
        <v>0.06</v>
      </c>
      <c r="L79" s="4"/>
      <c r="N79" s="4"/>
      <c r="P79" s="4"/>
      <c r="R79" s="28"/>
      <c r="T79" s="4"/>
    </row>
    <row r="80" spans="1:20">
      <c r="A80" s="3" t="s">
        <v>28</v>
      </c>
      <c r="B80" s="11" t="s">
        <v>29</v>
      </c>
      <c r="C80" s="7">
        <v>4105508</v>
      </c>
      <c r="D80" s="7">
        <v>87200</v>
      </c>
      <c r="E80" s="8">
        <v>68923984.628483191</v>
      </c>
      <c r="F80" s="4">
        <v>0.38</v>
      </c>
      <c r="G80" s="8">
        <v>95045556.165484503</v>
      </c>
      <c r="H80" s="4">
        <v>0.45</v>
      </c>
      <c r="I80" s="8">
        <v>101204329</v>
      </c>
      <c r="J80" s="4">
        <v>0.42</v>
      </c>
      <c r="L80" s="4"/>
      <c r="N80" s="4"/>
      <c r="O80" s="27"/>
      <c r="P80" s="4"/>
      <c r="R80" s="28"/>
      <c r="T80" s="4"/>
    </row>
    <row r="81" spans="1:20">
      <c r="A81" s="3" t="s">
        <v>115</v>
      </c>
      <c r="B81" s="11" t="s">
        <v>29</v>
      </c>
      <c r="C81" s="7">
        <v>4105607</v>
      </c>
      <c r="D81" s="7">
        <v>87820</v>
      </c>
      <c r="E81" s="8">
        <v>6816477.3810667032</v>
      </c>
      <c r="F81" s="4">
        <v>0.04</v>
      </c>
      <c r="G81" s="8">
        <v>8983581.7032977715</v>
      </c>
      <c r="H81" s="4">
        <v>0.04</v>
      </c>
      <c r="I81" s="8">
        <v>8654574</v>
      </c>
      <c r="J81" s="4">
        <v>0.04</v>
      </c>
      <c r="L81" s="4"/>
      <c r="N81" s="4"/>
      <c r="P81" s="4"/>
      <c r="R81" s="28"/>
      <c r="T81" s="4"/>
    </row>
    <row r="82" spans="1:20">
      <c r="A82" s="3" t="s">
        <v>153</v>
      </c>
      <c r="B82" s="11" t="s">
        <v>21</v>
      </c>
      <c r="C82" s="7">
        <v>4105706</v>
      </c>
      <c r="D82" s="7">
        <v>85530</v>
      </c>
      <c r="E82" s="8">
        <v>28803917.041839048</v>
      </c>
      <c r="F82" s="4">
        <v>0.16</v>
      </c>
      <c r="G82" s="8">
        <v>15277666.97824996</v>
      </c>
      <c r="H82" s="4">
        <v>7.0000000000000007E-2</v>
      </c>
      <c r="I82" s="8">
        <v>17687656</v>
      </c>
      <c r="J82" s="4">
        <v>7.0000000000000007E-2</v>
      </c>
      <c r="L82" s="4"/>
      <c r="N82" s="4"/>
      <c r="P82" s="4"/>
      <c r="R82" s="28"/>
      <c r="T82" s="4"/>
    </row>
    <row r="83" spans="1:20">
      <c r="A83" s="3" t="s">
        <v>26</v>
      </c>
      <c r="B83" s="6" t="s">
        <v>7</v>
      </c>
      <c r="C83" s="7">
        <v>4105805</v>
      </c>
      <c r="D83" s="7">
        <v>83400</v>
      </c>
      <c r="E83" s="8">
        <v>195801006.77817422</v>
      </c>
      <c r="F83" s="4">
        <v>1.08</v>
      </c>
      <c r="G83" s="8">
        <v>222740866.95599386</v>
      </c>
      <c r="H83" s="4">
        <v>1.06</v>
      </c>
      <c r="I83" s="8">
        <v>275820651</v>
      </c>
      <c r="J83" s="4">
        <v>1.1499999999999999</v>
      </c>
      <c r="K83" s="4"/>
      <c r="L83" s="4"/>
      <c r="N83" s="4"/>
      <c r="P83" s="4"/>
      <c r="R83" s="28"/>
      <c r="T83" s="4"/>
    </row>
    <row r="84" spans="1:20">
      <c r="A84" s="3" t="s">
        <v>79</v>
      </c>
      <c r="B84" s="6" t="s">
        <v>11</v>
      </c>
      <c r="C84" s="7">
        <v>4105904</v>
      </c>
      <c r="D84" s="7">
        <v>86690</v>
      </c>
      <c r="E84" s="8">
        <v>41116303.729760081</v>
      </c>
      <c r="F84" s="4">
        <v>0.23</v>
      </c>
      <c r="G84" s="8">
        <v>42748156.801634885</v>
      </c>
      <c r="H84" s="4">
        <v>0.2</v>
      </c>
      <c r="I84" s="8">
        <v>55077131</v>
      </c>
      <c r="J84" s="4">
        <v>0.23</v>
      </c>
      <c r="L84" s="4"/>
      <c r="N84" s="4"/>
      <c r="P84" s="4"/>
      <c r="R84" s="28"/>
      <c r="T84" s="4"/>
    </row>
    <row r="85" spans="1:20">
      <c r="A85" s="3" t="s">
        <v>292</v>
      </c>
      <c r="B85" s="11" t="s">
        <v>63</v>
      </c>
      <c r="C85" s="7">
        <v>4106001</v>
      </c>
      <c r="D85" s="7">
        <v>86320</v>
      </c>
      <c r="E85" s="8">
        <v>4567583.7300827233</v>
      </c>
      <c r="F85" s="4">
        <v>0.03</v>
      </c>
      <c r="G85" s="8">
        <v>2986943.5508178663</v>
      </c>
      <c r="H85" s="4">
        <v>0.01</v>
      </c>
      <c r="I85" s="8">
        <v>4924792</v>
      </c>
      <c r="J85" s="4">
        <v>0.02</v>
      </c>
      <c r="L85" s="4"/>
      <c r="N85" s="4"/>
      <c r="P85" s="4"/>
      <c r="R85" s="28"/>
      <c r="T85" s="4"/>
    </row>
    <row r="86" spans="1:20" ht="15">
      <c r="A86" s="3" t="s">
        <v>385</v>
      </c>
      <c r="B86" s="11" t="s">
        <v>63</v>
      </c>
      <c r="C86" s="7">
        <v>4106100</v>
      </c>
      <c r="D86" s="7">
        <v>86480</v>
      </c>
      <c r="E86" s="8">
        <v>1054898.8676919101</v>
      </c>
      <c r="F86" s="4">
        <v>0.01</v>
      </c>
      <c r="G86" s="8">
        <v>1500519.4167261261</v>
      </c>
      <c r="H86" s="4">
        <v>0.01</v>
      </c>
      <c r="I86" s="8">
        <v>1659034</v>
      </c>
      <c r="J86" s="4">
        <v>0.01</v>
      </c>
      <c r="L86" s="11"/>
      <c r="M86" s="30"/>
      <c r="N86" s="4"/>
      <c r="P86" s="4"/>
      <c r="R86" s="28"/>
      <c r="T86" s="4"/>
    </row>
    <row r="87" spans="1:20">
      <c r="A87" s="3" t="s">
        <v>232</v>
      </c>
      <c r="B87" s="6" t="s">
        <v>7</v>
      </c>
      <c r="C87" s="7">
        <v>4106209</v>
      </c>
      <c r="D87" s="7">
        <v>83730</v>
      </c>
      <c r="E87" s="8">
        <v>9018735.3874258548</v>
      </c>
      <c r="F87" s="4">
        <v>0.05</v>
      </c>
      <c r="G87" s="8">
        <v>8777410.4633304756</v>
      </c>
      <c r="H87" s="4">
        <v>0.04</v>
      </c>
      <c r="I87" s="8">
        <v>7190604</v>
      </c>
      <c r="J87" s="4">
        <v>0.03</v>
      </c>
      <c r="L87" s="4"/>
      <c r="N87" s="4"/>
      <c r="P87" s="4"/>
      <c r="R87" s="28"/>
      <c r="T87" s="4"/>
    </row>
    <row r="88" spans="1:20">
      <c r="A88" s="3" t="s">
        <v>101</v>
      </c>
      <c r="B88" s="6" t="s">
        <v>15</v>
      </c>
      <c r="C88" s="7">
        <v>4106308</v>
      </c>
      <c r="D88" s="7">
        <v>85420</v>
      </c>
      <c r="E88" s="8">
        <v>13209948.010393303</v>
      </c>
      <c r="F88" s="4">
        <v>7.0000000000000007E-2</v>
      </c>
      <c r="G88" s="8">
        <v>16727598.317641446</v>
      </c>
      <c r="H88" s="4">
        <v>0.08</v>
      </c>
      <c r="I88" s="8">
        <v>19032209</v>
      </c>
      <c r="J88" s="4">
        <v>0.08</v>
      </c>
      <c r="L88" s="4"/>
      <c r="N88" s="4"/>
      <c r="O88" s="27"/>
      <c r="P88" s="4"/>
      <c r="R88" s="28"/>
      <c r="T88" s="4"/>
    </row>
    <row r="89" spans="1:20">
      <c r="A89" s="3" t="s">
        <v>62</v>
      </c>
      <c r="B89" s="11" t="s">
        <v>63</v>
      </c>
      <c r="C89" s="7">
        <v>4106407</v>
      </c>
      <c r="D89" s="7">
        <v>86300</v>
      </c>
      <c r="E89" s="8">
        <v>54203716.789796993</v>
      </c>
      <c r="F89" s="4">
        <v>0.3</v>
      </c>
      <c r="G89" s="8">
        <v>60367140.271071315</v>
      </c>
      <c r="H89" s="4">
        <v>0.28999999999999998</v>
      </c>
      <c r="I89" s="8">
        <v>61291358</v>
      </c>
      <c r="J89" s="4">
        <v>0.25</v>
      </c>
      <c r="L89" s="4"/>
      <c r="N89" s="4"/>
      <c r="P89" s="4"/>
      <c r="R89" s="28"/>
      <c r="T89" s="4"/>
    </row>
    <row r="90" spans="1:20">
      <c r="A90" s="3" t="s">
        <v>248</v>
      </c>
      <c r="B90" s="11" t="s">
        <v>21</v>
      </c>
      <c r="C90" s="7">
        <v>4106456</v>
      </c>
      <c r="D90" s="7">
        <v>85557</v>
      </c>
      <c r="E90" s="8">
        <v>1851200.1615272919</v>
      </c>
      <c r="F90" s="4">
        <v>0.01</v>
      </c>
      <c r="G90" s="8">
        <v>3362208.3547847411</v>
      </c>
      <c r="H90" s="4">
        <v>0.02</v>
      </c>
      <c r="I90" s="8">
        <v>3752955</v>
      </c>
      <c r="J90" s="4">
        <v>0.02</v>
      </c>
      <c r="L90" s="4"/>
      <c r="N90" s="4"/>
      <c r="P90" s="4"/>
      <c r="R90" s="28"/>
      <c r="T90" s="4"/>
    </row>
    <row r="91" spans="1:20">
      <c r="A91" s="3" t="s">
        <v>103</v>
      </c>
      <c r="B91" s="11" t="s">
        <v>31</v>
      </c>
      <c r="C91" s="7">
        <v>4106506</v>
      </c>
      <c r="D91" s="7">
        <v>85550</v>
      </c>
      <c r="E91" s="8">
        <v>17668953.004761167</v>
      </c>
      <c r="F91" s="4">
        <v>0.1</v>
      </c>
      <c r="G91" s="8">
        <v>19311424.615169361</v>
      </c>
      <c r="H91" s="4">
        <v>0.09</v>
      </c>
      <c r="I91" s="8">
        <v>25265089</v>
      </c>
      <c r="J91" s="4">
        <v>0.11</v>
      </c>
      <c r="L91" s="4"/>
      <c r="N91" s="4"/>
      <c r="P91" s="4"/>
      <c r="R91" s="28"/>
      <c r="T91" s="4"/>
    </row>
    <row r="92" spans="1:20">
      <c r="A92" s="3" t="s">
        <v>399</v>
      </c>
      <c r="B92" s="11" t="s">
        <v>21</v>
      </c>
      <c r="C92" s="7">
        <v>4106555</v>
      </c>
      <c r="D92" s="7">
        <v>86970</v>
      </c>
      <c r="E92" s="8">
        <v>759453.70452826028</v>
      </c>
      <c r="F92" s="4">
        <v>0</v>
      </c>
      <c r="G92" s="8">
        <v>950976.60425901948</v>
      </c>
      <c r="H92" s="4">
        <v>0</v>
      </c>
      <c r="I92" s="8">
        <v>1003456</v>
      </c>
      <c r="J92" s="4">
        <v>0</v>
      </c>
      <c r="L92" s="4"/>
      <c r="N92" s="4"/>
      <c r="P92" s="4"/>
      <c r="R92" s="28"/>
      <c r="T92" s="4"/>
    </row>
    <row r="93" spans="1:20">
      <c r="A93" s="3" t="s">
        <v>116</v>
      </c>
      <c r="B93" s="11" t="s">
        <v>21</v>
      </c>
      <c r="C93" s="7">
        <v>4106803</v>
      </c>
      <c r="D93" s="7">
        <v>84620</v>
      </c>
      <c r="E93" s="8">
        <v>7350569.9060787978</v>
      </c>
      <c r="F93" s="4">
        <v>0.04</v>
      </c>
      <c r="G93" s="8">
        <v>4515207.4570387946</v>
      </c>
      <c r="H93" s="4">
        <v>0.02</v>
      </c>
      <c r="I93" s="8">
        <v>5677756</v>
      </c>
      <c r="J93" s="4">
        <v>0.02</v>
      </c>
      <c r="L93" s="4"/>
      <c r="N93" s="4"/>
      <c r="P93" s="4"/>
      <c r="R93" s="28"/>
      <c r="T93" s="4"/>
    </row>
    <row r="94" spans="1:20">
      <c r="A94" s="3" t="s">
        <v>220</v>
      </c>
      <c r="B94" s="11" t="s">
        <v>31</v>
      </c>
      <c r="C94" s="7">
        <v>4106571</v>
      </c>
      <c r="D94" s="7">
        <v>85598</v>
      </c>
      <c r="E94" s="8">
        <v>1318629.1682174648</v>
      </c>
      <c r="F94" s="4">
        <v>0.01</v>
      </c>
      <c r="G94" s="8">
        <v>1196254.2158682023</v>
      </c>
      <c r="H94" s="4">
        <v>0.01</v>
      </c>
      <c r="I94" s="8">
        <v>1005993</v>
      </c>
      <c r="J94" s="4">
        <v>0</v>
      </c>
      <c r="L94" s="4"/>
      <c r="N94" s="4"/>
      <c r="P94" s="4"/>
      <c r="R94" s="28"/>
      <c r="T94" s="4"/>
    </row>
    <row r="95" spans="1:20">
      <c r="A95" s="3" t="s">
        <v>118</v>
      </c>
      <c r="B95" s="11" t="s">
        <v>29</v>
      </c>
      <c r="C95" s="7">
        <v>4106605</v>
      </c>
      <c r="D95" s="7">
        <v>87400</v>
      </c>
      <c r="E95" s="8">
        <v>12449094.217518827</v>
      </c>
      <c r="F95" s="4">
        <v>7.0000000000000007E-2</v>
      </c>
      <c r="G95" s="8">
        <v>28227838.696076058</v>
      </c>
      <c r="H95" s="4">
        <v>0.13</v>
      </c>
      <c r="I95" s="8">
        <v>31582615</v>
      </c>
      <c r="J95" s="4">
        <v>0.13</v>
      </c>
      <c r="L95" s="4"/>
      <c r="N95" s="4"/>
      <c r="P95" s="4"/>
      <c r="R95" s="28"/>
      <c r="T95" s="4"/>
    </row>
    <row r="96" spans="1:20">
      <c r="A96" s="3" t="s">
        <v>308</v>
      </c>
      <c r="B96" s="11" t="s">
        <v>29</v>
      </c>
      <c r="C96" s="7">
        <v>4106704</v>
      </c>
      <c r="D96" s="7">
        <v>87650</v>
      </c>
      <c r="E96" s="8">
        <v>1865600.2725737088</v>
      </c>
      <c r="F96" s="4">
        <v>0.01</v>
      </c>
      <c r="G96" s="8">
        <v>2545314.2981274081</v>
      </c>
      <c r="H96" s="4">
        <v>0.01</v>
      </c>
      <c r="I96" s="8">
        <v>1578950</v>
      </c>
      <c r="J96" s="4">
        <v>0.01</v>
      </c>
      <c r="L96" s="4"/>
      <c r="N96" s="4"/>
      <c r="P96" s="4"/>
      <c r="R96" s="28"/>
      <c r="T96" s="4"/>
    </row>
    <row r="97" spans="1:20">
      <c r="A97" s="3" t="s">
        <v>309</v>
      </c>
      <c r="B97" s="11" t="s">
        <v>21</v>
      </c>
      <c r="C97" s="7">
        <v>4106852</v>
      </c>
      <c r="D97" s="7">
        <v>86855</v>
      </c>
      <c r="E97" s="8">
        <v>1197445.4496847361</v>
      </c>
      <c r="F97" s="4">
        <v>0.01</v>
      </c>
      <c r="G97" s="8">
        <v>1105823.0300415843</v>
      </c>
      <c r="H97" s="4">
        <v>0.01</v>
      </c>
      <c r="I97" s="8">
        <v>3467727</v>
      </c>
      <c r="J97" s="4">
        <v>0.01</v>
      </c>
      <c r="N97" s="4"/>
      <c r="P97" s="4"/>
      <c r="R97" s="28"/>
      <c r="T97" s="4"/>
    </row>
    <row r="98" spans="1:20">
      <c r="A98" s="3" t="s">
        <v>6</v>
      </c>
      <c r="B98" s="6" t="s">
        <v>7</v>
      </c>
      <c r="C98" s="7">
        <v>4106902</v>
      </c>
      <c r="D98" s="7">
        <v>80000</v>
      </c>
      <c r="E98" s="8">
        <v>5754362857.2659845</v>
      </c>
      <c r="F98" s="4">
        <v>31.82</v>
      </c>
      <c r="G98" s="8">
        <v>6655563448.6882257</v>
      </c>
      <c r="H98" s="4">
        <v>31.62</v>
      </c>
      <c r="I98" s="8">
        <v>7027091497</v>
      </c>
      <c r="J98" s="4">
        <v>29.22</v>
      </c>
      <c r="K98" s="4"/>
      <c r="L98" s="4"/>
      <c r="N98" s="4"/>
      <c r="P98" s="4"/>
      <c r="R98" s="28"/>
      <c r="T98" s="4"/>
    </row>
    <row r="99" spans="1:20">
      <c r="A99" s="3" t="s">
        <v>339</v>
      </c>
      <c r="B99" s="11" t="s">
        <v>23</v>
      </c>
      <c r="C99" s="7">
        <v>4107009</v>
      </c>
      <c r="D99" s="7">
        <v>84280</v>
      </c>
      <c r="E99" s="8">
        <v>3774530.6970465863</v>
      </c>
      <c r="F99" s="4">
        <v>0.02</v>
      </c>
      <c r="G99" s="8">
        <v>6400579.9341286561</v>
      </c>
      <c r="H99" s="4">
        <v>0.03</v>
      </c>
      <c r="I99" s="8">
        <v>4564308</v>
      </c>
      <c r="J99" s="4">
        <v>0.02</v>
      </c>
      <c r="L99" s="4"/>
      <c r="N99" s="4"/>
      <c r="P99" s="4"/>
      <c r="R99" s="28"/>
      <c r="T99" s="4"/>
    </row>
    <row r="100" spans="1:20">
      <c r="A100" s="3" t="s">
        <v>218</v>
      </c>
      <c r="B100" s="11" t="s">
        <v>29</v>
      </c>
      <c r="C100" s="7">
        <v>4107108</v>
      </c>
      <c r="D100" s="7">
        <v>87990</v>
      </c>
      <c r="E100" s="8">
        <v>1952285.7025836434</v>
      </c>
      <c r="F100" s="4">
        <v>0.01</v>
      </c>
      <c r="G100" s="8">
        <v>2270650.2585362596</v>
      </c>
      <c r="H100" s="4">
        <v>0.01</v>
      </c>
      <c r="I100" s="8">
        <v>1713990</v>
      </c>
      <c r="J100" s="4">
        <v>0.01</v>
      </c>
      <c r="L100" s="4"/>
      <c r="N100" s="4"/>
      <c r="P100" s="4"/>
      <c r="R100" s="28"/>
      <c r="T100" s="4"/>
    </row>
    <row r="101" spans="1:20">
      <c r="A101" s="3" t="s">
        <v>409</v>
      </c>
      <c r="B101" s="11" t="s">
        <v>21</v>
      </c>
      <c r="C101" s="7">
        <v>4107124</v>
      </c>
      <c r="D101" s="7">
        <v>85408</v>
      </c>
      <c r="E101" s="8">
        <v>549231.06749933702</v>
      </c>
      <c r="F101" s="4">
        <v>0</v>
      </c>
      <c r="G101" s="8">
        <v>617951.37969746999</v>
      </c>
      <c r="H101" s="4">
        <v>0</v>
      </c>
      <c r="I101" s="8">
        <v>463405</v>
      </c>
      <c r="J101" s="4">
        <v>0</v>
      </c>
      <c r="L101" s="4"/>
      <c r="N101" s="4"/>
      <c r="O101" s="27"/>
      <c r="P101" s="4"/>
      <c r="R101" s="28"/>
      <c r="T101" s="4"/>
    </row>
    <row r="102" spans="1:20">
      <c r="A102" s="3" t="s">
        <v>369</v>
      </c>
      <c r="B102" s="6" t="s">
        <v>15</v>
      </c>
      <c r="C102" s="7">
        <v>4107157</v>
      </c>
      <c r="D102" s="7">
        <v>85896</v>
      </c>
      <c r="E102" s="8">
        <v>1152800.3593786536</v>
      </c>
      <c r="F102" s="4">
        <v>0.01</v>
      </c>
      <c r="G102" s="8">
        <v>1573499.0742679352</v>
      </c>
      <c r="H102" s="4">
        <v>0.01</v>
      </c>
      <c r="I102" s="8">
        <v>1251786</v>
      </c>
      <c r="J102" s="4">
        <v>0.01</v>
      </c>
      <c r="L102" s="4"/>
      <c r="N102" s="4"/>
      <c r="O102" s="27"/>
      <c r="P102" s="4"/>
      <c r="R102" s="28"/>
      <c r="T102" s="4"/>
    </row>
    <row r="103" spans="1:20">
      <c r="A103" s="3" t="s">
        <v>43</v>
      </c>
      <c r="B103" s="11" t="s">
        <v>31</v>
      </c>
      <c r="C103" s="7">
        <v>4107207</v>
      </c>
      <c r="D103" s="7">
        <v>85590</v>
      </c>
      <c r="E103" s="8">
        <v>39400565.954455882</v>
      </c>
      <c r="F103" s="4">
        <v>0.22</v>
      </c>
      <c r="G103" s="8">
        <v>45830906.988630049</v>
      </c>
      <c r="H103" s="4">
        <v>0.22</v>
      </c>
      <c r="I103" s="8">
        <v>70686426</v>
      </c>
      <c r="J103" s="4">
        <v>0.28999999999999998</v>
      </c>
      <c r="L103" s="4"/>
      <c r="N103" s="4"/>
      <c r="P103" s="4"/>
      <c r="R103" s="28"/>
      <c r="T103" s="4"/>
    </row>
    <row r="104" spans="1:20">
      <c r="A104" s="3" t="s">
        <v>178</v>
      </c>
      <c r="B104" s="11" t="s">
        <v>29</v>
      </c>
      <c r="C104" s="7">
        <v>4107256</v>
      </c>
      <c r="D104" s="7">
        <v>87485</v>
      </c>
      <c r="E104" s="8">
        <v>12683974.043528354</v>
      </c>
      <c r="F104" s="4">
        <v>7.0000000000000007E-2</v>
      </c>
      <c r="G104" s="8">
        <v>8520355.7394654602</v>
      </c>
      <c r="H104" s="4">
        <v>0.04</v>
      </c>
      <c r="I104" s="8">
        <v>12942362</v>
      </c>
      <c r="J104" s="4">
        <v>0.05</v>
      </c>
      <c r="L104" s="4"/>
      <c r="N104" s="4"/>
      <c r="P104" s="4"/>
      <c r="R104" s="28"/>
      <c r="T104" s="4"/>
    </row>
    <row r="105" spans="1:20">
      <c r="A105" s="3" t="s">
        <v>279</v>
      </c>
      <c r="B105" s="6" t="s">
        <v>11</v>
      </c>
      <c r="C105" s="7">
        <v>4107306</v>
      </c>
      <c r="D105" s="7">
        <v>87155</v>
      </c>
      <c r="E105" s="8">
        <v>3891569.9865664407</v>
      </c>
      <c r="F105" s="4">
        <v>0.02</v>
      </c>
      <c r="G105" s="8">
        <v>4163916.8531792904</v>
      </c>
      <c r="H105" s="4">
        <v>0.02</v>
      </c>
      <c r="I105" s="8">
        <v>6313093</v>
      </c>
      <c r="J105" s="4">
        <v>0.03</v>
      </c>
      <c r="L105" s="4"/>
      <c r="N105" s="4"/>
      <c r="P105" s="4"/>
      <c r="R105" s="28"/>
      <c r="T105" s="4"/>
    </row>
    <row r="106" spans="1:20">
      <c r="A106" s="15" t="s">
        <v>412</v>
      </c>
      <c r="B106" s="11" t="s">
        <v>266</v>
      </c>
      <c r="C106" s="7">
        <v>4128633</v>
      </c>
      <c r="D106" s="7">
        <v>83590</v>
      </c>
      <c r="E106" s="17">
        <v>777867.02992698888</v>
      </c>
      <c r="F106" s="18">
        <v>0</v>
      </c>
      <c r="G106" s="17">
        <v>1009792.1696055648</v>
      </c>
      <c r="H106" s="18">
        <v>0</v>
      </c>
      <c r="I106" s="17">
        <v>756987</v>
      </c>
      <c r="J106" s="18">
        <v>0</v>
      </c>
      <c r="L106" s="4"/>
      <c r="N106" s="4"/>
      <c r="P106" s="4"/>
      <c r="R106" s="28"/>
      <c r="T106" s="4"/>
    </row>
    <row r="107" spans="1:20">
      <c r="A107" s="3" t="s">
        <v>217</v>
      </c>
      <c r="B107" s="11" t="s">
        <v>31</v>
      </c>
      <c r="C107" s="7">
        <v>4107405</v>
      </c>
      <c r="D107" s="7">
        <v>85630</v>
      </c>
      <c r="E107" s="8">
        <v>12942342.68967922</v>
      </c>
      <c r="F107" s="4">
        <v>7.0000000000000007E-2</v>
      </c>
      <c r="G107" s="8">
        <v>11097690.210836036</v>
      </c>
      <c r="H107" s="4">
        <v>0.05</v>
      </c>
      <c r="I107" s="8">
        <v>4347973</v>
      </c>
      <c r="J107" s="4">
        <v>0.02</v>
      </c>
      <c r="L107" s="4"/>
      <c r="N107" s="4"/>
      <c r="P107" s="4"/>
      <c r="R107" s="28"/>
      <c r="T107" s="4"/>
    </row>
    <row r="108" spans="1:20">
      <c r="A108" s="3" t="s">
        <v>140</v>
      </c>
      <c r="B108" s="6" t="s">
        <v>11</v>
      </c>
      <c r="C108" s="7">
        <v>4107504</v>
      </c>
      <c r="D108" s="7">
        <v>87270</v>
      </c>
      <c r="E108" s="8">
        <v>8735927.3127948921</v>
      </c>
      <c r="F108" s="4">
        <v>0.05</v>
      </c>
      <c r="G108" s="8">
        <v>11219910.227416661</v>
      </c>
      <c r="H108" s="4">
        <v>0.05</v>
      </c>
      <c r="I108" s="8">
        <v>10938827</v>
      </c>
      <c r="J108" s="4">
        <v>0.05</v>
      </c>
      <c r="L108" s="4"/>
      <c r="N108" s="4"/>
      <c r="P108" s="4"/>
      <c r="R108" s="28"/>
      <c r="T108" s="4"/>
    </row>
    <row r="109" spans="1:20">
      <c r="A109" s="3" t="s">
        <v>180</v>
      </c>
      <c r="B109" s="6" t="s">
        <v>15</v>
      </c>
      <c r="C109" s="7">
        <v>4107538</v>
      </c>
      <c r="D109" s="7">
        <v>85988</v>
      </c>
      <c r="E109" s="8">
        <v>4178586.7016399135</v>
      </c>
      <c r="F109" s="4">
        <v>0.02</v>
      </c>
      <c r="G109" s="8">
        <v>5386674.6137030078</v>
      </c>
      <c r="H109" s="4">
        <v>0.03</v>
      </c>
      <c r="I109" s="8">
        <v>7449747</v>
      </c>
      <c r="J109" s="4">
        <v>0.03</v>
      </c>
      <c r="L109" s="4"/>
      <c r="N109" s="4"/>
      <c r="P109" s="4"/>
      <c r="R109" s="28"/>
      <c r="T109" s="4"/>
    </row>
    <row r="110" spans="1:20">
      <c r="A110" s="3" t="s">
        <v>389</v>
      </c>
      <c r="B110" s="11" t="s">
        <v>29</v>
      </c>
      <c r="C110" s="7">
        <v>4107520</v>
      </c>
      <c r="D110" s="7">
        <v>87545</v>
      </c>
      <c r="E110" s="8">
        <v>691212.30973122863</v>
      </c>
      <c r="F110" s="4">
        <v>0</v>
      </c>
      <c r="G110" s="8">
        <v>560540.47849023226</v>
      </c>
      <c r="H110" s="4">
        <v>0</v>
      </c>
      <c r="I110" s="8">
        <v>508689</v>
      </c>
      <c r="J110" s="4">
        <v>0</v>
      </c>
      <c r="L110" s="4"/>
      <c r="N110" s="4"/>
      <c r="O110" s="27"/>
      <c r="P110" s="4"/>
      <c r="R110" s="28"/>
      <c r="T110" s="4"/>
    </row>
    <row r="111" spans="1:20">
      <c r="A111" s="3" t="s">
        <v>321</v>
      </c>
      <c r="B111" s="11" t="s">
        <v>21</v>
      </c>
      <c r="C111" s="7">
        <v>4107546</v>
      </c>
      <c r="D111" s="7">
        <v>85465</v>
      </c>
      <c r="E111" s="8">
        <v>817632.05158066051</v>
      </c>
      <c r="F111" s="4">
        <v>0</v>
      </c>
      <c r="G111" s="8">
        <v>1574424.4442245737</v>
      </c>
      <c r="H111" s="4">
        <v>0.01</v>
      </c>
      <c r="I111" s="8">
        <v>4301658</v>
      </c>
      <c r="J111" s="4">
        <v>0.02</v>
      </c>
      <c r="L111" s="4"/>
      <c r="N111" s="4"/>
      <c r="P111" s="4"/>
      <c r="R111" s="28"/>
      <c r="T111" s="4"/>
    </row>
    <row r="112" spans="1:20">
      <c r="A112" s="3" t="s">
        <v>251</v>
      </c>
      <c r="B112" s="11" t="s">
        <v>21</v>
      </c>
      <c r="C112" s="7">
        <v>4107553</v>
      </c>
      <c r="D112" s="7">
        <v>87325</v>
      </c>
      <c r="E112" s="8">
        <v>2672153.0607407</v>
      </c>
      <c r="F112" s="4">
        <v>0.01</v>
      </c>
      <c r="G112" s="8">
        <v>3427330.6722972989</v>
      </c>
      <c r="H112" s="4">
        <v>0.02</v>
      </c>
      <c r="I112" s="8">
        <v>3002700</v>
      </c>
      <c r="J112" s="4">
        <v>0.01</v>
      </c>
      <c r="L112" s="4"/>
      <c r="N112" s="4"/>
      <c r="P112" s="4"/>
      <c r="R112" s="28"/>
      <c r="T112" s="4"/>
    </row>
    <row r="113" spans="1:20">
      <c r="A113" s="3" t="s">
        <v>148</v>
      </c>
      <c r="B113" s="11" t="s">
        <v>21</v>
      </c>
      <c r="C113" s="7">
        <v>4107603</v>
      </c>
      <c r="D113" s="7">
        <v>86840</v>
      </c>
      <c r="E113" s="8">
        <v>9816721.5333388858</v>
      </c>
      <c r="F113" s="4">
        <v>0.05</v>
      </c>
      <c r="G113" s="8">
        <v>15868843.134163618</v>
      </c>
      <c r="H113" s="4">
        <v>0.08</v>
      </c>
      <c r="I113" s="8">
        <v>13036663</v>
      </c>
      <c r="J113" s="4">
        <v>0.05</v>
      </c>
      <c r="L113" s="4"/>
      <c r="N113" s="4"/>
      <c r="P113" s="4"/>
      <c r="R113" s="28"/>
      <c r="T113" s="4"/>
    </row>
    <row r="114" spans="1:20">
      <c r="A114" s="3" t="s">
        <v>70</v>
      </c>
      <c r="B114" s="6" t="s">
        <v>7</v>
      </c>
      <c r="C114" s="7">
        <v>4107652</v>
      </c>
      <c r="D114" s="7">
        <v>83820</v>
      </c>
      <c r="E114" s="8">
        <v>35903262.521264419</v>
      </c>
      <c r="F114" s="4">
        <v>0.2</v>
      </c>
      <c r="G114" s="8">
        <v>47480550.960240193</v>
      </c>
      <c r="H114" s="4">
        <v>0.23</v>
      </c>
      <c r="I114" s="8">
        <v>73463947</v>
      </c>
      <c r="J114" s="4">
        <v>0.31</v>
      </c>
      <c r="K114" s="4"/>
      <c r="L114" s="4"/>
      <c r="N114" s="4"/>
      <c r="P114" s="4"/>
      <c r="R114" s="28"/>
      <c r="T114" s="4"/>
    </row>
    <row r="115" spans="1:20">
      <c r="A115" s="3" t="s">
        <v>297</v>
      </c>
      <c r="B115" s="11" t="s">
        <v>21</v>
      </c>
      <c r="C115" s="7">
        <v>4107702</v>
      </c>
      <c r="D115" s="7">
        <v>86950</v>
      </c>
      <c r="E115" s="8">
        <v>2131885.0712783001</v>
      </c>
      <c r="F115" s="4">
        <v>0.01</v>
      </c>
      <c r="G115" s="8">
        <v>3082968.4793951898</v>
      </c>
      <c r="H115" s="4">
        <v>0.01</v>
      </c>
      <c r="I115" s="8">
        <v>3802504</v>
      </c>
      <c r="J115" s="4">
        <v>0.02</v>
      </c>
      <c r="L115" s="4"/>
      <c r="N115" s="4"/>
      <c r="P115" s="4"/>
      <c r="R115" s="28"/>
      <c r="T115" s="4"/>
    </row>
    <row r="116" spans="1:20">
      <c r="A116" s="3" t="s">
        <v>274</v>
      </c>
      <c r="B116" s="11" t="s">
        <v>21</v>
      </c>
      <c r="C116" s="7">
        <v>4107736</v>
      </c>
      <c r="D116" s="7">
        <v>84535</v>
      </c>
      <c r="E116" s="8">
        <v>2757935.3430337841</v>
      </c>
      <c r="F116" s="4">
        <v>0.02</v>
      </c>
      <c r="G116" s="8">
        <v>5154967.9084194489</v>
      </c>
      <c r="H116" s="4">
        <v>0.02</v>
      </c>
      <c r="I116" s="8">
        <v>5793431</v>
      </c>
      <c r="J116" s="4">
        <v>0.02</v>
      </c>
      <c r="L116" s="4"/>
      <c r="N116" s="4"/>
      <c r="O116" s="27"/>
      <c r="P116" s="4"/>
      <c r="R116" s="28"/>
      <c r="T116" s="4"/>
    </row>
    <row r="117" spans="1:20">
      <c r="A117" s="3" t="s">
        <v>336</v>
      </c>
      <c r="B117" s="11" t="s">
        <v>23</v>
      </c>
      <c r="C117" s="7">
        <v>4107751</v>
      </c>
      <c r="D117" s="7">
        <v>84285</v>
      </c>
      <c r="E117" s="8">
        <v>2374318.1156740389</v>
      </c>
      <c r="F117" s="4">
        <v>0.01</v>
      </c>
      <c r="G117" s="8">
        <v>3002151.6501436969</v>
      </c>
      <c r="H117" s="4">
        <v>0.01</v>
      </c>
      <c r="I117" s="8">
        <v>3545269</v>
      </c>
      <c r="J117" s="4">
        <v>0.01</v>
      </c>
      <c r="L117" s="4"/>
      <c r="N117" s="4"/>
      <c r="O117" s="27"/>
      <c r="P117" s="4"/>
      <c r="R117" s="28"/>
      <c r="T117" s="4"/>
    </row>
    <row r="118" spans="1:20">
      <c r="A118" s="3" t="s">
        <v>333</v>
      </c>
      <c r="B118" s="11" t="s">
        <v>31</v>
      </c>
      <c r="C118" s="7">
        <v>4107850</v>
      </c>
      <c r="D118" s="7">
        <v>85618</v>
      </c>
      <c r="E118" s="8">
        <v>1716678.6123384454</v>
      </c>
      <c r="F118" s="4">
        <v>0.01</v>
      </c>
      <c r="G118" s="8">
        <v>2091162.8917288489</v>
      </c>
      <c r="H118" s="4">
        <v>0.01</v>
      </c>
      <c r="I118" s="8">
        <v>2675614</v>
      </c>
      <c r="J118" s="4">
        <v>0.01</v>
      </c>
      <c r="L118" s="4"/>
      <c r="N118" s="4"/>
      <c r="O118" s="27"/>
      <c r="P118" s="4"/>
      <c r="R118" s="28"/>
      <c r="T118" s="4"/>
    </row>
    <row r="119" spans="1:20">
      <c r="A119" s="3" t="s">
        <v>255</v>
      </c>
      <c r="B119" s="6" t="s">
        <v>11</v>
      </c>
      <c r="C119" s="7">
        <v>4107801</v>
      </c>
      <c r="D119" s="7">
        <v>87185</v>
      </c>
      <c r="E119" s="8">
        <v>4415332.8468108457</v>
      </c>
      <c r="F119" s="4">
        <v>0.02</v>
      </c>
      <c r="G119" s="8">
        <v>3988689.7472876343</v>
      </c>
      <c r="H119" s="4">
        <v>0.02</v>
      </c>
      <c r="I119" s="8">
        <v>4535291</v>
      </c>
      <c r="J119" s="4">
        <v>0.02</v>
      </c>
      <c r="L119" s="4"/>
      <c r="N119" s="4"/>
      <c r="P119" s="4"/>
      <c r="R119" s="28"/>
      <c r="T119" s="4"/>
    </row>
    <row r="120" spans="1:20">
      <c r="A120" s="3" t="s">
        <v>270</v>
      </c>
      <c r="B120" s="6" t="s">
        <v>11</v>
      </c>
      <c r="C120" s="7">
        <v>4107900</v>
      </c>
      <c r="D120" s="7">
        <v>87120</v>
      </c>
      <c r="E120" s="8">
        <v>6633999.6652435362</v>
      </c>
      <c r="F120" s="4">
        <v>0.04</v>
      </c>
      <c r="G120" s="8">
        <v>4158014.6537763723</v>
      </c>
      <c r="H120" s="4">
        <v>0.02</v>
      </c>
      <c r="I120" s="8">
        <v>5044145</v>
      </c>
      <c r="J120" s="4">
        <v>0.02</v>
      </c>
      <c r="L120" s="4"/>
      <c r="N120" s="4"/>
      <c r="P120" s="4"/>
      <c r="R120" s="28"/>
      <c r="T120" s="4"/>
    </row>
    <row r="121" spans="1:20">
      <c r="A121" s="3" t="s">
        <v>240</v>
      </c>
      <c r="B121" s="6" t="s">
        <v>11</v>
      </c>
      <c r="C121" s="7">
        <v>4108007</v>
      </c>
      <c r="D121" s="7">
        <v>86165</v>
      </c>
      <c r="E121" s="8">
        <v>5143455.5613781884</v>
      </c>
      <c r="F121" s="4">
        <v>0.03</v>
      </c>
      <c r="G121" s="8">
        <v>5116998.0809037928</v>
      </c>
      <c r="H121" s="4">
        <v>0.02</v>
      </c>
      <c r="I121" s="8">
        <v>5172046</v>
      </c>
      <c r="J121" s="4">
        <v>0.02</v>
      </c>
      <c r="L121" s="4"/>
      <c r="N121" s="4"/>
      <c r="O121" s="27"/>
      <c r="P121" s="4"/>
      <c r="R121" s="28"/>
      <c r="T121" s="4"/>
    </row>
    <row r="122" spans="1:20">
      <c r="A122" s="3" t="s">
        <v>375</v>
      </c>
      <c r="B122" s="6" t="s">
        <v>11</v>
      </c>
      <c r="C122" s="7">
        <v>4108106</v>
      </c>
      <c r="D122" s="7">
        <v>86780</v>
      </c>
      <c r="E122" s="8">
        <v>1744025.7018605811</v>
      </c>
      <c r="F122" s="4">
        <v>0.01</v>
      </c>
      <c r="G122" s="8">
        <v>1868017.0449159346</v>
      </c>
      <c r="H122" s="4">
        <v>0.01</v>
      </c>
      <c r="I122" s="8">
        <v>1914604</v>
      </c>
      <c r="J122" s="4">
        <v>0.01</v>
      </c>
      <c r="L122" s="4"/>
      <c r="N122" s="4"/>
      <c r="P122" s="4"/>
      <c r="R122" s="28"/>
      <c r="T122" s="4"/>
    </row>
    <row r="123" spans="1:20">
      <c r="A123" s="3" t="s">
        <v>167</v>
      </c>
      <c r="B123" s="6" t="s">
        <v>15</v>
      </c>
      <c r="C123" s="7">
        <v>4108205</v>
      </c>
      <c r="D123" s="7">
        <v>85830</v>
      </c>
      <c r="E123" s="8">
        <v>8272749.3323136307</v>
      </c>
      <c r="F123" s="4">
        <v>0.05</v>
      </c>
      <c r="G123" s="8">
        <v>5341370.6360951224</v>
      </c>
      <c r="H123" s="4">
        <v>0.03</v>
      </c>
      <c r="I123" s="8">
        <v>3541892</v>
      </c>
      <c r="J123" s="4">
        <v>0.01</v>
      </c>
      <c r="L123" s="4"/>
      <c r="N123" s="4"/>
      <c r="P123" s="4"/>
      <c r="R123" s="28"/>
      <c r="T123" s="4"/>
    </row>
    <row r="124" spans="1:20">
      <c r="A124" s="3" t="s">
        <v>14</v>
      </c>
      <c r="B124" s="6" t="s">
        <v>15</v>
      </c>
      <c r="C124" s="7">
        <v>4108304</v>
      </c>
      <c r="D124" s="7">
        <v>85850</v>
      </c>
      <c r="E124" s="8">
        <v>512154053.54592395</v>
      </c>
      <c r="F124" s="4">
        <v>2.83</v>
      </c>
      <c r="G124" s="8">
        <v>501338139.34747732</v>
      </c>
      <c r="H124" s="4">
        <v>2.38</v>
      </c>
      <c r="I124" s="8">
        <v>651323153</v>
      </c>
      <c r="J124" s="4">
        <v>2.71</v>
      </c>
      <c r="N124" s="4"/>
      <c r="O124" s="27"/>
      <c r="P124" s="4"/>
      <c r="R124" s="28"/>
      <c r="T124" s="4"/>
    </row>
    <row r="125" spans="1:20">
      <c r="A125" s="3" t="s">
        <v>257</v>
      </c>
      <c r="B125" s="11" t="s">
        <v>21</v>
      </c>
      <c r="C125" s="7">
        <v>4108452</v>
      </c>
      <c r="D125" s="7">
        <v>85145</v>
      </c>
      <c r="E125" s="8">
        <v>1599212.1772214405</v>
      </c>
      <c r="F125" s="4">
        <v>0.01</v>
      </c>
      <c r="G125" s="8">
        <v>1516631.5313172878</v>
      </c>
      <c r="H125" s="4">
        <v>0.01</v>
      </c>
      <c r="I125" s="8">
        <v>1268234</v>
      </c>
      <c r="J125" s="4">
        <v>0.01</v>
      </c>
      <c r="L125" s="4"/>
      <c r="N125" s="4"/>
      <c r="O125" s="27"/>
      <c r="P125" s="4"/>
      <c r="R125" s="28"/>
      <c r="T125" s="4"/>
    </row>
    <row r="126" spans="1:20">
      <c r="A126" s="3" t="s">
        <v>237</v>
      </c>
      <c r="B126" s="11" t="s">
        <v>29</v>
      </c>
      <c r="C126" s="7">
        <v>4108320</v>
      </c>
      <c r="D126" s="7">
        <v>87570</v>
      </c>
      <c r="E126" s="8">
        <v>2580773.2168640443</v>
      </c>
      <c r="F126" s="4">
        <v>0.01</v>
      </c>
      <c r="G126" s="8">
        <v>3619227.4874975784</v>
      </c>
      <c r="H126" s="4">
        <v>0.02</v>
      </c>
      <c r="I126" s="8">
        <v>4427013</v>
      </c>
      <c r="J126" s="4">
        <v>0.02</v>
      </c>
      <c r="L126" s="4"/>
      <c r="N126" s="4"/>
      <c r="O126" s="27"/>
      <c r="P126" s="4"/>
      <c r="R126" s="28"/>
      <c r="T126" s="4"/>
    </row>
    <row r="127" spans="1:20">
      <c r="A127" s="3" t="s">
        <v>37</v>
      </c>
      <c r="B127" s="11" t="s">
        <v>31</v>
      </c>
      <c r="C127" s="7">
        <v>4108403</v>
      </c>
      <c r="D127" s="7">
        <v>85600</v>
      </c>
      <c r="E127" s="8">
        <v>105785094.62924515</v>
      </c>
      <c r="F127" s="4">
        <v>0.57999999999999996</v>
      </c>
      <c r="G127" s="8">
        <v>136383978.27499819</v>
      </c>
      <c r="H127" s="4">
        <v>0.65</v>
      </c>
      <c r="I127" s="8">
        <v>149808849</v>
      </c>
      <c r="J127" s="4">
        <v>0.62</v>
      </c>
      <c r="L127" s="4"/>
      <c r="N127" s="4"/>
      <c r="O127" s="27"/>
      <c r="P127" s="4"/>
      <c r="R127" s="28"/>
      <c r="T127" s="4"/>
    </row>
    <row r="128" spans="1:20">
      <c r="A128" s="3" t="s">
        <v>319</v>
      </c>
      <c r="B128" s="11" t="s">
        <v>21</v>
      </c>
      <c r="C128" s="7">
        <v>4108502</v>
      </c>
      <c r="D128" s="7">
        <v>84660</v>
      </c>
      <c r="E128" s="8">
        <v>9198417.114258524</v>
      </c>
      <c r="F128" s="4">
        <v>0.05</v>
      </c>
      <c r="G128" s="8">
        <v>9532454.2157321852</v>
      </c>
      <c r="H128" s="4">
        <v>0.05</v>
      </c>
      <c r="I128" s="8">
        <v>6340130</v>
      </c>
      <c r="J128" s="4">
        <v>0.03</v>
      </c>
      <c r="L128" s="4"/>
      <c r="N128" s="4"/>
      <c r="P128" s="4"/>
      <c r="R128" s="28"/>
      <c r="T128" s="4"/>
    </row>
    <row r="129" spans="1:20">
      <c r="A129" s="3" t="s">
        <v>410</v>
      </c>
      <c r="B129" s="11" t="s">
        <v>21</v>
      </c>
      <c r="C129" s="7">
        <v>4108551</v>
      </c>
      <c r="D129" s="7">
        <v>86938</v>
      </c>
      <c r="E129" s="8">
        <v>412586.35343053692</v>
      </c>
      <c r="F129" s="4">
        <v>0</v>
      </c>
      <c r="G129" s="8">
        <v>581217.75153414335</v>
      </c>
      <c r="H129" s="4">
        <v>0</v>
      </c>
      <c r="I129" s="8">
        <v>311594</v>
      </c>
      <c r="J129" s="4">
        <v>0</v>
      </c>
      <c r="L129" s="4"/>
      <c r="N129" s="4"/>
      <c r="O129" s="27"/>
      <c r="P129" s="4"/>
      <c r="R129" s="28"/>
      <c r="T129" s="4"/>
    </row>
    <row r="130" spans="1:20">
      <c r="A130" s="3" t="s">
        <v>100</v>
      </c>
      <c r="B130" s="11" t="s">
        <v>29</v>
      </c>
      <c r="C130" s="7">
        <v>4108601</v>
      </c>
      <c r="D130" s="7">
        <v>87360</v>
      </c>
      <c r="E130" s="8">
        <v>25542402.165976539</v>
      </c>
      <c r="F130" s="4">
        <v>0.14000000000000001</v>
      </c>
      <c r="G130" s="8">
        <v>26966084.896482207</v>
      </c>
      <c r="H130" s="4">
        <v>0.13</v>
      </c>
      <c r="I130" s="8">
        <v>25356810</v>
      </c>
      <c r="J130" s="4">
        <v>0.11</v>
      </c>
      <c r="L130" s="4"/>
      <c r="N130" s="4"/>
      <c r="O130" s="27"/>
      <c r="P130" s="4"/>
      <c r="R130" s="28"/>
      <c r="T130" s="4"/>
    </row>
    <row r="131" spans="1:20">
      <c r="A131" s="3" t="s">
        <v>275</v>
      </c>
      <c r="B131" s="11" t="s">
        <v>21</v>
      </c>
      <c r="C131" s="7">
        <v>4108650</v>
      </c>
      <c r="D131" s="7">
        <v>85162</v>
      </c>
      <c r="E131" s="8">
        <v>1393656.0360463532</v>
      </c>
      <c r="F131" s="4">
        <v>0.01</v>
      </c>
      <c r="G131" s="8">
        <v>2229292.1533332192</v>
      </c>
      <c r="H131" s="4">
        <v>0.01</v>
      </c>
      <c r="I131" s="8">
        <v>1457690</v>
      </c>
      <c r="J131" s="4">
        <v>0.01</v>
      </c>
      <c r="L131" s="4"/>
      <c r="N131" s="4"/>
      <c r="P131" s="4"/>
      <c r="R131" s="28"/>
      <c r="T131" s="4"/>
    </row>
    <row r="132" spans="1:20">
      <c r="A132" s="3" t="s">
        <v>382</v>
      </c>
      <c r="B132" s="11" t="s">
        <v>21</v>
      </c>
      <c r="C132" s="7">
        <v>4108700</v>
      </c>
      <c r="D132" s="7">
        <v>86845</v>
      </c>
      <c r="E132" s="8">
        <v>1362809.4236090016</v>
      </c>
      <c r="F132" s="4">
        <v>0.01</v>
      </c>
      <c r="G132" s="8">
        <v>1659274.9373896185</v>
      </c>
      <c r="H132" s="4">
        <v>0.01</v>
      </c>
      <c r="I132" s="8">
        <v>1232360</v>
      </c>
      <c r="J132" s="4">
        <v>0.01</v>
      </c>
      <c r="L132" s="4"/>
      <c r="N132" s="4"/>
      <c r="O132" s="27"/>
      <c r="P132" s="4"/>
      <c r="R132" s="28"/>
      <c r="T132" s="4"/>
    </row>
    <row r="133" spans="1:20">
      <c r="A133" s="3" t="s">
        <v>102</v>
      </c>
      <c r="B133" s="6" t="s">
        <v>15</v>
      </c>
      <c r="C133" s="7">
        <v>4108809</v>
      </c>
      <c r="D133" s="7">
        <v>85980</v>
      </c>
      <c r="E133" s="8">
        <v>38519783.357727893</v>
      </c>
      <c r="F133" s="4">
        <v>0.21</v>
      </c>
      <c r="G133" s="8">
        <v>31807204.09313383</v>
      </c>
      <c r="H133" s="4">
        <v>0.15</v>
      </c>
      <c r="I133" s="8">
        <v>28914369</v>
      </c>
      <c r="J133" s="4">
        <v>0.12</v>
      </c>
      <c r="L133" s="4"/>
      <c r="N133" s="4"/>
      <c r="P133" s="4"/>
      <c r="R133" s="28"/>
      <c r="T133" s="4"/>
    </row>
    <row r="134" spans="1:20">
      <c r="A134" s="3" t="s">
        <v>245</v>
      </c>
      <c r="B134" s="11" t="s">
        <v>29</v>
      </c>
      <c r="C134" s="7">
        <v>4108908</v>
      </c>
      <c r="D134" s="7">
        <v>87880</v>
      </c>
      <c r="E134" s="8">
        <v>8207731.0721042464</v>
      </c>
      <c r="F134" s="4">
        <v>0.05</v>
      </c>
      <c r="G134" s="8">
        <v>3491353.2232075441</v>
      </c>
      <c r="H134" s="4">
        <v>0.02</v>
      </c>
      <c r="I134" s="8">
        <v>3122045</v>
      </c>
      <c r="J134" s="4">
        <v>0.01</v>
      </c>
      <c r="N134" s="4"/>
      <c r="P134" s="4"/>
      <c r="R134" s="28"/>
      <c r="T134" s="4"/>
    </row>
    <row r="135" spans="1:20">
      <c r="A135" s="3" t="s">
        <v>291</v>
      </c>
      <c r="B135" s="11" t="s">
        <v>21</v>
      </c>
      <c r="C135" s="7">
        <v>4108957</v>
      </c>
      <c r="D135" s="7">
        <v>84435</v>
      </c>
      <c r="E135" s="8">
        <v>1608060.7914055465</v>
      </c>
      <c r="F135" s="4">
        <v>0.01</v>
      </c>
      <c r="G135" s="8">
        <v>2553035.2054066421</v>
      </c>
      <c r="H135" s="4">
        <v>0.01</v>
      </c>
      <c r="I135" s="8">
        <v>3115421</v>
      </c>
      <c r="J135" s="4">
        <v>0.01</v>
      </c>
      <c r="N135" s="4"/>
      <c r="O135" s="27"/>
      <c r="P135" s="4"/>
      <c r="R135" s="28"/>
      <c r="T135" s="4"/>
    </row>
    <row r="136" spans="1:20">
      <c r="A136" s="3" t="s">
        <v>300</v>
      </c>
      <c r="B136" s="11" t="s">
        <v>63</v>
      </c>
      <c r="C136" s="7">
        <v>4109005</v>
      </c>
      <c r="D136" s="7">
        <v>86555</v>
      </c>
      <c r="E136" s="8">
        <v>1940403.7962995118</v>
      </c>
      <c r="F136" s="4">
        <v>0.01</v>
      </c>
      <c r="G136" s="8">
        <v>2852022.2383965091</v>
      </c>
      <c r="H136" s="4">
        <v>0.01</v>
      </c>
      <c r="I136" s="8">
        <v>3832473</v>
      </c>
      <c r="J136" s="4">
        <v>0.02</v>
      </c>
      <c r="L136" s="4"/>
      <c r="N136" s="4"/>
      <c r="P136" s="4"/>
      <c r="R136" s="28"/>
      <c r="T136" s="4"/>
    </row>
    <row r="137" spans="1:20">
      <c r="A137" s="3" t="s">
        <v>343</v>
      </c>
      <c r="B137" s="11" t="s">
        <v>29</v>
      </c>
      <c r="C137" s="7">
        <v>4109104</v>
      </c>
      <c r="D137" s="7">
        <v>87810</v>
      </c>
      <c r="E137" s="8">
        <v>519600.28452315542</v>
      </c>
      <c r="F137" s="4">
        <v>0</v>
      </c>
      <c r="G137" s="8">
        <v>703193.37553647719</v>
      </c>
      <c r="H137" s="4">
        <v>0</v>
      </c>
      <c r="I137" s="8">
        <v>539624</v>
      </c>
      <c r="J137" s="4">
        <v>0</v>
      </c>
      <c r="L137" s="4"/>
      <c r="N137" s="4"/>
      <c r="O137" s="27"/>
      <c r="P137" s="4"/>
      <c r="R137" s="28"/>
      <c r="T137" s="4"/>
    </row>
    <row r="138" spans="1:20">
      <c r="A138" s="3" t="s">
        <v>226</v>
      </c>
      <c r="B138" s="6" t="s">
        <v>11</v>
      </c>
      <c r="C138" s="7">
        <v>4109203</v>
      </c>
      <c r="D138" s="7">
        <v>86620</v>
      </c>
      <c r="E138" s="8">
        <v>2042332.4613450097</v>
      </c>
      <c r="F138" s="4">
        <v>0.01</v>
      </c>
      <c r="G138" s="8">
        <v>2354914.6840621</v>
      </c>
      <c r="H138" s="4">
        <v>0.01</v>
      </c>
      <c r="I138" s="8">
        <v>2231829</v>
      </c>
      <c r="J138" s="4">
        <v>0.01</v>
      </c>
      <c r="L138" s="4"/>
      <c r="N138" s="4"/>
      <c r="P138" s="4"/>
      <c r="R138" s="28"/>
      <c r="T138" s="4"/>
    </row>
    <row r="139" spans="1:20">
      <c r="A139" s="3" t="s">
        <v>152</v>
      </c>
      <c r="B139" s="11" t="s">
        <v>21</v>
      </c>
      <c r="C139" s="7">
        <v>4109302</v>
      </c>
      <c r="D139" s="7">
        <v>85400</v>
      </c>
      <c r="E139" s="8">
        <v>8438692.6050052736</v>
      </c>
      <c r="F139" s="4">
        <v>0.05</v>
      </c>
      <c r="G139" s="8">
        <v>10712423.106735291</v>
      </c>
      <c r="H139" s="4">
        <v>0.05</v>
      </c>
      <c r="I139" s="8">
        <v>12363290</v>
      </c>
      <c r="J139" s="4">
        <v>0.05</v>
      </c>
      <c r="L139" s="4"/>
      <c r="N139" s="4"/>
      <c r="P139" s="4"/>
      <c r="R139" s="28"/>
      <c r="T139" s="4"/>
    </row>
    <row r="140" spans="1:20">
      <c r="A140" s="3" t="s">
        <v>20</v>
      </c>
      <c r="B140" s="11" t="s">
        <v>21</v>
      </c>
      <c r="C140" s="7">
        <v>4109401</v>
      </c>
      <c r="D140" s="7">
        <v>85000</v>
      </c>
      <c r="E140" s="8">
        <v>271396106.67413175</v>
      </c>
      <c r="F140" s="4">
        <v>1.5</v>
      </c>
      <c r="G140" s="8">
        <v>261022704.30722219</v>
      </c>
      <c r="H140" s="4">
        <v>1.24</v>
      </c>
      <c r="I140" s="8">
        <v>314959393</v>
      </c>
      <c r="J140" s="4">
        <v>1.31</v>
      </c>
      <c r="N140" s="4"/>
      <c r="P140" s="4"/>
      <c r="R140" s="28"/>
      <c r="T140" s="4"/>
    </row>
    <row r="141" spans="1:20">
      <c r="A141" s="3" t="s">
        <v>413</v>
      </c>
      <c r="B141" s="11" t="s">
        <v>266</v>
      </c>
      <c r="C141" s="7">
        <v>4109500</v>
      </c>
      <c r="D141" s="7">
        <v>83390</v>
      </c>
      <c r="E141" s="8">
        <v>1553388.9467715835</v>
      </c>
      <c r="F141" s="4">
        <v>0.01</v>
      </c>
      <c r="G141" s="8">
        <v>1904785.0778597004</v>
      </c>
      <c r="H141" s="4">
        <v>0.01</v>
      </c>
      <c r="I141" s="8">
        <v>1446576</v>
      </c>
      <c r="J141" s="4">
        <v>0.01</v>
      </c>
      <c r="L141" s="4"/>
      <c r="N141" s="4"/>
      <c r="P141" s="4"/>
      <c r="R141" s="28"/>
      <c r="T141" s="4"/>
    </row>
    <row r="142" spans="1:20">
      <c r="A142" s="3" t="s">
        <v>207</v>
      </c>
      <c r="B142" s="6" t="s">
        <v>7</v>
      </c>
      <c r="C142" s="7">
        <v>4109609</v>
      </c>
      <c r="D142" s="7">
        <v>83280</v>
      </c>
      <c r="E142" s="8">
        <v>23693156.265351243</v>
      </c>
      <c r="F142" s="4">
        <v>0.13</v>
      </c>
      <c r="G142" s="8">
        <v>27734000.782255106</v>
      </c>
      <c r="H142" s="4">
        <v>0.13</v>
      </c>
      <c r="I142" s="8">
        <v>25770082</v>
      </c>
      <c r="J142" s="4">
        <v>0.11</v>
      </c>
      <c r="L142" s="4"/>
      <c r="N142" s="4"/>
      <c r="P142" s="4"/>
      <c r="R142" s="28"/>
      <c r="T142" s="4"/>
    </row>
    <row r="143" spans="1:20">
      <c r="A143" s="3" t="s">
        <v>222</v>
      </c>
      <c r="B143" s="11" t="s">
        <v>21</v>
      </c>
      <c r="C143" s="7">
        <v>4109658</v>
      </c>
      <c r="D143" s="7">
        <v>85548</v>
      </c>
      <c r="E143" s="8">
        <v>3171482.0761075872</v>
      </c>
      <c r="F143" s="4">
        <v>0.02</v>
      </c>
      <c r="G143" s="8">
        <v>3830353.0158481076</v>
      </c>
      <c r="H143" s="4">
        <v>0.02</v>
      </c>
      <c r="I143" s="8">
        <v>3553513</v>
      </c>
      <c r="J143" s="4">
        <v>0.01</v>
      </c>
      <c r="L143" s="4"/>
      <c r="N143" s="4"/>
      <c r="P143" s="4"/>
      <c r="R143" s="28"/>
      <c r="T143" s="4"/>
    </row>
    <row r="144" spans="1:20">
      <c r="A144" s="3" t="s">
        <v>164</v>
      </c>
      <c r="B144" s="11" t="s">
        <v>23</v>
      </c>
      <c r="C144" s="7">
        <v>4109708</v>
      </c>
      <c r="D144" s="7">
        <v>86590</v>
      </c>
      <c r="E144" s="8">
        <v>16884244.665776551</v>
      </c>
      <c r="F144" s="4">
        <v>0.09</v>
      </c>
      <c r="G144" s="8">
        <v>16451839.256934943</v>
      </c>
      <c r="H144" s="4">
        <v>0.08</v>
      </c>
      <c r="I144" s="8">
        <v>15769576</v>
      </c>
      <c r="J144" s="4">
        <v>7.0000000000000007E-2</v>
      </c>
      <c r="L144" s="4"/>
      <c r="N144" s="4"/>
      <c r="O144" s="27"/>
      <c r="P144" s="4"/>
      <c r="R144" s="28"/>
      <c r="T144" s="4"/>
    </row>
    <row r="145" spans="1:20">
      <c r="A145" s="3" t="s">
        <v>305</v>
      </c>
      <c r="B145" s="6" t="s">
        <v>15</v>
      </c>
      <c r="C145" s="7">
        <v>4109757</v>
      </c>
      <c r="D145" s="7">
        <v>85478</v>
      </c>
      <c r="E145" s="8">
        <v>7629281.0123187909</v>
      </c>
      <c r="F145" s="4">
        <v>0.04</v>
      </c>
      <c r="G145" s="8">
        <v>10367003.856613483</v>
      </c>
      <c r="H145" s="4">
        <v>0.05</v>
      </c>
      <c r="I145" s="8">
        <v>3042273</v>
      </c>
      <c r="J145" s="4">
        <v>0.01</v>
      </c>
      <c r="L145" s="4"/>
      <c r="N145" s="4"/>
      <c r="P145" s="4"/>
      <c r="R145" s="28"/>
      <c r="T145" s="4"/>
    </row>
    <row r="146" spans="1:20">
      <c r="A146" s="3" t="s">
        <v>35</v>
      </c>
      <c r="B146" s="6" t="s">
        <v>11</v>
      </c>
      <c r="C146" s="7">
        <v>4109807</v>
      </c>
      <c r="D146" s="7">
        <v>86200</v>
      </c>
      <c r="E146" s="8">
        <v>60850602.013887897</v>
      </c>
      <c r="F146" s="4">
        <v>0.34</v>
      </c>
      <c r="G146" s="8">
        <v>133973620.88044432</v>
      </c>
      <c r="H146" s="4">
        <v>0.64</v>
      </c>
      <c r="I146" s="8">
        <v>113988969</v>
      </c>
      <c r="J146" s="4">
        <v>0.47</v>
      </c>
      <c r="L146" s="4"/>
      <c r="N146" s="4"/>
      <c r="P146" s="4"/>
      <c r="R146" s="28"/>
      <c r="T146" s="4"/>
    </row>
    <row r="147" spans="1:20">
      <c r="A147" s="3" t="s">
        <v>225</v>
      </c>
      <c r="B147" s="11" t="s">
        <v>29</v>
      </c>
      <c r="C147" s="7">
        <v>4109906</v>
      </c>
      <c r="D147" s="7">
        <v>87530</v>
      </c>
      <c r="E147" s="8">
        <v>3010284.8656065045</v>
      </c>
      <c r="F147" s="4">
        <v>0.02</v>
      </c>
      <c r="G147" s="8">
        <v>3621677.3451391915</v>
      </c>
      <c r="H147" s="4">
        <v>0.02</v>
      </c>
      <c r="I147" s="8">
        <v>2432481</v>
      </c>
      <c r="J147" s="4">
        <v>0.01</v>
      </c>
      <c r="L147" s="4"/>
      <c r="N147" s="4"/>
      <c r="P147" s="4"/>
      <c r="R147" s="28"/>
      <c r="T147" s="4"/>
    </row>
    <row r="148" spans="1:20">
      <c r="A148" s="3" t="s">
        <v>228</v>
      </c>
      <c r="B148" s="6" t="s">
        <v>11</v>
      </c>
      <c r="C148" s="7">
        <v>4110003</v>
      </c>
      <c r="D148" s="7">
        <v>86750</v>
      </c>
      <c r="E148" s="8">
        <v>2601108.6974499496</v>
      </c>
      <c r="F148" s="4">
        <v>0.01</v>
      </c>
      <c r="G148" s="8">
        <v>2641385.4952025632</v>
      </c>
      <c r="H148" s="4">
        <v>0.01</v>
      </c>
      <c r="I148" s="8">
        <v>3170036</v>
      </c>
      <c r="J148" s="4">
        <v>0.01</v>
      </c>
      <c r="N148" s="4"/>
      <c r="P148" s="4"/>
      <c r="R148" s="28"/>
      <c r="T148" s="4"/>
    </row>
    <row r="149" spans="1:20">
      <c r="A149" s="3" t="s">
        <v>394</v>
      </c>
      <c r="B149" s="6" t="s">
        <v>15</v>
      </c>
      <c r="C149" s="7">
        <v>4110052</v>
      </c>
      <c r="D149" s="7">
        <v>85423</v>
      </c>
      <c r="E149" s="8">
        <v>406225.23419454216</v>
      </c>
      <c r="F149" s="4">
        <v>0</v>
      </c>
      <c r="G149" s="8">
        <v>514790.42510837759</v>
      </c>
      <c r="H149" s="4">
        <v>0</v>
      </c>
      <c r="I149" s="8">
        <v>658619</v>
      </c>
      <c r="J149" s="4">
        <v>0</v>
      </c>
      <c r="L149" s="4"/>
      <c r="N149" s="4"/>
      <c r="P149" s="4"/>
      <c r="R149" s="28"/>
      <c r="T149" s="4"/>
    </row>
    <row r="150" spans="1:20">
      <c r="A150" s="3" t="s">
        <v>331</v>
      </c>
      <c r="B150" s="11" t="s">
        <v>21</v>
      </c>
      <c r="C150" s="7">
        <v>4110078</v>
      </c>
      <c r="D150" s="7">
        <v>84250</v>
      </c>
      <c r="E150" s="8">
        <v>5048806.5181926237</v>
      </c>
      <c r="F150" s="4">
        <v>0.03</v>
      </c>
      <c r="G150" s="8">
        <v>5581431.7711666916</v>
      </c>
      <c r="H150" s="4">
        <v>0.03</v>
      </c>
      <c r="I150" s="8">
        <v>10979247</v>
      </c>
      <c r="J150" s="4">
        <v>0.05</v>
      </c>
      <c r="L150" s="4"/>
      <c r="N150" s="4"/>
      <c r="O150" s="27"/>
      <c r="P150" s="4"/>
      <c r="R150" s="28"/>
      <c r="T150" s="4"/>
    </row>
    <row r="151" spans="1:20">
      <c r="A151" s="3" t="s">
        <v>93</v>
      </c>
      <c r="B151" s="6" t="s">
        <v>7</v>
      </c>
      <c r="C151" s="7">
        <v>4110102</v>
      </c>
      <c r="D151" s="7">
        <v>84430</v>
      </c>
      <c r="E151" s="8">
        <v>12241846.24476287</v>
      </c>
      <c r="F151" s="4">
        <v>7.0000000000000007E-2</v>
      </c>
      <c r="G151" s="8">
        <v>15148397.540794533</v>
      </c>
      <c r="H151" s="4">
        <v>7.0000000000000007E-2</v>
      </c>
      <c r="I151" s="8">
        <v>17984986</v>
      </c>
      <c r="J151" s="4">
        <v>7.0000000000000007E-2</v>
      </c>
      <c r="L151" s="4"/>
      <c r="N151" s="4"/>
      <c r="P151" s="4"/>
      <c r="R151" s="28"/>
      <c r="T151" s="4"/>
    </row>
    <row r="152" spans="1:20">
      <c r="A152" s="3" t="s">
        <v>351</v>
      </c>
      <c r="B152" s="11" t="s">
        <v>21</v>
      </c>
      <c r="C152" s="7">
        <v>4110201</v>
      </c>
      <c r="D152" s="7">
        <v>84520</v>
      </c>
      <c r="E152" s="8">
        <v>3286042.2460831963</v>
      </c>
      <c r="F152" s="4">
        <v>0.02</v>
      </c>
      <c r="G152" s="8">
        <v>3406976.0923664719</v>
      </c>
      <c r="H152" s="4">
        <v>0.02</v>
      </c>
      <c r="I152" s="8">
        <v>2648682</v>
      </c>
      <c r="J152" s="4">
        <v>0.01</v>
      </c>
      <c r="L152" s="4"/>
      <c r="N152" s="4"/>
      <c r="P152" s="4"/>
      <c r="R152" s="28"/>
      <c r="T152" s="4"/>
    </row>
    <row r="153" spans="1:20">
      <c r="A153" s="3" t="s">
        <v>397</v>
      </c>
      <c r="B153" s="6" t="s">
        <v>11</v>
      </c>
      <c r="C153" s="7">
        <v>4110300</v>
      </c>
      <c r="D153" s="7">
        <v>87670</v>
      </c>
      <c r="E153" s="8">
        <v>951176.4703185095</v>
      </c>
      <c r="F153" s="4">
        <v>0.01</v>
      </c>
      <c r="G153" s="8">
        <v>763451.56891798705</v>
      </c>
      <c r="H153" s="4">
        <v>0</v>
      </c>
      <c r="I153" s="8">
        <v>467096</v>
      </c>
      <c r="J153" s="4">
        <v>0</v>
      </c>
      <c r="L153" s="4"/>
      <c r="N153" s="4"/>
      <c r="O153" s="27"/>
      <c r="P153" s="4"/>
      <c r="R153" s="28"/>
      <c r="T153" s="4"/>
    </row>
    <row r="154" spans="1:20">
      <c r="A154" s="3" t="s">
        <v>200</v>
      </c>
      <c r="B154" s="11" t="s">
        <v>29</v>
      </c>
      <c r="C154" s="7">
        <v>4110409</v>
      </c>
      <c r="D154" s="7">
        <v>87210</v>
      </c>
      <c r="E154" s="8">
        <v>4363329.964208751</v>
      </c>
      <c r="F154" s="4">
        <v>0.02</v>
      </c>
      <c r="G154" s="8">
        <v>3389066.624590301</v>
      </c>
      <c r="H154" s="4">
        <v>0.02</v>
      </c>
      <c r="I154" s="8">
        <v>3663057</v>
      </c>
      <c r="J154" s="4">
        <v>0.02</v>
      </c>
      <c r="L154" s="4"/>
      <c r="N154" s="4"/>
      <c r="P154" s="4"/>
      <c r="R154" s="28"/>
      <c r="T154" s="4"/>
    </row>
    <row r="155" spans="1:20">
      <c r="A155" s="3" t="s">
        <v>132</v>
      </c>
      <c r="B155" s="11" t="s">
        <v>21</v>
      </c>
      <c r="C155" s="7">
        <v>4110508</v>
      </c>
      <c r="D155" s="7">
        <v>84450</v>
      </c>
      <c r="E155" s="8">
        <v>9262477.7866259292</v>
      </c>
      <c r="F155" s="4">
        <v>0.05</v>
      </c>
      <c r="G155" s="8">
        <v>8618390.3817691244</v>
      </c>
      <c r="H155" s="4">
        <v>0.04</v>
      </c>
      <c r="I155" s="8">
        <v>8929288</v>
      </c>
      <c r="J155" s="4">
        <v>0.04</v>
      </c>
      <c r="L155" s="4"/>
      <c r="N155" s="4"/>
      <c r="O155" s="27"/>
      <c r="P155" s="4"/>
      <c r="R155" s="28"/>
      <c r="T155" s="4"/>
    </row>
    <row r="156" spans="1:20">
      <c r="A156" s="3" t="s">
        <v>161</v>
      </c>
      <c r="B156" s="11" t="s">
        <v>29</v>
      </c>
      <c r="C156" s="7">
        <v>4110607</v>
      </c>
      <c r="D156" s="7">
        <v>87560</v>
      </c>
      <c r="E156" s="8">
        <v>10150193.821854075</v>
      </c>
      <c r="F156" s="4">
        <v>0.06</v>
      </c>
      <c r="G156" s="8">
        <v>10984745.248513101</v>
      </c>
      <c r="H156" s="4">
        <v>0.05</v>
      </c>
      <c r="I156" s="8">
        <v>11007876</v>
      </c>
      <c r="J156" s="4">
        <v>0.05</v>
      </c>
      <c r="L156" s="4"/>
      <c r="N156" s="4"/>
      <c r="P156" s="4"/>
      <c r="R156" s="28"/>
      <c r="T156" s="4"/>
    </row>
    <row r="157" spans="1:20">
      <c r="A157" s="3" t="s">
        <v>360</v>
      </c>
      <c r="B157" s="6" t="s">
        <v>15</v>
      </c>
      <c r="C157" s="7">
        <v>4110656</v>
      </c>
      <c r="D157" s="7">
        <v>85833</v>
      </c>
      <c r="E157" s="8">
        <v>2375300.8297276138</v>
      </c>
      <c r="F157" s="4">
        <v>0.01</v>
      </c>
      <c r="G157" s="8">
        <v>2500429.1097434885</v>
      </c>
      <c r="H157" s="4">
        <v>0.01</v>
      </c>
      <c r="I157" s="8">
        <v>1756456</v>
      </c>
      <c r="J157" s="4">
        <v>0.01</v>
      </c>
      <c r="L157" s="4"/>
      <c r="N157" s="4"/>
      <c r="P157" s="4"/>
      <c r="R157" s="28"/>
      <c r="T157" s="4"/>
    </row>
    <row r="158" spans="1:20">
      <c r="A158" s="3" t="s">
        <v>57</v>
      </c>
      <c r="B158" s="11" t="s">
        <v>21</v>
      </c>
      <c r="C158" s="7">
        <v>4110706</v>
      </c>
      <c r="D158" s="7">
        <v>84500</v>
      </c>
      <c r="E158" s="8">
        <v>34613624.813528053</v>
      </c>
      <c r="F158" s="4">
        <v>0.19</v>
      </c>
      <c r="G158" s="8">
        <v>39461956.911442339</v>
      </c>
      <c r="H158" s="4">
        <v>0.19</v>
      </c>
      <c r="I158" s="8">
        <v>38235433</v>
      </c>
      <c r="J158" s="4">
        <v>0.16</v>
      </c>
      <c r="L158" s="4"/>
      <c r="N158" s="4"/>
      <c r="P158" s="4"/>
      <c r="R158" s="28"/>
      <c r="T158" s="4"/>
    </row>
    <row r="159" spans="1:20">
      <c r="A159" s="3" t="s">
        <v>278</v>
      </c>
      <c r="B159" s="11" t="s">
        <v>21</v>
      </c>
      <c r="C159" s="7">
        <v>4110805</v>
      </c>
      <c r="D159" s="7">
        <v>87280</v>
      </c>
      <c r="E159" s="8">
        <v>9921866.3534688093</v>
      </c>
      <c r="F159" s="4">
        <v>0.05</v>
      </c>
      <c r="G159" s="8">
        <v>5048912.2067865133</v>
      </c>
      <c r="H159" s="4">
        <v>0.02</v>
      </c>
      <c r="I159" s="8">
        <v>4198824</v>
      </c>
      <c r="J159" s="4">
        <v>0.02</v>
      </c>
      <c r="L159" s="4"/>
      <c r="N159" s="4"/>
      <c r="P159" s="4"/>
      <c r="R159" s="28"/>
      <c r="T159" s="4"/>
    </row>
    <row r="160" spans="1:20">
      <c r="A160" s="3" t="s">
        <v>306</v>
      </c>
      <c r="B160" s="6" t="s">
        <v>11</v>
      </c>
      <c r="C160" s="7">
        <v>4110904</v>
      </c>
      <c r="D160" s="7">
        <v>86670</v>
      </c>
      <c r="E160" s="8">
        <v>1311024.3015074146</v>
      </c>
      <c r="F160" s="4">
        <v>0.01</v>
      </c>
      <c r="G160" s="8">
        <v>2254275.9557907172</v>
      </c>
      <c r="H160" s="4">
        <v>0.01</v>
      </c>
      <c r="I160" s="8">
        <v>2522440</v>
      </c>
      <c r="J160" s="4">
        <v>0.01</v>
      </c>
      <c r="L160" s="4"/>
      <c r="N160" s="4"/>
      <c r="P160" s="4"/>
      <c r="R160" s="28"/>
      <c r="T160" s="4"/>
    </row>
    <row r="161" spans="1:20">
      <c r="A161" s="3" t="s">
        <v>147</v>
      </c>
      <c r="B161" s="6" t="s">
        <v>15</v>
      </c>
      <c r="C161" s="7">
        <v>4110953</v>
      </c>
      <c r="D161" s="7">
        <v>85880</v>
      </c>
      <c r="E161" s="8">
        <v>5745771.3344789399</v>
      </c>
      <c r="F161" s="4">
        <v>0.03</v>
      </c>
      <c r="G161" s="8">
        <v>6072299.010152488</v>
      </c>
      <c r="H161" s="4">
        <v>0.03</v>
      </c>
      <c r="I161" s="8">
        <v>5997128</v>
      </c>
      <c r="J161" s="4">
        <v>0.02</v>
      </c>
      <c r="L161" s="4"/>
      <c r="N161" s="4"/>
      <c r="P161" s="4"/>
      <c r="R161" s="28"/>
      <c r="T161" s="4"/>
    </row>
    <row r="162" spans="1:20">
      <c r="A162" s="3" t="s">
        <v>282</v>
      </c>
      <c r="B162" s="11" t="s">
        <v>63</v>
      </c>
      <c r="C162" s="7">
        <v>4111001</v>
      </c>
      <c r="D162" s="7">
        <v>86375</v>
      </c>
      <c r="E162" s="8">
        <v>2848026.7706157677</v>
      </c>
      <c r="F162" s="4">
        <v>0.02</v>
      </c>
      <c r="G162" s="8">
        <v>4357785.4182102531</v>
      </c>
      <c r="H162" s="4">
        <v>0.02</v>
      </c>
      <c r="I162" s="8">
        <v>4789026</v>
      </c>
      <c r="J162" s="4">
        <v>0.02</v>
      </c>
      <c r="L162" s="4"/>
      <c r="N162" s="4"/>
      <c r="P162" s="4"/>
      <c r="R162" s="29"/>
      <c r="T162" s="4"/>
    </row>
    <row r="163" spans="1:20">
      <c r="A163" s="3" t="s">
        <v>263</v>
      </c>
      <c r="B163" s="6" t="s">
        <v>11</v>
      </c>
      <c r="C163" s="7">
        <v>4111100</v>
      </c>
      <c r="D163" s="7">
        <v>86980</v>
      </c>
      <c r="E163" s="8">
        <v>6637797.9108966282</v>
      </c>
      <c r="F163" s="4">
        <v>0.04</v>
      </c>
      <c r="G163" s="8">
        <v>4387402.002309639</v>
      </c>
      <c r="H163" s="4">
        <v>0.02</v>
      </c>
      <c r="I163" s="8">
        <v>6009229</v>
      </c>
      <c r="J163" s="4">
        <v>0.02</v>
      </c>
      <c r="L163" s="4"/>
      <c r="N163" s="4"/>
      <c r="P163" s="4"/>
      <c r="R163" s="29"/>
      <c r="T163" s="4"/>
    </row>
    <row r="164" spans="1:20">
      <c r="A164" s="3" t="s">
        <v>131</v>
      </c>
      <c r="B164" s="11" t="s">
        <v>31</v>
      </c>
      <c r="C164" s="7">
        <v>4111209</v>
      </c>
      <c r="D164" s="7">
        <v>85580</v>
      </c>
      <c r="E164" s="8">
        <v>8883411.1953665446</v>
      </c>
      <c r="F164" s="4">
        <v>0.05</v>
      </c>
      <c r="G164" s="8">
        <v>6785688.0644163368</v>
      </c>
      <c r="H164" s="4">
        <v>0.03</v>
      </c>
      <c r="I164" s="8">
        <v>6271091</v>
      </c>
      <c r="J164" s="4">
        <v>0.03</v>
      </c>
      <c r="L164" s="4"/>
      <c r="N164" s="4"/>
      <c r="O164" s="27"/>
      <c r="P164" s="4"/>
      <c r="R164" s="28"/>
      <c r="T164" s="4"/>
    </row>
    <row r="165" spans="1:20">
      <c r="A165" s="3" t="s">
        <v>170</v>
      </c>
      <c r="B165" s="6" t="s">
        <v>7</v>
      </c>
      <c r="C165" s="7">
        <v>4111258</v>
      </c>
      <c r="D165" s="7">
        <v>83560</v>
      </c>
      <c r="E165" s="8">
        <v>10881640.175855454</v>
      </c>
      <c r="F165" s="4">
        <v>0.06</v>
      </c>
      <c r="G165" s="8">
        <v>14340166.370577421</v>
      </c>
      <c r="H165" s="4">
        <v>7.0000000000000007E-2</v>
      </c>
      <c r="I165" s="8">
        <v>22780796</v>
      </c>
      <c r="J165" s="4">
        <v>0.09</v>
      </c>
      <c r="L165" s="4"/>
      <c r="N165" s="4"/>
      <c r="P165" s="4"/>
      <c r="R165" s="28"/>
      <c r="T165" s="4"/>
    </row>
    <row r="166" spans="1:20">
      <c r="A166" s="3" t="s">
        <v>408</v>
      </c>
      <c r="B166" s="11" t="s">
        <v>29</v>
      </c>
      <c r="C166" s="7">
        <v>4111308</v>
      </c>
      <c r="D166" s="7">
        <v>87980</v>
      </c>
      <c r="E166" s="8">
        <v>878370.4804146745</v>
      </c>
      <c r="F166" s="4">
        <v>0</v>
      </c>
      <c r="G166" s="8">
        <v>1174720.3824285311</v>
      </c>
      <c r="H166" s="4">
        <v>0.01</v>
      </c>
      <c r="I166" s="8">
        <v>1027824</v>
      </c>
      <c r="J166" s="4">
        <v>0</v>
      </c>
      <c r="L166" s="4"/>
      <c r="N166" s="4"/>
      <c r="P166" s="4"/>
      <c r="R166" s="28"/>
      <c r="T166" s="4"/>
    </row>
    <row r="167" spans="1:20">
      <c r="A167" s="3" t="s">
        <v>223</v>
      </c>
      <c r="B167" s="11" t="s">
        <v>21</v>
      </c>
      <c r="C167" s="7">
        <v>4111407</v>
      </c>
      <c r="D167" s="7">
        <v>84460</v>
      </c>
      <c r="E167" s="8">
        <v>5895773.421812878</v>
      </c>
      <c r="F167" s="4">
        <v>0.03</v>
      </c>
      <c r="G167" s="8">
        <v>7415650.2716022776</v>
      </c>
      <c r="H167" s="4">
        <v>0.04</v>
      </c>
      <c r="I167" s="8">
        <v>4438811</v>
      </c>
      <c r="J167" s="4">
        <v>0.02</v>
      </c>
      <c r="L167" s="4"/>
      <c r="N167" s="4"/>
      <c r="P167" s="4"/>
      <c r="R167" s="28"/>
      <c r="T167" s="4"/>
    </row>
    <row r="168" spans="1:20">
      <c r="A168" s="3" t="s">
        <v>121</v>
      </c>
      <c r="B168" s="11" t="s">
        <v>21</v>
      </c>
      <c r="C168" s="7">
        <v>4111506</v>
      </c>
      <c r="D168" s="7">
        <v>86870</v>
      </c>
      <c r="E168" s="8">
        <v>20136970.95118266</v>
      </c>
      <c r="F168" s="4">
        <v>0.11</v>
      </c>
      <c r="G168" s="8">
        <v>24698512.086237639</v>
      </c>
      <c r="H168" s="4">
        <v>0.12</v>
      </c>
      <c r="I168" s="8">
        <v>40983052</v>
      </c>
      <c r="J168" s="4">
        <v>0.17</v>
      </c>
      <c r="L168" s="4"/>
      <c r="N168" s="4"/>
      <c r="P168" s="4"/>
      <c r="R168" s="28"/>
      <c r="T168" s="4"/>
    </row>
    <row r="169" spans="1:20">
      <c r="A169" s="3" t="s">
        <v>166</v>
      </c>
      <c r="B169" s="11" t="s">
        <v>29</v>
      </c>
      <c r="C169" s="7">
        <v>4111555</v>
      </c>
      <c r="D169" s="7">
        <v>87525</v>
      </c>
      <c r="E169" s="8">
        <v>18622353.144806016</v>
      </c>
      <c r="F169" s="4">
        <v>0.1</v>
      </c>
      <c r="G169" s="8">
        <v>4648853.4198404262</v>
      </c>
      <c r="H169" s="4">
        <v>0.02</v>
      </c>
      <c r="I169" s="8">
        <v>3060915</v>
      </c>
      <c r="J169" s="4">
        <v>0.01</v>
      </c>
      <c r="L169" s="4"/>
      <c r="N169" s="4"/>
      <c r="O169" s="27"/>
      <c r="P169" s="4"/>
      <c r="R169" s="28"/>
      <c r="T169" s="4"/>
    </row>
    <row r="170" spans="1:20">
      <c r="A170" s="3" t="s">
        <v>347</v>
      </c>
      <c r="B170" s="6" t="s">
        <v>11</v>
      </c>
      <c r="C170" s="7">
        <v>4111605</v>
      </c>
      <c r="D170" s="7">
        <v>87130</v>
      </c>
      <c r="E170" s="8">
        <v>1686010.6751835619</v>
      </c>
      <c r="F170" s="4">
        <v>0.01</v>
      </c>
      <c r="G170" s="8">
        <v>990857.67664665601</v>
      </c>
      <c r="H170" s="4">
        <v>0</v>
      </c>
      <c r="I170" s="8">
        <v>2004282</v>
      </c>
      <c r="J170" s="4">
        <v>0.01</v>
      </c>
      <c r="L170" s="4"/>
      <c r="N170" s="4"/>
      <c r="P170" s="4"/>
      <c r="R170" s="28"/>
      <c r="T170" s="4"/>
    </row>
    <row r="171" spans="1:20">
      <c r="A171" s="3" t="s">
        <v>395</v>
      </c>
      <c r="B171" s="11" t="s">
        <v>63</v>
      </c>
      <c r="C171" s="7">
        <v>4111704</v>
      </c>
      <c r="D171" s="7">
        <v>86580</v>
      </c>
      <c r="E171" s="8">
        <v>963299.86741410184</v>
      </c>
      <c r="F171" s="4">
        <v>0.01</v>
      </c>
      <c r="G171" s="8">
        <v>1484925.7465850299</v>
      </c>
      <c r="H171" s="4">
        <v>0.01</v>
      </c>
      <c r="I171" s="8">
        <v>1943598</v>
      </c>
      <c r="J171" s="4">
        <v>0.01</v>
      </c>
      <c r="L171" s="4"/>
      <c r="N171" s="4"/>
      <c r="P171" s="4"/>
      <c r="R171" s="28"/>
      <c r="T171" s="4"/>
    </row>
    <row r="172" spans="1:20">
      <c r="A172" s="3" t="s">
        <v>75</v>
      </c>
      <c r="B172" s="11" t="s">
        <v>63</v>
      </c>
      <c r="C172" s="7">
        <v>4111803</v>
      </c>
      <c r="D172" s="7">
        <v>86400</v>
      </c>
      <c r="E172" s="8">
        <v>69213892.253790975</v>
      </c>
      <c r="F172" s="4">
        <v>0.38</v>
      </c>
      <c r="G172" s="8">
        <v>101653870.97753283</v>
      </c>
      <c r="H172" s="4">
        <v>0.48</v>
      </c>
      <c r="I172" s="8">
        <v>160089915</v>
      </c>
      <c r="J172" s="4">
        <v>0.67</v>
      </c>
      <c r="L172" s="4"/>
      <c r="N172" s="4"/>
      <c r="O172" s="27"/>
      <c r="P172" s="4"/>
      <c r="R172" s="28"/>
      <c r="T172" s="4"/>
    </row>
    <row r="173" spans="1:20">
      <c r="A173" s="3" t="s">
        <v>86</v>
      </c>
      <c r="B173" s="6" t="s">
        <v>11</v>
      </c>
      <c r="C173" s="7">
        <v>4111902</v>
      </c>
      <c r="D173" s="7">
        <v>86610</v>
      </c>
      <c r="E173" s="8">
        <v>11869549.771628253</v>
      </c>
      <c r="F173" s="4">
        <v>7.0000000000000007E-2</v>
      </c>
      <c r="G173" s="8">
        <v>14861384.557769218</v>
      </c>
      <c r="H173" s="4">
        <v>7.0000000000000007E-2</v>
      </c>
      <c r="I173" s="8">
        <v>13295222</v>
      </c>
      <c r="J173" s="4">
        <v>0.06</v>
      </c>
      <c r="N173" s="4"/>
      <c r="O173" s="27"/>
      <c r="P173" s="4"/>
      <c r="R173" s="28"/>
      <c r="T173" s="4"/>
    </row>
    <row r="174" spans="1:20">
      <c r="A174" s="3" t="s">
        <v>44</v>
      </c>
      <c r="B174" s="11" t="s">
        <v>23</v>
      </c>
      <c r="C174" s="7">
        <v>4112009</v>
      </c>
      <c r="D174" s="7">
        <v>84200</v>
      </c>
      <c r="E174" s="8">
        <v>75309822.473086849</v>
      </c>
      <c r="F174" s="4">
        <v>0.42</v>
      </c>
      <c r="G174" s="8">
        <v>49227547.410403915</v>
      </c>
      <c r="H174" s="4">
        <v>0.23</v>
      </c>
      <c r="I174" s="8">
        <v>57788600</v>
      </c>
      <c r="J174" s="4">
        <v>0.24</v>
      </c>
      <c r="L174" s="4"/>
      <c r="N174" s="4"/>
      <c r="P174" s="4"/>
      <c r="R174" s="28"/>
      <c r="T174" s="4"/>
    </row>
    <row r="175" spans="1:20">
      <c r="A175" s="3" t="s">
        <v>108</v>
      </c>
      <c r="B175" s="6" t="s">
        <v>11</v>
      </c>
      <c r="C175" s="7">
        <v>4112108</v>
      </c>
      <c r="D175" s="7">
        <v>86900</v>
      </c>
      <c r="E175" s="8">
        <v>15591293.089910658</v>
      </c>
      <c r="F175" s="4">
        <v>0.09</v>
      </c>
      <c r="G175" s="8">
        <v>17046814.175157778</v>
      </c>
      <c r="H175" s="4">
        <v>0.08</v>
      </c>
      <c r="I175" s="8">
        <v>19036801</v>
      </c>
      <c r="J175" s="4">
        <v>0.08</v>
      </c>
      <c r="L175" s="4"/>
      <c r="N175" s="4"/>
      <c r="P175" s="4"/>
      <c r="R175" s="28"/>
      <c r="T175" s="4"/>
    </row>
    <row r="176" spans="1:20">
      <c r="A176" s="3" t="s">
        <v>253</v>
      </c>
      <c r="B176" s="11" t="s">
        <v>21</v>
      </c>
      <c r="C176" s="7">
        <v>4112207</v>
      </c>
      <c r="D176" s="7">
        <v>87380</v>
      </c>
      <c r="E176" s="8">
        <v>2509386.8579154443</v>
      </c>
      <c r="F176" s="4">
        <v>0.01</v>
      </c>
      <c r="G176" s="8">
        <v>4412026.3341301344</v>
      </c>
      <c r="H176" s="4">
        <v>0.02</v>
      </c>
      <c r="I176" s="8">
        <v>4807314</v>
      </c>
      <c r="J176" s="4">
        <v>0.02</v>
      </c>
      <c r="L176" s="4"/>
      <c r="N176" s="4"/>
      <c r="P176" s="4"/>
      <c r="R176" s="28"/>
      <c r="T176" s="4"/>
    </row>
    <row r="177" spans="1:20">
      <c r="A177" s="3" t="s">
        <v>377</v>
      </c>
      <c r="B177" s="11" t="s">
        <v>63</v>
      </c>
      <c r="C177" s="7">
        <v>4112306</v>
      </c>
      <c r="D177" s="7">
        <v>86585</v>
      </c>
      <c r="E177" s="8">
        <v>1008205.9911406653</v>
      </c>
      <c r="F177" s="4">
        <v>0.01</v>
      </c>
      <c r="G177" s="8">
        <v>1050390.9968954655</v>
      </c>
      <c r="H177" s="4">
        <v>0</v>
      </c>
      <c r="I177" s="8">
        <v>1421014</v>
      </c>
      <c r="J177" s="4">
        <v>0.01</v>
      </c>
      <c r="L177" s="4"/>
      <c r="N177" s="4"/>
      <c r="P177" s="4"/>
      <c r="R177" s="28"/>
      <c r="T177" s="4"/>
    </row>
    <row r="178" spans="1:20">
      <c r="A178" s="3" t="s">
        <v>214</v>
      </c>
      <c r="B178" s="11" t="s">
        <v>29</v>
      </c>
      <c r="C178" s="7">
        <v>4112405</v>
      </c>
      <c r="D178" s="7">
        <v>87225</v>
      </c>
      <c r="E178" s="8">
        <v>4975798.1226953678</v>
      </c>
      <c r="F178" s="4">
        <v>0.03</v>
      </c>
      <c r="G178" s="8">
        <v>4387061.5136204651</v>
      </c>
      <c r="H178" s="4">
        <v>0.02</v>
      </c>
      <c r="I178" s="8">
        <v>4489161</v>
      </c>
      <c r="J178" s="4">
        <v>0.02</v>
      </c>
      <c r="L178" s="4"/>
      <c r="N178" s="4"/>
      <c r="P178" s="4"/>
      <c r="R178" s="28"/>
      <c r="T178" s="4"/>
    </row>
    <row r="179" spans="1:20">
      <c r="A179" s="3" t="s">
        <v>254</v>
      </c>
      <c r="B179" s="11" t="s">
        <v>21</v>
      </c>
      <c r="C179" s="7">
        <v>4112504</v>
      </c>
      <c r="D179" s="7">
        <v>86860</v>
      </c>
      <c r="E179" s="8">
        <v>5768537.078086541</v>
      </c>
      <c r="F179" s="4">
        <v>0.03</v>
      </c>
      <c r="G179" s="8">
        <v>7428670.7014408754</v>
      </c>
      <c r="H179" s="4">
        <v>0.04</v>
      </c>
      <c r="I179" s="8">
        <v>7690749</v>
      </c>
      <c r="J179" s="4">
        <v>0.03</v>
      </c>
      <c r="L179" s="4"/>
      <c r="N179" s="4"/>
      <c r="P179" s="4"/>
      <c r="R179" s="28"/>
      <c r="T179" s="4"/>
    </row>
    <row r="180" spans="1:20">
      <c r="A180" s="3" t="s">
        <v>406</v>
      </c>
      <c r="B180" s="6" t="s">
        <v>11</v>
      </c>
      <c r="C180" s="7">
        <v>4112603</v>
      </c>
      <c r="D180" s="7">
        <v>87690</v>
      </c>
      <c r="E180" s="8">
        <v>414495.94551191514</v>
      </c>
      <c r="F180" s="4">
        <v>0</v>
      </c>
      <c r="G180" s="8">
        <v>339321.29938190844</v>
      </c>
      <c r="H180" s="4">
        <v>0</v>
      </c>
      <c r="I180" s="8">
        <v>264367</v>
      </c>
      <c r="J180" s="4">
        <v>0</v>
      </c>
      <c r="L180" s="4"/>
      <c r="N180" s="4"/>
      <c r="O180" s="27"/>
      <c r="P180" s="4"/>
      <c r="R180" s="28"/>
      <c r="T180" s="4"/>
    </row>
    <row r="181" spans="1:20">
      <c r="A181" s="3" t="s">
        <v>272</v>
      </c>
      <c r="B181" s="6" t="s">
        <v>11</v>
      </c>
      <c r="C181" s="7">
        <v>4112702</v>
      </c>
      <c r="D181" s="7">
        <v>86210</v>
      </c>
      <c r="E181" s="8">
        <v>7456852.385233813</v>
      </c>
      <c r="F181" s="4">
        <v>0.04</v>
      </c>
      <c r="G181" s="8">
        <v>10049254.354566904</v>
      </c>
      <c r="H181" s="4">
        <v>0.05</v>
      </c>
      <c r="I181" s="8">
        <v>7338321</v>
      </c>
      <c r="J181" s="4">
        <v>0.03</v>
      </c>
      <c r="L181" s="4"/>
      <c r="N181" s="4"/>
      <c r="P181" s="4"/>
      <c r="R181" s="28"/>
      <c r="T181" s="4"/>
    </row>
    <row r="182" spans="1:20">
      <c r="A182" s="3" t="s">
        <v>196</v>
      </c>
      <c r="B182" s="6" t="s">
        <v>15</v>
      </c>
      <c r="C182" s="7">
        <v>4112751</v>
      </c>
      <c r="D182" s="7">
        <v>85835</v>
      </c>
      <c r="E182" s="8">
        <v>6837577.8152056755</v>
      </c>
      <c r="F182" s="4">
        <v>0.04</v>
      </c>
      <c r="G182" s="8">
        <v>4483124.4060934456</v>
      </c>
      <c r="H182" s="4">
        <v>0.02</v>
      </c>
      <c r="I182" s="8">
        <v>3628584</v>
      </c>
      <c r="J182" s="4">
        <v>0.02</v>
      </c>
      <c r="L182" s="4"/>
      <c r="N182" s="4"/>
      <c r="P182" s="4"/>
      <c r="R182" s="28"/>
      <c r="T182" s="4"/>
    </row>
    <row r="183" spans="1:20">
      <c r="A183" s="3" t="s">
        <v>129</v>
      </c>
      <c r="B183" s="11" t="s">
        <v>63</v>
      </c>
      <c r="C183" s="7">
        <v>4112801</v>
      </c>
      <c r="D183" s="7">
        <v>86550</v>
      </c>
      <c r="E183" s="8">
        <v>7641542.603578167</v>
      </c>
      <c r="F183" s="4">
        <v>0.04</v>
      </c>
      <c r="G183" s="8">
        <v>8196088.3110832758</v>
      </c>
      <c r="H183" s="4">
        <v>0.04</v>
      </c>
      <c r="I183" s="8">
        <v>14363613</v>
      </c>
      <c r="J183" s="4">
        <v>0.06</v>
      </c>
      <c r="N183" s="4"/>
      <c r="P183" s="4"/>
      <c r="R183" s="28"/>
      <c r="T183" s="4"/>
    </row>
    <row r="184" spans="1:20">
      <c r="A184" s="3" t="s">
        <v>400</v>
      </c>
      <c r="B184" s="11" t="s">
        <v>63</v>
      </c>
      <c r="C184" s="7">
        <v>4112900</v>
      </c>
      <c r="D184" s="7">
        <v>86470</v>
      </c>
      <c r="E184" s="8">
        <v>803485.99445150304</v>
      </c>
      <c r="F184" s="4">
        <v>0</v>
      </c>
      <c r="G184" s="8">
        <v>1224553.9273369876</v>
      </c>
      <c r="H184" s="4">
        <v>0.01</v>
      </c>
      <c r="I184" s="8">
        <v>1536728</v>
      </c>
      <c r="J184" s="4">
        <v>0.01</v>
      </c>
      <c r="L184" s="4"/>
      <c r="N184" s="4"/>
      <c r="O184" s="27"/>
      <c r="P184" s="4"/>
      <c r="R184" s="28"/>
      <c r="T184" s="4"/>
    </row>
    <row r="185" spans="1:20">
      <c r="A185" s="3" t="s">
        <v>162</v>
      </c>
      <c r="B185" s="11" t="s">
        <v>21</v>
      </c>
      <c r="C185" s="7">
        <v>4112959</v>
      </c>
      <c r="D185" s="7">
        <v>87355</v>
      </c>
      <c r="E185" s="8">
        <v>9272842.3489097264</v>
      </c>
      <c r="F185" s="4">
        <v>0.05</v>
      </c>
      <c r="G185" s="8">
        <v>11094524.971035637</v>
      </c>
      <c r="H185" s="4">
        <v>0.05</v>
      </c>
      <c r="I185" s="8">
        <v>7945162</v>
      </c>
      <c r="J185" s="4">
        <v>0.03</v>
      </c>
      <c r="L185" s="4"/>
      <c r="N185" s="4"/>
      <c r="P185" s="4"/>
      <c r="R185" s="28"/>
      <c r="T185" s="4"/>
    </row>
    <row r="186" spans="1:20">
      <c r="A186" s="3" t="s">
        <v>151</v>
      </c>
      <c r="B186" s="11" t="s">
        <v>29</v>
      </c>
      <c r="C186" s="7">
        <v>4113007</v>
      </c>
      <c r="D186" s="7">
        <v>87230</v>
      </c>
      <c r="E186" s="8">
        <v>10852673.841585951</v>
      </c>
      <c r="F186" s="4">
        <v>0.06</v>
      </c>
      <c r="G186" s="8">
        <v>8525149.8676638901</v>
      </c>
      <c r="H186" s="4">
        <v>0.04</v>
      </c>
      <c r="I186" s="8">
        <v>9601115</v>
      </c>
      <c r="J186" s="4">
        <v>0.04</v>
      </c>
      <c r="L186" s="4"/>
      <c r="N186" s="4"/>
      <c r="O186" s="27"/>
      <c r="P186" s="4"/>
      <c r="R186" s="28"/>
      <c r="T186" s="4"/>
    </row>
    <row r="187" spans="1:20">
      <c r="A187" s="3" t="s">
        <v>330</v>
      </c>
      <c r="B187" s="6" t="s">
        <v>11</v>
      </c>
      <c r="C187" s="7">
        <v>4113106</v>
      </c>
      <c r="D187" s="7">
        <v>86920</v>
      </c>
      <c r="E187" s="8">
        <v>3174910.4080899446</v>
      </c>
      <c r="F187" s="4">
        <v>0.02</v>
      </c>
      <c r="G187" s="8">
        <v>3009943.739727288</v>
      </c>
      <c r="H187" s="4">
        <v>0.01</v>
      </c>
      <c r="I187" s="8">
        <v>3822707</v>
      </c>
      <c r="J187" s="4">
        <v>0.02</v>
      </c>
      <c r="L187" s="4"/>
      <c r="N187" s="4"/>
      <c r="O187" s="27"/>
      <c r="P187" s="4"/>
      <c r="R187" s="28"/>
      <c r="T187" s="4"/>
    </row>
    <row r="188" spans="1:20">
      <c r="A188" s="3" t="s">
        <v>50</v>
      </c>
      <c r="B188" s="6" t="s">
        <v>7</v>
      </c>
      <c r="C188" s="7">
        <v>4113205</v>
      </c>
      <c r="D188" s="7">
        <v>83750</v>
      </c>
      <c r="E188" s="8">
        <v>50584097.562650286</v>
      </c>
      <c r="F188" s="4">
        <v>0.28000000000000003</v>
      </c>
      <c r="G188" s="8">
        <v>52821782.790841818</v>
      </c>
      <c r="H188" s="4">
        <v>0.25</v>
      </c>
      <c r="I188" s="8">
        <v>45340218</v>
      </c>
      <c r="J188" s="4">
        <v>0.19</v>
      </c>
      <c r="L188" s="4"/>
      <c r="N188" s="4"/>
      <c r="P188" s="4"/>
      <c r="R188" s="28"/>
      <c r="T188" s="4"/>
    </row>
    <row r="189" spans="1:20">
      <c r="A189" s="3" t="s">
        <v>388</v>
      </c>
      <c r="B189" s="11" t="s">
        <v>21</v>
      </c>
      <c r="C189" s="7">
        <v>4113254</v>
      </c>
      <c r="D189" s="7">
        <v>85275</v>
      </c>
      <c r="E189" s="8">
        <v>503966.19730719295</v>
      </c>
      <c r="F189" s="4">
        <v>0</v>
      </c>
      <c r="G189" s="8">
        <v>797888.38139406755</v>
      </c>
      <c r="H189" s="4">
        <v>0</v>
      </c>
      <c r="I189" s="8">
        <v>412714</v>
      </c>
      <c r="J189" s="4">
        <v>0</v>
      </c>
      <c r="L189" s="4"/>
      <c r="N189" s="4"/>
      <c r="P189" s="4"/>
      <c r="R189" s="28"/>
      <c r="T189" s="4"/>
    </row>
    <row r="190" spans="1:20">
      <c r="A190" s="3" t="s">
        <v>135</v>
      </c>
      <c r="B190" s="11" t="s">
        <v>21</v>
      </c>
      <c r="C190" s="7">
        <v>4113304</v>
      </c>
      <c r="D190" s="7">
        <v>85300</v>
      </c>
      <c r="E190" s="8">
        <v>20767218.696175501</v>
      </c>
      <c r="F190" s="4">
        <v>0.11</v>
      </c>
      <c r="G190" s="8">
        <v>24966422.111517068</v>
      </c>
      <c r="H190" s="4">
        <v>0.12</v>
      </c>
      <c r="I190" s="8">
        <v>27678237</v>
      </c>
      <c r="J190" s="4">
        <v>0.12</v>
      </c>
      <c r="L190" s="4"/>
      <c r="M190" s="27"/>
      <c r="N190" s="4"/>
      <c r="O190" s="27"/>
      <c r="P190" s="4"/>
      <c r="R190" s="28"/>
      <c r="T190" s="4"/>
    </row>
    <row r="191" spans="1:20">
      <c r="A191" s="3" t="s">
        <v>298</v>
      </c>
      <c r="B191" s="6" t="s">
        <v>11</v>
      </c>
      <c r="C191" s="7">
        <v>4113403</v>
      </c>
      <c r="D191" s="7">
        <v>86330</v>
      </c>
      <c r="E191" s="8">
        <v>2267390.7304213657</v>
      </c>
      <c r="F191" s="4">
        <v>0.01</v>
      </c>
      <c r="G191" s="8">
        <v>1242706.6013197107</v>
      </c>
      <c r="H191" s="4">
        <v>0.01</v>
      </c>
      <c r="I191" s="8">
        <v>1874020</v>
      </c>
      <c r="J191" s="4">
        <v>0.01</v>
      </c>
      <c r="L191" s="4"/>
      <c r="N191" s="4"/>
      <c r="P191" s="4"/>
      <c r="R191" s="28"/>
      <c r="T191" s="4"/>
    </row>
    <row r="192" spans="1:20">
      <c r="A192" s="3" t="s">
        <v>372</v>
      </c>
      <c r="B192" s="11" t="s">
        <v>21</v>
      </c>
      <c r="C192" s="7">
        <v>4113429</v>
      </c>
      <c r="D192" s="7">
        <v>86865</v>
      </c>
      <c r="E192" s="8">
        <v>2585234.5153231705</v>
      </c>
      <c r="F192" s="4">
        <v>0.01</v>
      </c>
      <c r="G192" s="8">
        <v>1444609.2757690775</v>
      </c>
      <c r="H192" s="4">
        <v>0.01</v>
      </c>
      <c r="I192" s="8">
        <v>1529066</v>
      </c>
      <c r="J192" s="4">
        <v>0.01</v>
      </c>
      <c r="L192" s="4"/>
      <c r="N192" s="4"/>
      <c r="P192" s="4"/>
      <c r="R192" s="28"/>
      <c r="T192" s="4"/>
    </row>
    <row r="193" spans="1:20">
      <c r="A193" s="3" t="s">
        <v>337</v>
      </c>
      <c r="B193" s="6" t="s">
        <v>15</v>
      </c>
      <c r="C193" s="7">
        <v>4113452</v>
      </c>
      <c r="D193" s="7">
        <v>85826</v>
      </c>
      <c r="E193" s="8">
        <v>1701507.9641363847</v>
      </c>
      <c r="F193" s="4">
        <v>0.01</v>
      </c>
      <c r="G193" s="8">
        <v>1439682.2739358477</v>
      </c>
      <c r="H193" s="4">
        <v>0.01</v>
      </c>
      <c r="I193" s="8">
        <v>1369563</v>
      </c>
      <c r="J193" s="4">
        <v>0.01</v>
      </c>
      <c r="L193" s="4"/>
      <c r="N193" s="4"/>
      <c r="P193" s="4"/>
      <c r="R193" s="28"/>
      <c r="T193" s="4"/>
    </row>
    <row r="194" spans="1:20">
      <c r="A194" s="3" t="s">
        <v>163</v>
      </c>
      <c r="B194" s="11" t="s">
        <v>29</v>
      </c>
      <c r="C194" s="7">
        <v>4113502</v>
      </c>
      <c r="D194" s="7">
        <v>87900</v>
      </c>
      <c r="E194" s="8">
        <v>14892082.269487692</v>
      </c>
      <c r="F194" s="4">
        <v>0.08</v>
      </c>
      <c r="G194" s="8">
        <v>20268616.620970469</v>
      </c>
      <c r="H194" s="4">
        <v>0.1</v>
      </c>
      <c r="I194" s="8">
        <v>19239061</v>
      </c>
      <c r="J194" s="4">
        <v>0.08</v>
      </c>
      <c r="L194" s="4"/>
      <c r="N194" s="4"/>
      <c r="O194" s="27"/>
      <c r="P194" s="4"/>
      <c r="R194" s="28"/>
      <c r="T194" s="4"/>
    </row>
    <row r="195" spans="1:20">
      <c r="A195" s="3" t="s">
        <v>227</v>
      </c>
      <c r="B195" s="6" t="s">
        <v>11</v>
      </c>
      <c r="C195" s="7">
        <v>4113601</v>
      </c>
      <c r="D195" s="7">
        <v>86790</v>
      </c>
      <c r="E195" s="8">
        <v>2752873.8072976163</v>
      </c>
      <c r="F195" s="4">
        <v>0.02</v>
      </c>
      <c r="G195" s="8">
        <v>5992837.0174272526</v>
      </c>
      <c r="H195" s="4">
        <v>0.03</v>
      </c>
      <c r="I195" s="8">
        <v>6903671</v>
      </c>
      <c r="J195" s="4">
        <v>0.03</v>
      </c>
      <c r="L195" s="4"/>
      <c r="N195" s="4"/>
      <c r="P195" s="4"/>
      <c r="R195" s="28"/>
      <c r="T195" s="4"/>
    </row>
    <row r="196" spans="1:20">
      <c r="A196" s="3" t="s">
        <v>10</v>
      </c>
      <c r="B196" s="6" t="s">
        <v>11</v>
      </c>
      <c r="C196" s="7">
        <v>4113700</v>
      </c>
      <c r="D196" s="7">
        <v>86000</v>
      </c>
      <c r="E196" s="8">
        <v>1126850757.6398327</v>
      </c>
      <c r="F196" s="4">
        <v>6.23</v>
      </c>
      <c r="G196" s="8">
        <v>1218676288.2018161</v>
      </c>
      <c r="H196" s="4">
        <v>5.79</v>
      </c>
      <c r="I196" s="8">
        <v>1595864742</v>
      </c>
      <c r="J196" s="4">
        <v>6.64</v>
      </c>
      <c r="N196" s="4"/>
      <c r="P196" s="4"/>
      <c r="R196" s="28"/>
      <c r="T196" s="4"/>
    </row>
    <row r="197" spans="1:20">
      <c r="A197" s="3" t="s">
        <v>134</v>
      </c>
      <c r="B197" s="11" t="s">
        <v>21</v>
      </c>
      <c r="C197" s="7">
        <v>4113734</v>
      </c>
      <c r="D197" s="7">
        <v>87290</v>
      </c>
      <c r="E197" s="8">
        <v>6899703.7692801058</v>
      </c>
      <c r="F197" s="4">
        <v>0.04</v>
      </c>
      <c r="G197" s="8">
        <v>7539836.1061548907</v>
      </c>
      <c r="H197" s="4">
        <v>0.04</v>
      </c>
      <c r="I197" s="8">
        <v>7347304</v>
      </c>
      <c r="J197" s="4">
        <v>0.03</v>
      </c>
      <c r="L197" s="4"/>
      <c r="N197" s="4"/>
      <c r="O197" s="27"/>
      <c r="P197" s="4"/>
      <c r="R197" s="28"/>
      <c r="T197" s="4"/>
    </row>
    <row r="198" spans="1:20">
      <c r="A198" s="3" t="s">
        <v>380</v>
      </c>
      <c r="B198" s="11" t="s">
        <v>21</v>
      </c>
      <c r="C198" s="7">
        <v>4113759</v>
      </c>
      <c r="D198" s="7">
        <v>86935</v>
      </c>
      <c r="E198" s="8">
        <v>2212054.4370807246</v>
      </c>
      <c r="F198" s="4">
        <v>0.01</v>
      </c>
      <c r="G198" s="8">
        <v>2036822.3205828678</v>
      </c>
      <c r="H198" s="4">
        <v>0.01</v>
      </c>
      <c r="I198" s="8">
        <v>2481469</v>
      </c>
      <c r="J198" s="4">
        <v>0.01</v>
      </c>
      <c r="L198" s="4"/>
      <c r="N198" s="4"/>
      <c r="O198" s="27"/>
      <c r="P198" s="4"/>
      <c r="R198" s="28"/>
      <c r="T198" s="4"/>
    </row>
    <row r="199" spans="1:20">
      <c r="A199" s="3" t="s">
        <v>304</v>
      </c>
      <c r="B199" s="6" t="s">
        <v>11</v>
      </c>
      <c r="C199" s="7">
        <v>4113809</v>
      </c>
      <c r="D199" s="7">
        <v>86635</v>
      </c>
      <c r="E199" s="8">
        <v>4222239.3065879112</v>
      </c>
      <c r="F199" s="4">
        <v>0.02</v>
      </c>
      <c r="G199" s="8">
        <v>2651136.2845277055</v>
      </c>
      <c r="H199" s="4">
        <v>0.01</v>
      </c>
      <c r="I199" s="8">
        <v>2468701</v>
      </c>
      <c r="J199" s="4">
        <v>0.01</v>
      </c>
      <c r="L199" s="4"/>
      <c r="N199" s="4"/>
      <c r="P199" s="4"/>
      <c r="R199" s="28"/>
      <c r="T199" s="4"/>
    </row>
    <row r="200" spans="1:20">
      <c r="A200" s="3" t="s">
        <v>123</v>
      </c>
      <c r="B200" s="11" t="s">
        <v>21</v>
      </c>
      <c r="C200" s="7">
        <v>4113908</v>
      </c>
      <c r="D200" s="7">
        <v>84570</v>
      </c>
      <c r="E200" s="8">
        <v>9619920.4810047373</v>
      </c>
      <c r="F200" s="4">
        <v>0.05</v>
      </c>
      <c r="G200" s="8">
        <v>8355082.2924663639</v>
      </c>
      <c r="H200" s="4">
        <v>0.04</v>
      </c>
      <c r="I200" s="8">
        <v>11423984</v>
      </c>
      <c r="J200" s="4">
        <v>0.05</v>
      </c>
      <c r="L200" s="4"/>
      <c r="N200" s="4"/>
      <c r="P200" s="4"/>
      <c r="R200" s="28"/>
      <c r="T200" s="4"/>
    </row>
    <row r="201" spans="1:20">
      <c r="A201" s="3" t="s">
        <v>85</v>
      </c>
      <c r="B201" s="11" t="s">
        <v>21</v>
      </c>
      <c r="C201" s="7">
        <v>4114005</v>
      </c>
      <c r="D201" s="7">
        <v>87340</v>
      </c>
      <c r="E201" s="8">
        <v>14965361.469709938</v>
      </c>
      <c r="F201" s="4">
        <v>0.08</v>
      </c>
      <c r="G201" s="8">
        <v>21563270.881638035</v>
      </c>
      <c r="H201" s="4">
        <v>0.1</v>
      </c>
      <c r="I201" s="8">
        <v>15308441</v>
      </c>
      <c r="J201" s="4">
        <v>0.06</v>
      </c>
      <c r="L201" s="4"/>
      <c r="N201" s="4"/>
      <c r="P201" s="4"/>
      <c r="R201" s="28"/>
      <c r="T201" s="4"/>
    </row>
    <row r="202" spans="1:20">
      <c r="A202" s="3" t="s">
        <v>130</v>
      </c>
      <c r="B202" s="6" t="s">
        <v>11</v>
      </c>
      <c r="C202" s="7">
        <v>4114104</v>
      </c>
      <c r="D202" s="7">
        <v>87160</v>
      </c>
      <c r="E202" s="8">
        <v>13474956.955909019</v>
      </c>
      <c r="F202" s="4">
        <v>7.0000000000000007E-2</v>
      </c>
      <c r="G202" s="8">
        <v>15059213.231665898</v>
      </c>
      <c r="H202" s="4">
        <v>7.0000000000000007E-2</v>
      </c>
      <c r="I202" s="8">
        <v>14731346</v>
      </c>
      <c r="J202" s="4">
        <v>0.06</v>
      </c>
      <c r="L202" s="4"/>
      <c r="N202" s="4"/>
      <c r="P202" s="4"/>
      <c r="R202" s="28"/>
      <c r="T202" s="4"/>
    </row>
    <row r="203" spans="1:20">
      <c r="A203" s="3" t="s">
        <v>72</v>
      </c>
      <c r="B203" s="6" t="s">
        <v>11</v>
      </c>
      <c r="C203" s="7">
        <v>4114203</v>
      </c>
      <c r="D203" s="7">
        <v>86975</v>
      </c>
      <c r="E203" s="8">
        <v>33659117.724272288</v>
      </c>
      <c r="F203" s="4">
        <v>0.19</v>
      </c>
      <c r="G203" s="8">
        <v>34546681.176483542</v>
      </c>
      <c r="H203" s="4">
        <v>0.16</v>
      </c>
      <c r="I203" s="8">
        <v>47030952</v>
      </c>
      <c r="J203" s="4">
        <v>0.2</v>
      </c>
      <c r="L203" s="4"/>
      <c r="N203" s="4"/>
      <c r="P203" s="4"/>
      <c r="R203" s="28"/>
      <c r="T203" s="4"/>
    </row>
    <row r="204" spans="1:20">
      <c r="A204" s="3" t="s">
        <v>128</v>
      </c>
      <c r="B204" s="6" t="s">
        <v>7</v>
      </c>
      <c r="C204" s="7">
        <v>4114302</v>
      </c>
      <c r="D204" s="7">
        <v>83800</v>
      </c>
      <c r="E204" s="8">
        <v>18624642.421862639</v>
      </c>
      <c r="F204" s="4">
        <v>0.1</v>
      </c>
      <c r="G204" s="8">
        <v>22799906.818767849</v>
      </c>
      <c r="H204" s="4">
        <v>0.11</v>
      </c>
      <c r="I204" s="8">
        <v>24354792</v>
      </c>
      <c r="J204" s="4">
        <v>0.1</v>
      </c>
      <c r="L204" s="4"/>
      <c r="N204" s="4"/>
      <c r="P204" s="4"/>
      <c r="R204" s="28"/>
      <c r="T204" s="4"/>
    </row>
    <row r="205" spans="1:20">
      <c r="A205" s="3" t="s">
        <v>365</v>
      </c>
      <c r="B205" s="11" t="s">
        <v>31</v>
      </c>
      <c r="C205" s="7">
        <v>4114351</v>
      </c>
      <c r="D205" s="7">
        <v>85628</v>
      </c>
      <c r="E205" s="8">
        <v>175665.7206790692</v>
      </c>
      <c r="F205" s="4">
        <v>0</v>
      </c>
      <c r="G205" s="8">
        <v>528720.80207100336</v>
      </c>
      <c r="H205" s="4">
        <v>0</v>
      </c>
      <c r="I205" s="8">
        <v>874757</v>
      </c>
      <c r="J205" s="4">
        <v>0</v>
      </c>
      <c r="L205" s="4"/>
      <c r="N205" s="4"/>
      <c r="P205" s="4"/>
      <c r="R205" s="28"/>
      <c r="T205" s="4"/>
    </row>
    <row r="206" spans="1:20">
      <c r="A206" s="3" t="s">
        <v>45</v>
      </c>
      <c r="B206" s="11" t="s">
        <v>21</v>
      </c>
      <c r="C206" s="7">
        <v>4114401</v>
      </c>
      <c r="D206" s="7">
        <v>85540</v>
      </c>
      <c r="E206" s="8">
        <v>8583409.8124999572</v>
      </c>
      <c r="F206" s="4">
        <v>0.05</v>
      </c>
      <c r="G206" s="8">
        <v>17697862.953637682</v>
      </c>
      <c r="H206" s="4">
        <v>0.08</v>
      </c>
      <c r="I206" s="8">
        <v>16680709</v>
      </c>
      <c r="J206" s="4">
        <v>7.0000000000000007E-2</v>
      </c>
      <c r="L206" s="4"/>
      <c r="N206" s="4"/>
      <c r="O206" s="27"/>
      <c r="P206" s="4"/>
      <c r="R206" s="28"/>
      <c r="T206" s="4"/>
    </row>
    <row r="207" spans="1:20">
      <c r="A207" s="3" t="s">
        <v>111</v>
      </c>
      <c r="B207" s="11" t="s">
        <v>21</v>
      </c>
      <c r="C207" s="7">
        <v>4114500</v>
      </c>
      <c r="D207" s="7">
        <v>85260</v>
      </c>
      <c r="E207" s="8">
        <v>7753442.1869257744</v>
      </c>
      <c r="F207" s="4">
        <v>0.04</v>
      </c>
      <c r="G207" s="8">
        <v>12058214.73485278</v>
      </c>
      <c r="H207" s="4">
        <v>0.06</v>
      </c>
      <c r="I207" s="8">
        <v>11761486</v>
      </c>
      <c r="J207" s="4">
        <v>0.05</v>
      </c>
      <c r="L207" s="4"/>
      <c r="N207" s="4"/>
      <c r="P207" s="4"/>
      <c r="R207" s="28"/>
      <c r="T207" s="4"/>
    </row>
    <row r="208" spans="1:20">
      <c r="A208" s="3" t="s">
        <v>39</v>
      </c>
      <c r="B208" s="6" t="s">
        <v>15</v>
      </c>
      <c r="C208" s="7">
        <v>4114609</v>
      </c>
      <c r="D208" s="7">
        <v>85960</v>
      </c>
      <c r="E208" s="8">
        <v>84418671.622504994</v>
      </c>
      <c r="F208" s="4">
        <v>0.47</v>
      </c>
      <c r="G208" s="8">
        <v>72632599.912315443</v>
      </c>
      <c r="H208" s="4">
        <v>0.35</v>
      </c>
      <c r="I208" s="8">
        <v>69373780</v>
      </c>
      <c r="J208" s="4">
        <v>0.28999999999999998</v>
      </c>
      <c r="L208" s="4"/>
      <c r="N208" s="4"/>
      <c r="P208" s="4"/>
      <c r="R208" s="28"/>
      <c r="T208" s="4"/>
    </row>
    <row r="209" spans="1:20">
      <c r="A209" s="3" t="s">
        <v>354</v>
      </c>
      <c r="B209" s="11" t="s">
        <v>29</v>
      </c>
      <c r="C209" s="7">
        <v>4114708</v>
      </c>
      <c r="D209" s="7">
        <v>87480</v>
      </c>
      <c r="E209" s="8">
        <v>1664255.5636424213</v>
      </c>
      <c r="F209" s="4">
        <v>0.01</v>
      </c>
      <c r="G209" s="8">
        <v>1609622.907357272</v>
      </c>
      <c r="H209" s="4">
        <v>0.01</v>
      </c>
      <c r="I209" s="8">
        <v>970445</v>
      </c>
      <c r="J209" s="4">
        <v>0</v>
      </c>
      <c r="L209" s="4"/>
      <c r="N209" s="4"/>
      <c r="P209" s="4"/>
      <c r="R209" s="28"/>
      <c r="T209" s="4"/>
    </row>
    <row r="210" spans="1:20">
      <c r="A210" s="3" t="s">
        <v>67</v>
      </c>
      <c r="B210" s="6" t="s">
        <v>11</v>
      </c>
      <c r="C210" s="7">
        <v>4114807</v>
      </c>
      <c r="D210" s="7">
        <v>86990</v>
      </c>
      <c r="E210" s="8">
        <v>36854881.492087163</v>
      </c>
      <c r="F210" s="4">
        <v>0.2</v>
      </c>
      <c r="G210" s="8">
        <v>36076349.746843778</v>
      </c>
      <c r="H210" s="4">
        <v>0.17</v>
      </c>
      <c r="I210" s="8">
        <v>53626602</v>
      </c>
      <c r="J210" s="4">
        <v>0.22</v>
      </c>
      <c r="L210" s="4"/>
      <c r="N210" s="4"/>
      <c r="P210" s="4"/>
      <c r="R210" s="28"/>
      <c r="T210" s="4"/>
    </row>
    <row r="211" spans="1:20">
      <c r="A211" s="3" t="s">
        <v>190</v>
      </c>
      <c r="B211" s="6" t="s">
        <v>11</v>
      </c>
      <c r="C211" s="7">
        <v>4114906</v>
      </c>
      <c r="D211" s="7">
        <v>86825</v>
      </c>
      <c r="E211" s="8">
        <v>6191441.9290796127</v>
      </c>
      <c r="F211" s="4">
        <v>0.03</v>
      </c>
      <c r="G211" s="8">
        <v>7288802.2188667208</v>
      </c>
      <c r="H211" s="4">
        <v>0.03</v>
      </c>
      <c r="I211" s="8">
        <v>7001886</v>
      </c>
      <c r="J211" s="4">
        <v>0.03</v>
      </c>
      <c r="L211" s="4"/>
      <c r="N211" s="4"/>
      <c r="P211" s="4"/>
      <c r="R211" s="28"/>
      <c r="T211" s="4"/>
    </row>
    <row r="212" spans="1:20" ht="15">
      <c r="A212" s="3" t="s">
        <v>374</v>
      </c>
      <c r="B212" s="11" t="s">
        <v>29</v>
      </c>
      <c r="C212" s="7">
        <v>4115002</v>
      </c>
      <c r="D212" s="7">
        <v>87960</v>
      </c>
      <c r="E212" s="8">
        <v>1499264.2951901793</v>
      </c>
      <c r="F212" s="4">
        <v>0.01</v>
      </c>
      <c r="G212" s="8">
        <v>1805814.3882537449</v>
      </c>
      <c r="H212" s="4">
        <v>0.01</v>
      </c>
      <c r="I212" s="8">
        <v>1673300</v>
      </c>
      <c r="J212" s="4">
        <v>0.01</v>
      </c>
      <c r="L212" s="6"/>
      <c r="M212" s="30"/>
      <c r="N212" s="4"/>
      <c r="O212" s="27"/>
      <c r="P212" s="4"/>
      <c r="R212" s="28"/>
      <c r="T212" s="4"/>
    </row>
    <row r="213" spans="1:20">
      <c r="A213" s="3" t="s">
        <v>242</v>
      </c>
      <c r="B213" s="11" t="s">
        <v>29</v>
      </c>
      <c r="C213" s="7">
        <v>4115101</v>
      </c>
      <c r="D213" s="7">
        <v>87470</v>
      </c>
      <c r="E213" s="8">
        <v>4238618.8047479205</v>
      </c>
      <c r="F213" s="4">
        <v>0.02</v>
      </c>
      <c r="G213" s="8">
        <v>2977341.057960134</v>
      </c>
      <c r="H213" s="4">
        <v>0.01</v>
      </c>
      <c r="I213" s="8">
        <v>5017539</v>
      </c>
      <c r="J213" s="4">
        <v>0.02</v>
      </c>
      <c r="L213" s="4"/>
      <c r="N213" s="4"/>
      <c r="P213" s="4"/>
      <c r="R213" s="28"/>
      <c r="T213" s="4"/>
    </row>
    <row r="214" spans="1:20">
      <c r="A214" s="3" t="s">
        <v>12</v>
      </c>
      <c r="B214" s="6" t="s">
        <v>11</v>
      </c>
      <c r="C214" s="7">
        <v>4115200</v>
      </c>
      <c r="D214" s="7">
        <v>87000</v>
      </c>
      <c r="E214" s="8">
        <v>991609389.94935155</v>
      </c>
      <c r="F214" s="4">
        <v>5.48</v>
      </c>
      <c r="G214" s="8">
        <v>1380441416.8618336</v>
      </c>
      <c r="H214" s="4">
        <v>6.56</v>
      </c>
      <c r="I214" s="8">
        <v>1459314460</v>
      </c>
      <c r="J214" s="4">
        <v>6.07</v>
      </c>
      <c r="N214" s="4"/>
      <c r="P214" s="4"/>
      <c r="R214" s="28"/>
      <c r="T214" s="4"/>
    </row>
    <row r="215" spans="1:20">
      <c r="A215" s="3" t="s">
        <v>239</v>
      </c>
      <c r="B215" s="11" t="s">
        <v>31</v>
      </c>
      <c r="C215" s="7">
        <v>4115309</v>
      </c>
      <c r="D215" s="7">
        <v>85525</v>
      </c>
      <c r="E215" s="8">
        <v>7760614.3244360965</v>
      </c>
      <c r="F215" s="4">
        <v>0.04</v>
      </c>
      <c r="G215" s="8">
        <v>7374567.4046427505</v>
      </c>
      <c r="H215" s="4">
        <v>0.04</v>
      </c>
      <c r="I215" s="8">
        <v>8228585</v>
      </c>
      <c r="J215" s="4">
        <v>0.03</v>
      </c>
      <c r="L215" s="4"/>
      <c r="N215" s="4"/>
      <c r="P215" s="4"/>
      <c r="R215" s="28"/>
      <c r="T215" s="4"/>
    </row>
    <row r="216" spans="1:20">
      <c r="A216" s="3" t="s">
        <v>96</v>
      </c>
      <c r="B216" s="6" t="s">
        <v>15</v>
      </c>
      <c r="C216" s="7">
        <v>4115358</v>
      </c>
      <c r="D216" s="7">
        <v>85955</v>
      </c>
      <c r="E216" s="8">
        <v>11088833.708486285</v>
      </c>
      <c r="F216" s="4">
        <v>0.06</v>
      </c>
      <c r="G216" s="8">
        <v>14995622.52006875</v>
      </c>
      <c r="H216" s="4">
        <v>7.0000000000000007E-2</v>
      </c>
      <c r="I216" s="8">
        <v>9625771</v>
      </c>
      <c r="J216" s="4">
        <v>0.04</v>
      </c>
      <c r="L216" s="4"/>
      <c r="N216" s="4"/>
      <c r="P216" s="4"/>
      <c r="R216" s="28"/>
      <c r="T216" s="4"/>
    </row>
    <row r="217" spans="1:20">
      <c r="A217" s="3" t="s">
        <v>146</v>
      </c>
      <c r="B217" s="11" t="s">
        <v>31</v>
      </c>
      <c r="C217" s="7">
        <v>4115408</v>
      </c>
      <c r="D217" s="7">
        <v>85615</v>
      </c>
      <c r="E217" s="8">
        <v>17757560.589958277</v>
      </c>
      <c r="F217" s="4">
        <v>0.1</v>
      </c>
      <c r="G217" s="8">
        <v>17253096.934068564</v>
      </c>
      <c r="H217" s="4">
        <v>0.08</v>
      </c>
      <c r="I217" s="8">
        <v>10202091</v>
      </c>
      <c r="J217" s="4">
        <v>0.04</v>
      </c>
      <c r="L217" s="4"/>
      <c r="N217" s="4"/>
      <c r="P217" s="4"/>
      <c r="R217" s="28"/>
      <c r="T217" s="4"/>
    </row>
    <row r="218" spans="1:20">
      <c r="A218" s="3" t="s">
        <v>387</v>
      </c>
      <c r="B218" s="11" t="s">
        <v>21</v>
      </c>
      <c r="C218" s="7">
        <v>4115457</v>
      </c>
      <c r="D218" s="7">
        <v>85168</v>
      </c>
      <c r="E218" s="8">
        <v>746587.68828990986</v>
      </c>
      <c r="F218" s="4">
        <v>0</v>
      </c>
      <c r="G218" s="8">
        <v>856708.69222756999</v>
      </c>
      <c r="H218" s="4">
        <v>0</v>
      </c>
      <c r="I218" s="8">
        <v>439980</v>
      </c>
      <c r="J218" s="4">
        <v>0</v>
      </c>
      <c r="L218" s="4"/>
      <c r="N218" s="4"/>
      <c r="P218" s="4"/>
      <c r="R218" s="28"/>
      <c r="T218" s="4"/>
    </row>
    <row r="219" spans="1:20">
      <c r="A219" s="3" t="s">
        <v>384</v>
      </c>
      <c r="B219" s="6" t="s">
        <v>11</v>
      </c>
      <c r="C219" s="7">
        <v>4115507</v>
      </c>
      <c r="D219" s="7">
        <v>86910</v>
      </c>
      <c r="E219" s="8">
        <v>1115520.0408718046</v>
      </c>
      <c r="F219" s="4">
        <v>0.01</v>
      </c>
      <c r="G219" s="8">
        <v>1560053.923346675</v>
      </c>
      <c r="H219" s="4">
        <v>0.01</v>
      </c>
      <c r="I219" s="8">
        <v>915775</v>
      </c>
      <c r="J219" s="4">
        <v>0</v>
      </c>
      <c r="L219" s="4"/>
      <c r="N219" s="4"/>
      <c r="P219" s="4"/>
      <c r="R219" s="28"/>
      <c r="T219" s="4"/>
    </row>
    <row r="220" spans="1:20">
      <c r="A220" s="3" t="s">
        <v>66</v>
      </c>
      <c r="B220" s="6" t="s">
        <v>15</v>
      </c>
      <c r="C220" s="7">
        <v>4115606</v>
      </c>
      <c r="D220" s="7">
        <v>85887</v>
      </c>
      <c r="E220" s="8">
        <v>16509995.327640584</v>
      </c>
      <c r="F220" s="4">
        <v>0.09</v>
      </c>
      <c r="G220" s="8">
        <v>17483593.540178061</v>
      </c>
      <c r="H220" s="4">
        <v>0.08</v>
      </c>
      <c r="I220" s="8">
        <v>24975086</v>
      </c>
      <c r="J220" s="4">
        <v>0.1</v>
      </c>
      <c r="L220" s="4"/>
      <c r="N220" s="4"/>
      <c r="O220" s="27"/>
      <c r="P220" s="4"/>
      <c r="R220" s="28"/>
      <c r="T220" s="4"/>
    </row>
    <row r="221" spans="1:20">
      <c r="A221" s="3" t="s">
        <v>230</v>
      </c>
      <c r="B221" s="6" t="s">
        <v>7</v>
      </c>
      <c r="C221" s="7">
        <v>4115705</v>
      </c>
      <c r="D221" s="7">
        <v>83260</v>
      </c>
      <c r="E221" s="8">
        <v>24372499.231904138</v>
      </c>
      <c r="F221" s="4">
        <v>0.13</v>
      </c>
      <c r="G221" s="8">
        <v>26842177.859288324</v>
      </c>
      <c r="H221" s="4">
        <v>0.13</v>
      </c>
      <c r="I221" s="8">
        <v>22684879</v>
      </c>
      <c r="J221" s="4">
        <v>0.09</v>
      </c>
      <c r="L221" s="4"/>
      <c r="N221" s="4"/>
      <c r="P221" s="4"/>
      <c r="R221" s="28"/>
      <c r="T221" s="4"/>
    </row>
    <row r="222" spans="1:20">
      <c r="A222" s="3" t="s">
        <v>391</v>
      </c>
      <c r="B222" s="11" t="s">
        <v>21</v>
      </c>
      <c r="C222" s="7">
        <v>4115739</v>
      </c>
      <c r="D222" s="7">
        <v>85240</v>
      </c>
      <c r="E222" s="8">
        <v>341216.74528966844</v>
      </c>
      <c r="F222" s="4">
        <v>0</v>
      </c>
      <c r="G222" s="8">
        <v>655120.4062891124</v>
      </c>
      <c r="H222" s="4">
        <v>0</v>
      </c>
      <c r="I222" s="8">
        <v>312324</v>
      </c>
      <c r="J222" s="4">
        <v>0</v>
      </c>
      <c r="L222" s="4"/>
      <c r="N222" s="4"/>
      <c r="O222" s="27"/>
      <c r="P222" s="4"/>
      <c r="R222" s="28"/>
      <c r="T222" s="4"/>
    </row>
    <row r="223" spans="1:20">
      <c r="A223" s="3" t="s">
        <v>209</v>
      </c>
      <c r="B223" s="6" t="s">
        <v>11</v>
      </c>
      <c r="C223" s="7">
        <v>4115754</v>
      </c>
      <c r="D223" s="7">
        <v>86828</v>
      </c>
      <c r="E223" s="8">
        <v>9292968.4443989899</v>
      </c>
      <c r="F223" s="4">
        <v>0.05</v>
      </c>
      <c r="G223" s="8">
        <v>14917969.744245917</v>
      </c>
      <c r="H223" s="4">
        <v>7.0000000000000007E-2</v>
      </c>
      <c r="I223" s="8">
        <v>14403294</v>
      </c>
      <c r="J223" s="4">
        <v>0.06</v>
      </c>
      <c r="L223" s="4"/>
      <c r="N223" s="4"/>
      <c r="P223" s="4"/>
      <c r="R223" s="28"/>
      <c r="T223" s="4"/>
    </row>
    <row r="224" spans="1:20">
      <c r="A224" s="3" t="s">
        <v>48</v>
      </c>
      <c r="B224" s="6" t="s">
        <v>15</v>
      </c>
      <c r="C224" s="7">
        <v>4115804</v>
      </c>
      <c r="D224" s="7">
        <v>85884</v>
      </c>
      <c r="E224" s="8">
        <v>55781908.099216186</v>
      </c>
      <c r="F224" s="4">
        <v>0.31</v>
      </c>
      <c r="G224" s="8">
        <v>68810048.477024838</v>
      </c>
      <c r="H224" s="4">
        <v>0.33</v>
      </c>
      <c r="I224" s="8">
        <v>79808721</v>
      </c>
      <c r="J224" s="4">
        <v>0.33</v>
      </c>
      <c r="L224" s="4"/>
      <c r="N224" s="4"/>
      <c r="P224" s="4"/>
      <c r="R224" s="28"/>
      <c r="T224" s="4"/>
    </row>
    <row r="225" spans="1:20">
      <c r="A225" s="3" t="s">
        <v>210</v>
      </c>
      <c r="B225" s="6" t="s">
        <v>15</v>
      </c>
      <c r="C225" s="7">
        <v>4115853</v>
      </c>
      <c r="D225" s="7">
        <v>85998</v>
      </c>
      <c r="E225" s="8">
        <v>3819018.050579865</v>
      </c>
      <c r="F225" s="4">
        <v>0.02</v>
      </c>
      <c r="G225" s="8">
        <v>3441640.6882164944</v>
      </c>
      <c r="H225" s="4">
        <v>0.02</v>
      </c>
      <c r="I225" s="8">
        <v>3559074</v>
      </c>
      <c r="J225" s="4">
        <v>0.01</v>
      </c>
      <c r="L225" s="4"/>
      <c r="N225" s="4"/>
      <c r="P225" s="4"/>
      <c r="R225" s="28"/>
      <c r="T225" s="4"/>
    </row>
    <row r="226" spans="1:20">
      <c r="A226" s="3" t="s">
        <v>329</v>
      </c>
      <c r="B226" s="11" t="s">
        <v>29</v>
      </c>
      <c r="C226" s="7">
        <v>4115903</v>
      </c>
      <c r="D226" s="7">
        <v>87840</v>
      </c>
      <c r="E226" s="8">
        <v>388864.41788160248</v>
      </c>
      <c r="F226" s="4">
        <v>0</v>
      </c>
      <c r="G226" s="8">
        <v>548822.68482136365</v>
      </c>
      <c r="H226" s="4">
        <v>0</v>
      </c>
      <c r="I226" s="8">
        <v>323622</v>
      </c>
      <c r="J226" s="4">
        <v>0</v>
      </c>
      <c r="L226" s="4"/>
      <c r="N226" s="4"/>
      <c r="O226" s="27"/>
      <c r="P226" s="4"/>
      <c r="R226" s="28"/>
      <c r="T226" s="4"/>
    </row>
    <row r="227" spans="1:20">
      <c r="A227" s="3" t="s">
        <v>402</v>
      </c>
      <c r="B227" s="6" t="s">
        <v>11</v>
      </c>
      <c r="C227" s="7">
        <v>4116000</v>
      </c>
      <c r="D227" s="7">
        <v>86615</v>
      </c>
      <c r="E227" s="8">
        <v>1231381.1902478845</v>
      </c>
      <c r="F227" s="4">
        <v>0.01</v>
      </c>
      <c r="G227" s="8">
        <v>997889.30194536853</v>
      </c>
      <c r="H227" s="4">
        <v>0</v>
      </c>
      <c r="I227" s="8">
        <v>1317920</v>
      </c>
      <c r="J227" s="4">
        <v>0.01</v>
      </c>
      <c r="L227" s="4"/>
      <c r="N227" s="4"/>
      <c r="P227" s="4"/>
      <c r="R227" s="28"/>
      <c r="T227" s="4"/>
    </row>
    <row r="228" spans="1:20">
      <c r="A228" s="3" t="s">
        <v>143</v>
      </c>
      <c r="B228" s="6" t="s">
        <v>15</v>
      </c>
      <c r="C228" s="7">
        <v>4116059</v>
      </c>
      <c r="D228" s="7">
        <v>85890</v>
      </c>
      <c r="E228" s="8">
        <v>8631512.5487019271</v>
      </c>
      <c r="F228" s="4">
        <v>0.05</v>
      </c>
      <c r="G228" s="8">
        <v>10725279.817273868</v>
      </c>
      <c r="H228" s="4">
        <v>0.05</v>
      </c>
      <c r="I228" s="8">
        <v>8442605</v>
      </c>
      <c r="J228" s="4">
        <v>0.04</v>
      </c>
      <c r="L228" s="4"/>
      <c r="N228" s="4"/>
      <c r="P228" s="4"/>
      <c r="R228" s="28"/>
      <c r="T228" s="4"/>
    </row>
    <row r="229" spans="1:20">
      <c r="A229" s="3" t="s">
        <v>213</v>
      </c>
      <c r="B229" s="11" t="s">
        <v>29</v>
      </c>
      <c r="C229" s="7">
        <v>4116109</v>
      </c>
      <c r="D229" s="7">
        <v>87370</v>
      </c>
      <c r="E229" s="8">
        <v>12262805.692936769</v>
      </c>
      <c r="F229" s="4">
        <v>7.0000000000000007E-2</v>
      </c>
      <c r="G229" s="8">
        <v>6684388.527086175</v>
      </c>
      <c r="H229" s="4">
        <v>0.03</v>
      </c>
      <c r="I229" s="8">
        <v>9811786</v>
      </c>
      <c r="J229" s="4">
        <v>0.04</v>
      </c>
      <c r="L229" s="4"/>
      <c r="N229" s="4"/>
      <c r="O229" s="27"/>
      <c r="P229" s="4"/>
      <c r="R229" s="28"/>
      <c r="T229" s="4"/>
    </row>
    <row r="230" spans="1:20">
      <c r="A230" s="3" t="s">
        <v>325</v>
      </c>
      <c r="B230" s="6" t="s">
        <v>7</v>
      </c>
      <c r="C230" s="7">
        <v>4116208</v>
      </c>
      <c r="D230" s="7">
        <v>83350</v>
      </c>
      <c r="E230" s="8">
        <v>11329863.872734519</v>
      </c>
      <c r="F230" s="4">
        <v>0.06</v>
      </c>
      <c r="G230" s="8">
        <v>12518349.013932528</v>
      </c>
      <c r="H230" s="4">
        <v>0.06</v>
      </c>
      <c r="I230" s="8">
        <v>13358586</v>
      </c>
      <c r="J230" s="4">
        <v>0.06</v>
      </c>
      <c r="N230" s="4"/>
      <c r="P230" s="4"/>
      <c r="R230" s="28"/>
      <c r="T230" s="4"/>
    </row>
    <row r="231" spans="1:20">
      <c r="A231" s="3" t="s">
        <v>283</v>
      </c>
      <c r="B231" s="6" t="s">
        <v>11</v>
      </c>
      <c r="C231" s="7">
        <v>4116307</v>
      </c>
      <c r="D231" s="7">
        <v>86760</v>
      </c>
      <c r="E231" s="8">
        <v>1097832.5838081026</v>
      </c>
      <c r="F231" s="4">
        <v>0.01</v>
      </c>
      <c r="G231" s="8">
        <v>1553984.4455285186</v>
      </c>
      <c r="H231" s="4">
        <v>0.01</v>
      </c>
      <c r="I231" s="8">
        <v>1150423</v>
      </c>
      <c r="J231" s="4">
        <v>0</v>
      </c>
      <c r="L231" s="4"/>
      <c r="N231" s="4"/>
      <c r="P231" s="4"/>
      <c r="R231" s="28"/>
      <c r="T231" s="4"/>
    </row>
    <row r="232" spans="1:20">
      <c r="A232" s="3" t="s">
        <v>346</v>
      </c>
      <c r="B232" s="6" t="s">
        <v>11</v>
      </c>
      <c r="C232" s="7">
        <v>4116406</v>
      </c>
      <c r="D232" s="7">
        <v>86680</v>
      </c>
      <c r="E232" s="8">
        <v>936830.79939721967</v>
      </c>
      <c r="F232" s="4">
        <v>0.01</v>
      </c>
      <c r="G232" s="8">
        <v>1331819.7281439886</v>
      </c>
      <c r="H232" s="4">
        <v>0.01</v>
      </c>
      <c r="I232" s="8">
        <v>1353485</v>
      </c>
      <c r="J232" s="4">
        <v>0.01</v>
      </c>
      <c r="L232" s="4"/>
      <c r="N232" s="4"/>
      <c r="P232" s="4"/>
      <c r="R232" s="28"/>
      <c r="T232" s="4"/>
    </row>
    <row r="233" spans="1:20">
      <c r="A233" s="15" t="s">
        <v>403</v>
      </c>
      <c r="B233" s="11" t="s">
        <v>29</v>
      </c>
      <c r="C233" s="16">
        <v>4116505</v>
      </c>
      <c r="D233" s="16">
        <v>87790</v>
      </c>
      <c r="E233" s="17">
        <v>710264.95762503857</v>
      </c>
      <c r="F233" s="18">
        <v>0</v>
      </c>
      <c r="G233" s="17">
        <v>534952.81281744118</v>
      </c>
      <c r="H233" s="18">
        <v>0</v>
      </c>
      <c r="I233" s="17">
        <v>252072</v>
      </c>
      <c r="J233" s="18">
        <v>0</v>
      </c>
      <c r="K233" s="27"/>
      <c r="L233" s="4"/>
      <c r="M233" s="27"/>
      <c r="N233" s="4"/>
      <c r="O233" s="27"/>
      <c r="P233" s="4"/>
      <c r="R233" s="27"/>
      <c r="T233" s="4"/>
    </row>
    <row r="234" spans="1:20">
      <c r="A234" s="3" t="s">
        <v>340</v>
      </c>
      <c r="B234" s="11" t="s">
        <v>63</v>
      </c>
      <c r="C234" s="7">
        <v>4116604</v>
      </c>
      <c r="D234" s="7">
        <v>86230</v>
      </c>
      <c r="E234" s="8">
        <v>741819.2916890413</v>
      </c>
      <c r="F234" s="4">
        <v>0</v>
      </c>
      <c r="G234" s="8">
        <v>1187630.479695376</v>
      </c>
      <c r="H234" s="4">
        <v>0.01</v>
      </c>
      <c r="I234" s="8">
        <v>775013</v>
      </c>
      <c r="J234" s="4">
        <v>0</v>
      </c>
      <c r="L234" s="4"/>
      <c r="N234" s="4"/>
      <c r="O234" s="27"/>
      <c r="P234" s="4"/>
      <c r="R234" s="28"/>
      <c r="T234" s="4"/>
    </row>
    <row r="235" spans="1:20">
      <c r="A235" s="3" t="s">
        <v>84</v>
      </c>
      <c r="B235" s="6" t="s">
        <v>15</v>
      </c>
      <c r="C235" s="7">
        <v>4116703</v>
      </c>
      <c r="D235" s="7">
        <v>85410</v>
      </c>
      <c r="E235" s="8">
        <v>12224252.313042333</v>
      </c>
      <c r="F235" s="4">
        <v>7.0000000000000007E-2</v>
      </c>
      <c r="G235" s="8">
        <v>8905650.1301162075</v>
      </c>
      <c r="H235" s="4">
        <v>0.04</v>
      </c>
      <c r="I235" s="8">
        <v>7836175</v>
      </c>
      <c r="J235" s="4">
        <v>0.03</v>
      </c>
      <c r="L235" s="4"/>
      <c r="N235" s="4"/>
      <c r="P235" s="4"/>
      <c r="R235" s="28"/>
      <c r="T235" s="4"/>
    </row>
    <row r="236" spans="1:20">
      <c r="A236" s="3" t="s">
        <v>286</v>
      </c>
      <c r="B236" s="11" t="s">
        <v>21</v>
      </c>
      <c r="C236" s="7">
        <v>4116802</v>
      </c>
      <c r="D236" s="7">
        <v>87330</v>
      </c>
      <c r="E236" s="8">
        <v>2076925.6711116151</v>
      </c>
      <c r="F236" s="4">
        <v>0.01</v>
      </c>
      <c r="G236" s="8">
        <v>3609308.2333854581</v>
      </c>
      <c r="H236" s="4">
        <v>0.02</v>
      </c>
      <c r="I236" s="8">
        <v>4145288</v>
      </c>
      <c r="J236" s="4">
        <v>0.02</v>
      </c>
      <c r="L236" s="4"/>
      <c r="N236" s="4"/>
      <c r="O236" s="27"/>
      <c r="P236" s="4"/>
      <c r="R236" s="28"/>
      <c r="T236" s="4"/>
    </row>
    <row r="237" spans="1:20">
      <c r="A237" s="3" t="s">
        <v>113</v>
      </c>
      <c r="B237" s="6" t="s">
        <v>11</v>
      </c>
      <c r="C237" s="7">
        <v>4116901</v>
      </c>
      <c r="D237" s="7">
        <v>87600</v>
      </c>
      <c r="E237" s="8">
        <v>18812734.450077113</v>
      </c>
      <c r="F237" s="4">
        <v>0.1</v>
      </c>
      <c r="G237" s="8">
        <v>21214022.02354183</v>
      </c>
      <c r="H237" s="4">
        <v>0.1</v>
      </c>
      <c r="I237" s="8">
        <v>20804677</v>
      </c>
      <c r="J237" s="4">
        <v>0.09</v>
      </c>
      <c r="L237" s="4"/>
      <c r="N237" s="4"/>
      <c r="O237" s="27"/>
      <c r="P237" s="4"/>
      <c r="R237" s="28"/>
      <c r="T237" s="4"/>
    </row>
    <row r="238" spans="1:20">
      <c r="A238" s="3" t="s">
        <v>312</v>
      </c>
      <c r="B238" s="11" t="s">
        <v>31</v>
      </c>
      <c r="C238" s="7">
        <v>4116950</v>
      </c>
      <c r="D238" s="7">
        <v>85635</v>
      </c>
      <c r="E238" s="8">
        <v>1430930.770950625</v>
      </c>
      <c r="F238" s="4">
        <v>0.01</v>
      </c>
      <c r="G238" s="8">
        <v>2385005.8168571978</v>
      </c>
      <c r="H238" s="4">
        <v>0.01</v>
      </c>
      <c r="I238" s="8">
        <v>2551524</v>
      </c>
      <c r="J238" s="4">
        <v>0.01</v>
      </c>
      <c r="L238" s="4"/>
      <c r="N238" s="4"/>
      <c r="P238" s="4"/>
      <c r="R238" s="28"/>
      <c r="T238" s="4"/>
    </row>
    <row r="239" spans="1:20">
      <c r="A239" s="3" t="s">
        <v>268</v>
      </c>
      <c r="B239" s="11" t="s">
        <v>63</v>
      </c>
      <c r="C239" s="7">
        <v>4117008</v>
      </c>
      <c r="D239" s="7">
        <v>86310</v>
      </c>
      <c r="E239" s="8">
        <v>5415647.8116093827</v>
      </c>
      <c r="F239" s="4">
        <v>0.03</v>
      </c>
      <c r="G239" s="8">
        <v>5619751.5783454347</v>
      </c>
      <c r="H239" s="4">
        <v>0.03</v>
      </c>
      <c r="I239" s="8">
        <v>6280726</v>
      </c>
      <c r="J239" s="4">
        <v>0.03</v>
      </c>
      <c r="L239" s="4"/>
      <c r="N239" s="4"/>
      <c r="P239" s="4"/>
      <c r="R239" s="28"/>
      <c r="T239" s="4"/>
    </row>
    <row r="240" spans="1:20">
      <c r="A240" s="3" t="s">
        <v>299</v>
      </c>
      <c r="B240" s="11" t="s">
        <v>21</v>
      </c>
      <c r="C240" s="7">
        <v>4117057</v>
      </c>
      <c r="D240" s="7">
        <v>85350</v>
      </c>
      <c r="E240" s="8">
        <v>2316019.7211662303</v>
      </c>
      <c r="F240" s="4">
        <v>0.01</v>
      </c>
      <c r="G240" s="8">
        <v>3494078.3190926705</v>
      </c>
      <c r="H240" s="4">
        <v>0.02</v>
      </c>
      <c r="I240" s="8">
        <v>2943321</v>
      </c>
      <c r="J240" s="4">
        <v>0.01</v>
      </c>
      <c r="L240" s="4"/>
      <c r="N240" s="4"/>
      <c r="P240" s="4"/>
      <c r="R240" s="28"/>
      <c r="T240" s="4"/>
    </row>
    <row r="241" spans="1:20">
      <c r="A241" s="3" t="s">
        <v>175</v>
      </c>
      <c r="B241" s="11" t="s">
        <v>29</v>
      </c>
      <c r="C241" s="7">
        <v>4117107</v>
      </c>
      <c r="D241" s="7">
        <v>87970</v>
      </c>
      <c r="E241" s="8">
        <v>9274031.6562586557</v>
      </c>
      <c r="F241" s="4">
        <v>0.05</v>
      </c>
      <c r="G241" s="8">
        <v>10864226.489006603</v>
      </c>
      <c r="H241" s="4">
        <v>0.05</v>
      </c>
      <c r="I241" s="8">
        <v>11564403</v>
      </c>
      <c r="J241" s="4">
        <v>0.05</v>
      </c>
      <c r="L241" s="4"/>
      <c r="N241" s="4"/>
      <c r="O241" s="27"/>
      <c r="P241" s="4"/>
      <c r="R241" s="28"/>
      <c r="T241" s="4"/>
    </row>
    <row r="242" spans="1:20">
      <c r="A242" s="3" t="s">
        <v>324</v>
      </c>
      <c r="B242" s="11" t="s">
        <v>29</v>
      </c>
      <c r="C242" s="7">
        <v>4117206</v>
      </c>
      <c r="D242" s="7">
        <v>87490</v>
      </c>
      <c r="E242" s="8">
        <v>1722119.833049858</v>
      </c>
      <c r="F242" s="4">
        <v>0.01</v>
      </c>
      <c r="G242" s="8">
        <v>1863345.11300665</v>
      </c>
      <c r="H242" s="4">
        <v>0.01</v>
      </c>
      <c r="I242" s="8">
        <v>1366915</v>
      </c>
      <c r="J242" s="4">
        <v>0.01</v>
      </c>
      <c r="L242" s="4"/>
      <c r="N242" s="4"/>
      <c r="P242" s="4"/>
      <c r="R242" s="28"/>
      <c r="T242" s="4"/>
    </row>
    <row r="243" spans="1:20">
      <c r="A243" s="3" t="s">
        <v>156</v>
      </c>
      <c r="B243" s="11" t="s">
        <v>31</v>
      </c>
      <c r="C243" s="7">
        <v>4117255</v>
      </c>
      <c r="D243" s="7">
        <v>85685</v>
      </c>
      <c r="E243" s="8">
        <v>4574454.3530538809</v>
      </c>
      <c r="F243" s="4">
        <v>0.03</v>
      </c>
      <c r="G243" s="8">
        <v>3671542.9220846081</v>
      </c>
      <c r="H243" s="4">
        <v>0.02</v>
      </c>
      <c r="I243" s="8">
        <v>6710039</v>
      </c>
      <c r="J243" s="4">
        <v>0.03</v>
      </c>
      <c r="L243" s="4"/>
      <c r="N243" s="4"/>
      <c r="P243" s="4"/>
      <c r="R243" s="28"/>
      <c r="T243" s="4"/>
    </row>
    <row r="244" spans="1:20">
      <c r="A244" s="3" t="s">
        <v>401</v>
      </c>
      <c r="B244" s="11" t="s">
        <v>63</v>
      </c>
      <c r="C244" s="7">
        <v>4117214</v>
      </c>
      <c r="D244" s="7">
        <v>86250</v>
      </c>
      <c r="E244" s="8">
        <v>1649130.9801616219</v>
      </c>
      <c r="F244" s="4">
        <v>0.01</v>
      </c>
      <c r="G244" s="8">
        <v>1319802.9687968215</v>
      </c>
      <c r="H244" s="4">
        <v>0.01</v>
      </c>
      <c r="I244" s="8">
        <v>1225124</v>
      </c>
      <c r="J244" s="4">
        <v>0.01</v>
      </c>
      <c r="L244" s="4"/>
      <c r="N244" s="4"/>
      <c r="P244" s="4"/>
      <c r="R244" s="28"/>
      <c r="T244" s="4"/>
    </row>
    <row r="245" spans="1:20">
      <c r="A245" s="3" t="s">
        <v>99</v>
      </c>
      <c r="B245" s="6" t="s">
        <v>15</v>
      </c>
      <c r="C245" s="7">
        <v>4117222</v>
      </c>
      <c r="D245" s="7">
        <v>85930</v>
      </c>
      <c r="E245" s="8">
        <v>9613509.1093455479</v>
      </c>
      <c r="F245" s="4">
        <v>0.05</v>
      </c>
      <c r="G245" s="8">
        <v>10751601.847053275</v>
      </c>
      <c r="H245" s="4">
        <v>0.05</v>
      </c>
      <c r="I245" s="8">
        <v>12625168</v>
      </c>
      <c r="J245" s="4">
        <v>0.05</v>
      </c>
      <c r="L245" s="4"/>
      <c r="N245" s="4"/>
      <c r="P245" s="4"/>
      <c r="R245" s="28"/>
      <c r="T245" s="4"/>
    </row>
    <row r="246" spans="1:20">
      <c r="A246" s="3" t="s">
        <v>307</v>
      </c>
      <c r="B246" s="11" t="s">
        <v>21</v>
      </c>
      <c r="C246" s="7">
        <v>4117271</v>
      </c>
      <c r="D246" s="7">
        <v>85250</v>
      </c>
      <c r="E246" s="8">
        <v>1116338.0386493539</v>
      </c>
      <c r="F246" s="4">
        <v>0.01</v>
      </c>
      <c r="G246" s="8">
        <v>1645253.2098030683</v>
      </c>
      <c r="H246" s="4">
        <v>0.01</v>
      </c>
      <c r="I246" s="8">
        <v>1376706</v>
      </c>
      <c r="J246" s="4">
        <v>0.01</v>
      </c>
      <c r="L246" s="4"/>
      <c r="N246" s="4"/>
      <c r="O246" s="27"/>
      <c r="P246" s="4"/>
      <c r="R246" s="28"/>
      <c r="T246" s="4"/>
    </row>
    <row r="247" spans="1:20">
      <c r="A247" s="3" t="s">
        <v>357</v>
      </c>
      <c r="B247" s="6" t="s">
        <v>11</v>
      </c>
      <c r="C247" s="7">
        <v>4117297</v>
      </c>
      <c r="D247" s="7">
        <v>86895</v>
      </c>
      <c r="E247" s="8">
        <v>528330.24715249729</v>
      </c>
      <c r="F247" s="4">
        <v>0</v>
      </c>
      <c r="G247" s="8">
        <v>1039818.0519550022</v>
      </c>
      <c r="H247" s="4">
        <v>0</v>
      </c>
      <c r="I247" s="8">
        <v>1195788</v>
      </c>
      <c r="J247" s="4">
        <v>0</v>
      </c>
      <c r="L247" s="4"/>
      <c r="N247" s="4"/>
      <c r="P247" s="4"/>
      <c r="R247" s="28"/>
      <c r="T247" s="4"/>
    </row>
    <row r="248" spans="1:20">
      <c r="A248" s="3" t="s">
        <v>172</v>
      </c>
      <c r="B248" s="11" t="s">
        <v>21</v>
      </c>
      <c r="C248" s="7">
        <v>4117305</v>
      </c>
      <c r="D248" s="7">
        <v>84350</v>
      </c>
      <c r="E248" s="8">
        <v>7008077.3076002561</v>
      </c>
      <c r="F248" s="4">
        <v>0.04</v>
      </c>
      <c r="G248" s="8">
        <v>8749440.5632052105</v>
      </c>
      <c r="H248" s="4">
        <v>0.04</v>
      </c>
      <c r="I248" s="8">
        <v>7611021</v>
      </c>
      <c r="J248" s="4">
        <v>0.03</v>
      </c>
      <c r="L248" s="4"/>
      <c r="N248" s="4"/>
      <c r="P248" s="4"/>
      <c r="R248" s="28"/>
      <c r="T248" s="4"/>
    </row>
    <row r="249" spans="1:20">
      <c r="A249" s="3" t="s">
        <v>294</v>
      </c>
      <c r="B249" s="6" t="s">
        <v>11</v>
      </c>
      <c r="C249" s="7">
        <v>4117404</v>
      </c>
      <c r="D249" s="7">
        <v>87170</v>
      </c>
      <c r="E249" s="8">
        <v>1787228.8268011201</v>
      </c>
      <c r="F249" s="4">
        <v>0.01</v>
      </c>
      <c r="G249" s="8">
        <v>1053864.6933480774</v>
      </c>
      <c r="H249" s="4">
        <v>0.01</v>
      </c>
      <c r="I249" s="8">
        <v>2356901</v>
      </c>
      <c r="J249" s="4">
        <v>0.01</v>
      </c>
      <c r="L249" s="4"/>
      <c r="N249" s="4"/>
      <c r="P249" s="4"/>
      <c r="R249" s="28"/>
      <c r="T249" s="4"/>
    </row>
    <row r="250" spans="1:20">
      <c r="A250" s="3" t="s">
        <v>201</v>
      </c>
      <c r="B250" s="6" t="s">
        <v>15</v>
      </c>
      <c r="C250" s="7">
        <v>4117453</v>
      </c>
      <c r="D250" s="7">
        <v>85933</v>
      </c>
      <c r="E250" s="8">
        <v>2692711.8854296906</v>
      </c>
      <c r="F250" s="4">
        <v>0.01</v>
      </c>
      <c r="G250" s="8">
        <v>3571505.68428504</v>
      </c>
      <c r="H250" s="4">
        <v>0.02</v>
      </c>
      <c r="I250" s="8">
        <v>5569912</v>
      </c>
      <c r="J250" s="4">
        <v>0.02</v>
      </c>
      <c r="L250" s="4"/>
      <c r="N250" s="4"/>
      <c r="P250" s="4"/>
      <c r="R250" s="28"/>
      <c r="T250" s="4"/>
    </row>
    <row r="251" spans="1:20">
      <c r="A251" s="3" t="s">
        <v>149</v>
      </c>
      <c r="B251" s="6" t="s">
        <v>11</v>
      </c>
      <c r="C251" s="7">
        <v>4117503</v>
      </c>
      <c r="D251" s="7">
        <v>87140</v>
      </c>
      <c r="E251" s="8">
        <v>18391665.20843127</v>
      </c>
      <c r="F251" s="4">
        <v>0.1</v>
      </c>
      <c r="G251" s="8">
        <v>17280606.521958992</v>
      </c>
      <c r="H251" s="4">
        <v>0.08</v>
      </c>
      <c r="I251" s="8">
        <v>19135648</v>
      </c>
      <c r="J251" s="4">
        <v>0.08</v>
      </c>
      <c r="L251" s="4"/>
      <c r="N251" s="4"/>
      <c r="P251" s="4"/>
      <c r="R251" s="28"/>
      <c r="T251" s="4"/>
    </row>
    <row r="252" spans="1:20">
      <c r="A252" s="3" t="s">
        <v>69</v>
      </c>
      <c r="B252" s="11" t="s">
        <v>21</v>
      </c>
      <c r="C252" s="7">
        <v>4117602</v>
      </c>
      <c r="D252" s="7">
        <v>84670</v>
      </c>
      <c r="E252" s="8">
        <v>40411574.914090268</v>
      </c>
      <c r="F252" s="4">
        <v>0.22</v>
      </c>
      <c r="G252" s="8">
        <v>35730537.807676263</v>
      </c>
      <c r="H252" s="4">
        <v>0.17</v>
      </c>
      <c r="I252" s="8">
        <v>65334715</v>
      </c>
      <c r="J252" s="4">
        <v>0.27</v>
      </c>
      <c r="L252" s="4"/>
      <c r="N252" s="4"/>
      <c r="P252" s="4"/>
      <c r="R252" s="28"/>
      <c r="T252" s="4"/>
    </row>
    <row r="253" spans="1:20">
      <c r="A253" s="3" t="s">
        <v>56</v>
      </c>
      <c r="B253" s="6" t="s">
        <v>7</v>
      </c>
      <c r="C253" s="7">
        <v>4117701</v>
      </c>
      <c r="D253" s="7">
        <v>84130</v>
      </c>
      <c r="E253" s="8">
        <v>30814491.367625993</v>
      </c>
      <c r="F253" s="4">
        <v>0.17</v>
      </c>
      <c r="G253" s="8">
        <v>51672074.683792531</v>
      </c>
      <c r="H253" s="4">
        <v>0.25</v>
      </c>
      <c r="I253" s="8">
        <v>45126163</v>
      </c>
      <c r="J253" s="4">
        <v>0.19</v>
      </c>
      <c r="L253" s="4"/>
      <c r="N253" s="4"/>
      <c r="P253" s="4"/>
      <c r="R253" s="28"/>
      <c r="T253" s="4"/>
    </row>
    <row r="254" spans="1:20">
      <c r="A254" s="3" t="s">
        <v>280</v>
      </c>
      <c r="B254" s="11" t="s">
        <v>21</v>
      </c>
      <c r="C254" s="7">
        <v>4117800</v>
      </c>
      <c r="D254" s="7">
        <v>85270</v>
      </c>
      <c r="E254" s="8">
        <v>3806457.7365826126</v>
      </c>
      <c r="F254" s="4">
        <v>0.02</v>
      </c>
      <c r="G254" s="8">
        <v>4912165.0682584038</v>
      </c>
      <c r="H254" s="4">
        <v>0.02</v>
      </c>
      <c r="I254" s="8">
        <v>3705105</v>
      </c>
      <c r="J254" s="4">
        <v>0.02</v>
      </c>
      <c r="L254" s="4"/>
      <c r="N254" s="4"/>
      <c r="P254" s="4"/>
      <c r="R254" s="28"/>
      <c r="T254" s="4"/>
    </row>
    <row r="255" spans="1:20">
      <c r="A255" s="3" t="s">
        <v>40</v>
      </c>
      <c r="B255" s="6" t="s">
        <v>15</v>
      </c>
      <c r="C255" s="7">
        <v>4117909</v>
      </c>
      <c r="D255" s="7">
        <v>85950</v>
      </c>
      <c r="E255" s="8">
        <v>74088334.03070499</v>
      </c>
      <c r="F255" s="4">
        <v>0.41</v>
      </c>
      <c r="G255" s="8">
        <v>97056484.736485854</v>
      </c>
      <c r="H255" s="4">
        <v>0.46</v>
      </c>
      <c r="I255" s="8">
        <v>103927312</v>
      </c>
      <c r="J255" s="4">
        <v>0.43</v>
      </c>
      <c r="L255" s="4"/>
      <c r="N255" s="4"/>
      <c r="P255" s="4"/>
      <c r="R255" s="28"/>
      <c r="T255" s="4"/>
    </row>
    <row r="256" spans="1:20">
      <c r="A256" s="3" t="s">
        <v>174</v>
      </c>
      <c r="B256" s="11" t="s">
        <v>29</v>
      </c>
      <c r="C256" s="7">
        <v>4118006</v>
      </c>
      <c r="D256" s="7">
        <v>87780</v>
      </c>
      <c r="E256" s="8">
        <v>5689670.0875852313</v>
      </c>
      <c r="F256" s="4">
        <v>0.03</v>
      </c>
      <c r="G256" s="8">
        <v>5832567.6864244388</v>
      </c>
      <c r="H256" s="4">
        <v>0.03</v>
      </c>
      <c r="I256" s="8">
        <v>5567543</v>
      </c>
      <c r="J256" s="4">
        <v>0.02</v>
      </c>
      <c r="L256" s="4"/>
      <c r="N256" s="4"/>
      <c r="O256" s="27"/>
      <c r="P256" s="4"/>
      <c r="R256" s="28"/>
      <c r="T256" s="4"/>
    </row>
    <row r="257" spans="1:20">
      <c r="A257" s="3" t="s">
        <v>114</v>
      </c>
      <c r="B257" s="6" t="s">
        <v>11</v>
      </c>
      <c r="C257" s="7">
        <v>4118105</v>
      </c>
      <c r="D257" s="7">
        <v>87660</v>
      </c>
      <c r="E257" s="8">
        <v>5267869.3940017866</v>
      </c>
      <c r="F257" s="4">
        <v>0.03</v>
      </c>
      <c r="G257" s="8">
        <v>5682660.1261924962</v>
      </c>
      <c r="H257" s="4">
        <v>0.03</v>
      </c>
      <c r="I257" s="8">
        <v>6965521</v>
      </c>
      <c r="J257" s="4">
        <v>0.03</v>
      </c>
      <c r="L257" s="4"/>
      <c r="N257" s="4"/>
      <c r="P257" s="4"/>
      <c r="R257" s="28"/>
      <c r="T257" s="4"/>
    </row>
    <row r="258" spans="1:20">
      <c r="A258" s="3" t="s">
        <v>17</v>
      </c>
      <c r="B258" s="6" t="s">
        <v>7</v>
      </c>
      <c r="C258" s="7">
        <v>4118204</v>
      </c>
      <c r="D258" s="7">
        <v>83200</v>
      </c>
      <c r="E258" s="8">
        <v>605317314.0447216</v>
      </c>
      <c r="F258" s="4">
        <v>3.35</v>
      </c>
      <c r="G258" s="8">
        <v>726791428.17930663</v>
      </c>
      <c r="H258" s="4">
        <v>3.45</v>
      </c>
      <c r="I258" s="8">
        <v>1211641094</v>
      </c>
      <c r="J258" s="4">
        <v>5.04</v>
      </c>
      <c r="K258" s="4"/>
      <c r="N258" s="4"/>
      <c r="P258" s="4"/>
      <c r="R258" s="28"/>
      <c r="T258" s="4"/>
    </row>
    <row r="259" spans="1:20">
      <c r="A259" s="3" t="s">
        <v>393</v>
      </c>
      <c r="B259" s="6" t="s">
        <v>11</v>
      </c>
      <c r="C259" s="7">
        <v>4118303</v>
      </c>
      <c r="D259" s="7">
        <v>87680</v>
      </c>
      <c r="E259" s="8">
        <v>666132.16285540746</v>
      </c>
      <c r="F259" s="4">
        <v>0</v>
      </c>
      <c r="G259" s="8">
        <v>766714.09120100702</v>
      </c>
      <c r="H259" s="4">
        <v>0</v>
      </c>
      <c r="I259" s="8">
        <v>1308180</v>
      </c>
      <c r="J259" s="4">
        <v>0.01</v>
      </c>
      <c r="L259" s="4"/>
      <c r="N259" s="4"/>
      <c r="P259" s="4"/>
      <c r="R259" s="28"/>
      <c r="T259" s="4"/>
    </row>
    <row r="260" spans="1:20">
      <c r="A260" s="3" t="s">
        <v>42</v>
      </c>
      <c r="B260" s="11" t="s">
        <v>29</v>
      </c>
      <c r="C260" s="7">
        <v>4118402</v>
      </c>
      <c r="D260" s="7">
        <v>87700</v>
      </c>
      <c r="E260" s="8">
        <v>100960764.28956021</v>
      </c>
      <c r="F260" s="4">
        <v>0.56000000000000005</v>
      </c>
      <c r="G260" s="8">
        <v>78670177.380774423</v>
      </c>
      <c r="H260" s="4">
        <v>0.37</v>
      </c>
      <c r="I260" s="8">
        <v>76866911</v>
      </c>
      <c r="J260" s="4">
        <v>0.32</v>
      </c>
      <c r="L260" s="4"/>
      <c r="N260" s="4"/>
      <c r="P260" s="4"/>
      <c r="R260" s="28"/>
      <c r="T260" s="4"/>
    </row>
    <row r="261" spans="1:20">
      <c r="A261" s="3" t="s">
        <v>236</v>
      </c>
      <c r="B261" s="6" t="s">
        <v>15</v>
      </c>
      <c r="C261" s="7">
        <v>4118451</v>
      </c>
      <c r="D261" s="7">
        <v>85948</v>
      </c>
      <c r="E261" s="8">
        <v>3779889.5596199865</v>
      </c>
      <c r="F261" s="4">
        <v>0.02</v>
      </c>
      <c r="G261" s="8">
        <v>7515027.8867148058</v>
      </c>
      <c r="H261" s="4">
        <v>0.04</v>
      </c>
      <c r="I261" s="8">
        <v>6946141</v>
      </c>
      <c r="J261" s="4">
        <v>0.03</v>
      </c>
      <c r="L261" s="4"/>
      <c r="N261" s="4"/>
      <c r="P261" s="4"/>
      <c r="R261" s="28"/>
      <c r="T261" s="4"/>
    </row>
    <row r="262" spans="1:20">
      <c r="A262" s="3" t="s">
        <v>30</v>
      </c>
      <c r="B262" s="11" t="s">
        <v>31</v>
      </c>
      <c r="C262" s="7">
        <v>4118501</v>
      </c>
      <c r="D262" s="7">
        <v>85500</v>
      </c>
      <c r="E262" s="8">
        <v>111496399.78091611</v>
      </c>
      <c r="F262" s="4">
        <v>0.62</v>
      </c>
      <c r="G262" s="8">
        <v>185483930.21847081</v>
      </c>
      <c r="H262" s="4">
        <v>0.88</v>
      </c>
      <c r="I262" s="8">
        <v>169386657</v>
      </c>
      <c r="J262" s="4">
        <v>0.7</v>
      </c>
      <c r="L262" s="4"/>
      <c r="N262" s="4"/>
      <c r="P262" s="4"/>
      <c r="R262" s="28"/>
      <c r="T262" s="4"/>
    </row>
    <row r="263" spans="1:20">
      <c r="A263" s="3" t="s">
        <v>241</v>
      </c>
      <c r="B263" s="11" t="s">
        <v>21</v>
      </c>
      <c r="C263" s="7">
        <v>4118600</v>
      </c>
      <c r="D263" s="7">
        <v>84630</v>
      </c>
      <c r="E263" s="8">
        <v>2128913.198806623</v>
      </c>
      <c r="F263" s="4">
        <v>0.01</v>
      </c>
      <c r="G263" s="8">
        <v>3839132.1667187796</v>
      </c>
      <c r="H263" s="4">
        <v>0.02</v>
      </c>
      <c r="I263" s="8">
        <v>2322497</v>
      </c>
      <c r="J263" s="4">
        <v>0.01</v>
      </c>
      <c r="L263" s="4"/>
      <c r="M263" s="27"/>
      <c r="N263" s="4"/>
      <c r="O263" s="27"/>
      <c r="P263" s="4"/>
      <c r="R263" s="28"/>
      <c r="T263" s="4"/>
    </row>
    <row r="264" spans="1:20">
      <c r="A264" s="3" t="s">
        <v>250</v>
      </c>
      <c r="B264" s="11" t="s">
        <v>21</v>
      </c>
      <c r="C264" s="7">
        <v>4118709</v>
      </c>
      <c r="D264" s="7">
        <v>84635</v>
      </c>
      <c r="E264" s="8">
        <v>2553851.8770384146</v>
      </c>
      <c r="F264" s="4">
        <v>0.01</v>
      </c>
      <c r="G264" s="8">
        <v>1991779.3447576242</v>
      </c>
      <c r="H264" s="4">
        <v>0.01</v>
      </c>
      <c r="I264" s="8">
        <v>5297703</v>
      </c>
      <c r="J264" s="4">
        <v>0.02</v>
      </c>
      <c r="L264" s="4"/>
      <c r="N264" s="4"/>
      <c r="P264" s="4"/>
      <c r="R264" s="28"/>
      <c r="T264" s="4"/>
    </row>
    <row r="265" spans="1:20">
      <c r="A265" s="3" t="s">
        <v>182</v>
      </c>
      <c r="B265" s="11" t="s">
        <v>29</v>
      </c>
      <c r="C265" s="7">
        <v>4118808</v>
      </c>
      <c r="D265" s="7">
        <v>87250</v>
      </c>
      <c r="E265" s="8">
        <v>6586992.7110473281</v>
      </c>
      <c r="F265" s="4">
        <v>0.04</v>
      </c>
      <c r="G265" s="8">
        <v>7093621.5266921148</v>
      </c>
      <c r="H265" s="4">
        <v>0.03</v>
      </c>
      <c r="I265" s="8">
        <v>6753476</v>
      </c>
      <c r="J265" s="4">
        <v>0.03</v>
      </c>
      <c r="L265" s="4"/>
      <c r="N265" s="4"/>
      <c r="P265" s="4"/>
      <c r="R265" s="28"/>
      <c r="T265" s="4"/>
    </row>
    <row r="266" spans="1:20">
      <c r="A266" s="3" t="s">
        <v>233</v>
      </c>
      <c r="B266" s="11" t="s">
        <v>29</v>
      </c>
      <c r="C266" s="7">
        <v>4118857</v>
      </c>
      <c r="D266" s="7">
        <v>87538</v>
      </c>
      <c r="E266" s="8">
        <v>4050216.8865904193</v>
      </c>
      <c r="F266" s="4">
        <v>0.02</v>
      </c>
      <c r="G266" s="8">
        <v>6601395.8920648424</v>
      </c>
      <c r="H266" s="4">
        <v>0.03</v>
      </c>
      <c r="I266" s="8">
        <v>4407034</v>
      </c>
      <c r="J266" s="4">
        <v>0.02</v>
      </c>
      <c r="L266" s="4"/>
      <c r="N266" s="4"/>
      <c r="P266" s="4"/>
      <c r="R266" s="28"/>
      <c r="T266" s="4"/>
    </row>
    <row r="267" spans="1:20">
      <c r="A267" s="3" t="s">
        <v>107</v>
      </c>
      <c r="B267" s="11" t="s">
        <v>29</v>
      </c>
      <c r="C267" s="7">
        <v>4118907</v>
      </c>
      <c r="D267" s="7">
        <v>87540</v>
      </c>
      <c r="E267" s="8">
        <v>5416447.6626785565</v>
      </c>
      <c r="F267" s="4">
        <v>0.03</v>
      </c>
      <c r="G267" s="8">
        <v>9681931.1230227686</v>
      </c>
      <c r="H267" s="4">
        <v>0.05</v>
      </c>
      <c r="I267" s="8">
        <v>10790003</v>
      </c>
      <c r="J267" s="4">
        <v>0.04</v>
      </c>
      <c r="L267" s="4"/>
      <c r="N267" s="4"/>
      <c r="P267" s="4"/>
      <c r="R267" s="28"/>
      <c r="T267" s="4"/>
    </row>
    <row r="268" spans="1:20">
      <c r="A268" s="3" t="s">
        <v>327</v>
      </c>
      <c r="B268" s="11" t="s">
        <v>31</v>
      </c>
      <c r="C268" s="7">
        <v>4119004</v>
      </c>
      <c r="D268" s="7">
        <v>85740</v>
      </c>
      <c r="E268" s="8">
        <v>4315842.8201909093</v>
      </c>
      <c r="F268" s="4">
        <v>0.02</v>
      </c>
      <c r="G268" s="8">
        <v>2766876.3386683837</v>
      </c>
      <c r="H268" s="4">
        <v>0.01</v>
      </c>
      <c r="I268" s="8">
        <v>2909793</v>
      </c>
      <c r="J268" s="4">
        <v>0.01</v>
      </c>
      <c r="L268" s="4"/>
      <c r="N268" s="4"/>
      <c r="O268" s="27"/>
      <c r="P268" s="4"/>
      <c r="R268" s="28"/>
      <c r="T268" s="4"/>
    </row>
    <row r="269" spans="1:20">
      <c r="A269" s="3" t="s">
        <v>80</v>
      </c>
      <c r="B269" s="6" t="s">
        <v>7</v>
      </c>
      <c r="C269" s="7">
        <v>4119103</v>
      </c>
      <c r="D269" s="7">
        <v>83860</v>
      </c>
      <c r="E269" s="8">
        <v>18742252.634746008</v>
      </c>
      <c r="F269" s="4">
        <v>0.1</v>
      </c>
      <c r="G269" s="8">
        <v>15386195.078587554</v>
      </c>
      <c r="H269" s="4">
        <v>7.0000000000000007E-2</v>
      </c>
      <c r="I269" s="8">
        <v>30192850</v>
      </c>
      <c r="J269" s="4">
        <v>0.13</v>
      </c>
      <c r="L269" s="4"/>
      <c r="N269" s="4"/>
      <c r="O269" s="27"/>
      <c r="P269" s="4"/>
      <c r="R269" s="28"/>
      <c r="T269" s="4"/>
    </row>
    <row r="270" spans="1:20">
      <c r="A270" s="3" t="s">
        <v>19</v>
      </c>
      <c r="B270" s="6" t="s">
        <v>7</v>
      </c>
      <c r="C270" s="7">
        <v>4119152</v>
      </c>
      <c r="D270" s="7">
        <v>83320</v>
      </c>
      <c r="E270" s="8">
        <v>238190614.78223193</v>
      </c>
      <c r="F270" s="4">
        <v>1.32</v>
      </c>
      <c r="G270" s="8">
        <v>236521770.57044426</v>
      </c>
      <c r="H270" s="4">
        <v>1.1200000000000001</v>
      </c>
      <c r="I270" s="8">
        <v>310565191</v>
      </c>
      <c r="J270" s="4">
        <v>1.29</v>
      </c>
      <c r="K270" s="4"/>
      <c r="L270" s="4"/>
      <c r="N270" s="4"/>
      <c r="P270" s="4"/>
      <c r="R270" s="28"/>
      <c r="T270" s="4"/>
    </row>
    <row r="271" spans="1:20">
      <c r="A271" s="3" t="s">
        <v>411</v>
      </c>
      <c r="B271" s="11" t="s">
        <v>31</v>
      </c>
      <c r="C271" s="7">
        <v>4119251</v>
      </c>
      <c r="D271" s="7">
        <v>85727</v>
      </c>
      <c r="E271" s="8">
        <v>325416.54589703644</v>
      </c>
      <c r="F271" s="4">
        <v>0</v>
      </c>
      <c r="G271" s="8">
        <v>457776.95843379863</v>
      </c>
      <c r="H271" s="4">
        <v>0</v>
      </c>
      <c r="I271" s="8">
        <v>338775</v>
      </c>
      <c r="J271" s="4">
        <v>0</v>
      </c>
      <c r="L271" s="4"/>
      <c r="N271" s="4"/>
      <c r="P271" s="4"/>
      <c r="R271" s="28"/>
      <c r="T271" s="4"/>
    </row>
    <row r="272" spans="1:20">
      <c r="A272" s="3" t="s">
        <v>335</v>
      </c>
      <c r="B272" s="11" t="s">
        <v>63</v>
      </c>
      <c r="C272" s="7">
        <v>4119202</v>
      </c>
      <c r="D272" s="7">
        <v>86570</v>
      </c>
      <c r="E272" s="8">
        <v>1778571.4510052807</v>
      </c>
      <c r="F272" s="4">
        <v>0.01</v>
      </c>
      <c r="G272" s="8">
        <v>1792430.9286629271</v>
      </c>
      <c r="H272" s="4">
        <v>0.01</v>
      </c>
      <c r="I272" s="8">
        <v>2380741</v>
      </c>
      <c r="J272" s="4">
        <v>0.01</v>
      </c>
      <c r="L272" s="4"/>
      <c r="N272" s="4"/>
      <c r="P272" s="4"/>
      <c r="R272" s="28"/>
      <c r="T272" s="4"/>
    </row>
    <row r="273" spans="1:20">
      <c r="A273" s="3" t="s">
        <v>68</v>
      </c>
      <c r="B273" s="11" t="s">
        <v>21</v>
      </c>
      <c r="C273" s="7">
        <v>4119301</v>
      </c>
      <c r="D273" s="7">
        <v>85170</v>
      </c>
      <c r="E273" s="8">
        <v>11687957.056813562</v>
      </c>
      <c r="F273" s="4">
        <v>0.06</v>
      </c>
      <c r="G273" s="8">
        <v>14720529.013907982</v>
      </c>
      <c r="H273" s="4">
        <v>7.0000000000000007E-2</v>
      </c>
      <c r="I273" s="8">
        <v>25268056</v>
      </c>
      <c r="J273" s="4">
        <v>0.11</v>
      </c>
      <c r="L273" s="4"/>
      <c r="N273" s="4"/>
      <c r="O273" s="27"/>
      <c r="P273" s="4"/>
      <c r="R273" s="28"/>
      <c r="T273" s="4"/>
    </row>
    <row r="274" spans="1:20">
      <c r="A274" s="3" t="s">
        <v>77</v>
      </c>
      <c r="B274" s="11" t="s">
        <v>23</v>
      </c>
      <c r="C274" s="7">
        <v>4119400</v>
      </c>
      <c r="D274" s="7">
        <v>84240</v>
      </c>
      <c r="E274" s="8">
        <v>26810755.180688888</v>
      </c>
      <c r="F274" s="4">
        <v>0.15</v>
      </c>
      <c r="G274" s="8">
        <v>24231388.891241793</v>
      </c>
      <c r="H274" s="4">
        <v>0.12</v>
      </c>
      <c r="I274" s="8">
        <v>26746306</v>
      </c>
      <c r="J274" s="4">
        <v>0.11</v>
      </c>
      <c r="L274" s="4"/>
      <c r="N274" s="4"/>
      <c r="P274" s="4"/>
      <c r="R274" s="28"/>
      <c r="T274" s="4"/>
    </row>
    <row r="275" spans="1:20">
      <c r="A275" s="3" t="s">
        <v>138</v>
      </c>
      <c r="B275" s="6" t="s">
        <v>7</v>
      </c>
      <c r="C275" s="7">
        <v>4119509</v>
      </c>
      <c r="D275" s="7">
        <v>83300</v>
      </c>
      <c r="E275" s="8">
        <v>29232454.351931799</v>
      </c>
      <c r="F275" s="4">
        <v>0.16</v>
      </c>
      <c r="G275" s="8">
        <v>43148751.828607127</v>
      </c>
      <c r="H275" s="4">
        <v>0.2</v>
      </c>
      <c r="I275" s="8">
        <v>33147844</v>
      </c>
      <c r="J275" s="4">
        <v>0.14000000000000001</v>
      </c>
      <c r="L275" s="4"/>
      <c r="N275" s="4"/>
      <c r="P275" s="4"/>
      <c r="R275" s="28"/>
      <c r="T275" s="4"/>
    </row>
    <row r="276" spans="1:20">
      <c r="A276" s="3" t="s">
        <v>91</v>
      </c>
      <c r="B276" s="11" t="s">
        <v>21</v>
      </c>
      <c r="C276" s="7">
        <v>4119608</v>
      </c>
      <c r="D276" s="7">
        <v>85200</v>
      </c>
      <c r="E276" s="8">
        <v>14736648.732746851</v>
      </c>
      <c r="F276" s="4">
        <v>0.08</v>
      </c>
      <c r="G276" s="8">
        <v>20002591.740384758</v>
      </c>
      <c r="H276" s="4">
        <v>0.1</v>
      </c>
      <c r="I276" s="8">
        <v>18977461</v>
      </c>
      <c r="J276" s="4">
        <v>0.08</v>
      </c>
      <c r="L276" s="4"/>
      <c r="N276" s="4"/>
      <c r="P276" s="4"/>
      <c r="R276" s="28"/>
      <c r="T276" s="4"/>
    </row>
    <row r="277" spans="1:20">
      <c r="A277" s="3" t="s">
        <v>311</v>
      </c>
      <c r="B277" s="6" t="s">
        <v>11</v>
      </c>
      <c r="C277" s="7">
        <v>4119657</v>
      </c>
      <c r="D277" s="7">
        <v>86613</v>
      </c>
      <c r="E277" s="8">
        <v>935901.12956812768</v>
      </c>
      <c r="F277" s="4">
        <v>0.01</v>
      </c>
      <c r="G277" s="8">
        <v>890994.83549276192</v>
      </c>
      <c r="H277" s="4">
        <v>0</v>
      </c>
      <c r="I277" s="8">
        <v>838054</v>
      </c>
      <c r="J277" s="4">
        <v>0</v>
      </c>
      <c r="L277" s="4"/>
      <c r="N277" s="4"/>
      <c r="P277" s="4"/>
      <c r="R277" s="28"/>
      <c r="T277" s="4"/>
    </row>
    <row r="278" spans="1:20">
      <c r="A278" s="3" t="s">
        <v>288</v>
      </c>
      <c r="B278" s="11" t="s">
        <v>29</v>
      </c>
      <c r="C278" s="7">
        <v>4119707</v>
      </c>
      <c r="D278" s="7">
        <v>87860</v>
      </c>
      <c r="E278" s="8">
        <v>1693030.6595236578</v>
      </c>
      <c r="F278" s="4">
        <v>0.01</v>
      </c>
      <c r="G278" s="8">
        <v>1556080.7643918262</v>
      </c>
      <c r="H278" s="4">
        <v>0.01</v>
      </c>
      <c r="I278" s="8">
        <v>1113671</v>
      </c>
      <c r="J278" s="4">
        <v>0</v>
      </c>
      <c r="L278" s="4"/>
      <c r="N278" s="4"/>
      <c r="P278" s="4"/>
      <c r="R278" s="28"/>
      <c r="T278" s="4"/>
    </row>
    <row r="279" spans="1:20">
      <c r="A279" s="3" t="s">
        <v>231</v>
      </c>
      <c r="B279" s="11" t="s">
        <v>31</v>
      </c>
      <c r="C279" s="7">
        <v>4119806</v>
      </c>
      <c r="D279" s="7">
        <v>85750</v>
      </c>
      <c r="E279" s="8">
        <v>5389182.9312944338</v>
      </c>
      <c r="F279" s="4">
        <v>0.03</v>
      </c>
      <c r="G279" s="8">
        <v>8080386.2208382543</v>
      </c>
      <c r="H279" s="4">
        <v>0.04</v>
      </c>
      <c r="I279" s="8">
        <v>6607825</v>
      </c>
      <c r="J279" s="4">
        <v>0.03</v>
      </c>
      <c r="L279" s="4"/>
      <c r="N279" s="4"/>
      <c r="O279" s="27"/>
      <c r="P279" s="4"/>
      <c r="R279" s="28"/>
      <c r="T279" s="4"/>
    </row>
    <row r="280" spans="1:20">
      <c r="A280" s="3" t="s">
        <v>13</v>
      </c>
      <c r="B280" s="6" t="s">
        <v>7</v>
      </c>
      <c r="C280" s="7">
        <v>4119905</v>
      </c>
      <c r="D280" s="7">
        <v>84000</v>
      </c>
      <c r="E280" s="8">
        <v>607413154.16956317</v>
      </c>
      <c r="F280" s="4">
        <v>3.36</v>
      </c>
      <c r="G280" s="8">
        <v>748045295.68408382</v>
      </c>
      <c r="H280" s="4">
        <v>3.55</v>
      </c>
      <c r="I280" s="8">
        <v>866704018</v>
      </c>
      <c r="J280" s="4">
        <v>3.6</v>
      </c>
      <c r="K280" s="4"/>
      <c r="N280" s="4"/>
      <c r="O280" s="27"/>
      <c r="P280" s="4"/>
      <c r="R280" s="28"/>
      <c r="T280" s="4"/>
    </row>
    <row r="281" spans="1:20">
      <c r="A281" s="3" t="s">
        <v>302</v>
      </c>
      <c r="B281" s="6" t="s">
        <v>7</v>
      </c>
      <c r="C281" s="7">
        <v>4119954</v>
      </c>
      <c r="D281" s="7">
        <v>83255</v>
      </c>
      <c r="E281" s="8">
        <v>15371300.544272402</v>
      </c>
      <c r="F281" s="4">
        <v>0.08</v>
      </c>
      <c r="G281" s="8">
        <v>18522740.10572863</v>
      </c>
      <c r="H281" s="4">
        <v>0.09</v>
      </c>
      <c r="I281" s="8">
        <v>13192008</v>
      </c>
      <c r="J281" s="4">
        <v>0.05</v>
      </c>
      <c r="L281" s="4"/>
      <c r="N281" s="4"/>
      <c r="O281" s="27"/>
      <c r="P281" s="4"/>
      <c r="R281" s="28"/>
      <c r="T281" s="4"/>
    </row>
    <row r="282" spans="1:20">
      <c r="A282" s="3" t="s">
        <v>244</v>
      </c>
      <c r="B282" s="6" t="s">
        <v>11</v>
      </c>
      <c r="C282" s="7">
        <v>4120002</v>
      </c>
      <c r="D282" s="7">
        <v>86160</v>
      </c>
      <c r="E282" s="8">
        <v>11251500.802365797</v>
      </c>
      <c r="F282" s="4">
        <v>0.06</v>
      </c>
      <c r="G282" s="8">
        <v>11811489.749721676</v>
      </c>
      <c r="H282" s="4">
        <v>0.06</v>
      </c>
      <c r="I282" s="8">
        <v>6917239</v>
      </c>
      <c r="J282" s="4">
        <v>0.03</v>
      </c>
      <c r="L282" s="4"/>
      <c r="N282" s="4"/>
      <c r="O282" s="27"/>
      <c r="P282" s="4"/>
      <c r="R282" s="28"/>
      <c r="T282" s="4"/>
    </row>
    <row r="283" spans="1:20">
      <c r="A283" s="3" t="s">
        <v>373</v>
      </c>
      <c r="B283" s="6" t="s">
        <v>7</v>
      </c>
      <c r="C283" s="7">
        <v>4120101</v>
      </c>
      <c r="D283" s="7">
        <v>84140</v>
      </c>
      <c r="E283" s="8">
        <v>1847111.5685401889</v>
      </c>
      <c r="F283" s="4">
        <v>0.01</v>
      </c>
      <c r="G283" s="8">
        <v>2330161.0377220227</v>
      </c>
      <c r="H283" s="4">
        <v>0.01</v>
      </c>
      <c r="I283" s="8">
        <v>1923090</v>
      </c>
      <c r="J283" s="4">
        <v>0.01</v>
      </c>
      <c r="L283" s="4"/>
      <c r="N283" s="4"/>
      <c r="O283" s="27"/>
      <c r="P283" s="4"/>
      <c r="R283" s="28"/>
      <c r="T283" s="4"/>
    </row>
    <row r="284" spans="1:20" ht="15">
      <c r="A284" s="3" t="s">
        <v>349</v>
      </c>
      <c r="B284" s="11" t="s">
        <v>21</v>
      </c>
      <c r="C284" s="7">
        <v>4120150</v>
      </c>
      <c r="D284" s="7">
        <v>85345</v>
      </c>
      <c r="E284" s="8">
        <v>749466.0354184201</v>
      </c>
      <c r="F284" s="4">
        <v>0</v>
      </c>
      <c r="G284" s="8">
        <v>1236093.765244964</v>
      </c>
      <c r="H284" s="4">
        <v>0.01</v>
      </c>
      <c r="I284" s="8">
        <v>1664420</v>
      </c>
      <c r="J284" s="4">
        <v>0.01</v>
      </c>
      <c r="L284" s="11"/>
      <c r="M284" s="30"/>
      <c r="N284" s="4"/>
      <c r="P284" s="4"/>
      <c r="R284" s="28"/>
      <c r="T284" s="4"/>
    </row>
    <row r="285" spans="1:20" ht="15">
      <c r="A285" s="3" t="s">
        <v>386</v>
      </c>
      <c r="B285" s="11" t="s">
        <v>29</v>
      </c>
      <c r="C285" s="7">
        <v>4120200</v>
      </c>
      <c r="D285" s="7">
        <v>87950</v>
      </c>
      <c r="E285" s="8">
        <v>1476913.1340739301</v>
      </c>
      <c r="F285" s="4">
        <v>0.01</v>
      </c>
      <c r="G285" s="8">
        <v>1238633.7871387624</v>
      </c>
      <c r="H285" s="4">
        <v>0.01</v>
      </c>
      <c r="I285" s="8">
        <v>1639898</v>
      </c>
      <c r="J285" s="4">
        <v>0.01</v>
      </c>
      <c r="L285" s="11"/>
      <c r="M285" s="30"/>
      <c r="N285" s="4"/>
      <c r="O285" s="27"/>
      <c r="P285" s="4"/>
      <c r="R285" s="28"/>
      <c r="T285" s="4"/>
    </row>
    <row r="286" spans="1:20">
      <c r="A286" s="3" t="s">
        <v>353</v>
      </c>
      <c r="B286" s="11" t="s">
        <v>21</v>
      </c>
      <c r="C286" s="7">
        <v>4120309</v>
      </c>
      <c r="D286" s="7">
        <v>84610</v>
      </c>
      <c r="E286" s="8">
        <v>2532599.2897292157</v>
      </c>
      <c r="F286" s="4">
        <v>0.01</v>
      </c>
      <c r="G286" s="8">
        <v>4131718.7241752311</v>
      </c>
      <c r="H286" s="4">
        <v>0.02</v>
      </c>
      <c r="I286" s="8">
        <v>2968198</v>
      </c>
      <c r="J286" s="4">
        <v>0.01</v>
      </c>
      <c r="L286" s="4"/>
      <c r="N286" s="4"/>
      <c r="P286" s="4"/>
      <c r="R286" s="28"/>
      <c r="T286" s="4"/>
    </row>
    <row r="287" spans="1:20">
      <c r="A287" s="3" t="s">
        <v>264</v>
      </c>
      <c r="B287" s="6" t="s">
        <v>11</v>
      </c>
      <c r="C287" s="7">
        <v>4120333</v>
      </c>
      <c r="D287" s="7">
        <v>86618</v>
      </c>
      <c r="E287" s="8">
        <v>1994507.5093712518</v>
      </c>
      <c r="F287" s="4">
        <v>0.01</v>
      </c>
      <c r="G287" s="8">
        <v>4644186.2334180987</v>
      </c>
      <c r="H287" s="4">
        <v>0.02</v>
      </c>
      <c r="I287" s="8">
        <v>2407366</v>
      </c>
      <c r="J287" s="4">
        <v>0.01</v>
      </c>
      <c r="L287" s="4"/>
      <c r="N287" s="4"/>
      <c r="P287" s="4"/>
      <c r="R287" s="28"/>
      <c r="T287" s="4"/>
    </row>
    <row r="288" spans="1:20">
      <c r="A288" s="3" t="s">
        <v>252</v>
      </c>
      <c r="B288" s="11" t="s">
        <v>31</v>
      </c>
      <c r="C288" s="7">
        <v>4120358</v>
      </c>
      <c r="D288" s="7">
        <v>85730</v>
      </c>
      <c r="E288" s="8">
        <v>5875630.575515883</v>
      </c>
      <c r="F288" s="4">
        <v>0.03</v>
      </c>
      <c r="G288" s="8">
        <v>3532534.5590214315</v>
      </c>
      <c r="H288" s="4">
        <v>0.02</v>
      </c>
      <c r="I288" s="8">
        <v>7620650</v>
      </c>
      <c r="J288" s="4">
        <v>0.03</v>
      </c>
      <c r="L288" s="4"/>
      <c r="N288" s="4"/>
      <c r="P288" s="4"/>
      <c r="R288" s="28"/>
      <c r="T288" s="4"/>
    </row>
    <row r="289" spans="1:20">
      <c r="A289" s="3" t="s">
        <v>326</v>
      </c>
      <c r="B289" s="6" t="s">
        <v>11</v>
      </c>
      <c r="C289" s="7">
        <v>4120408</v>
      </c>
      <c r="D289" s="7">
        <v>87180</v>
      </c>
      <c r="E289" s="8">
        <v>1370274.7002546235</v>
      </c>
      <c r="F289" s="4">
        <v>0.01</v>
      </c>
      <c r="G289" s="8">
        <v>1534558.7946695478</v>
      </c>
      <c r="H289" s="4">
        <v>0.01</v>
      </c>
      <c r="I289" s="8">
        <v>1910758</v>
      </c>
      <c r="J289" s="4">
        <v>0.01</v>
      </c>
      <c r="L289" s="4"/>
      <c r="N289" s="4"/>
      <c r="P289" s="4"/>
      <c r="R289" s="28"/>
      <c r="T289" s="4"/>
    </row>
    <row r="290" spans="1:20">
      <c r="A290" s="3" t="s">
        <v>157</v>
      </c>
      <c r="B290" s="6" t="s">
        <v>11</v>
      </c>
      <c r="C290" s="7">
        <v>4120507</v>
      </c>
      <c r="D290" s="7">
        <v>86140</v>
      </c>
      <c r="E290" s="8">
        <v>6566055.5972837368</v>
      </c>
      <c r="F290" s="4">
        <v>0.04</v>
      </c>
      <c r="G290" s="8">
        <v>5809260.2272345442</v>
      </c>
      <c r="H290" s="4">
        <v>0.03</v>
      </c>
      <c r="I290" s="8">
        <v>6185506</v>
      </c>
      <c r="J290" s="4">
        <v>0.03</v>
      </c>
      <c r="L290" s="4"/>
      <c r="N290" s="4"/>
      <c r="P290" s="4"/>
      <c r="R290" s="28"/>
      <c r="T290" s="4"/>
    </row>
    <row r="291" spans="1:20">
      <c r="A291" s="3" t="s">
        <v>82</v>
      </c>
      <c r="B291" s="11" t="s">
        <v>21</v>
      </c>
      <c r="C291" s="7">
        <v>4120606</v>
      </c>
      <c r="D291" s="7">
        <v>84400</v>
      </c>
      <c r="E291" s="8">
        <v>15968272.809706841</v>
      </c>
      <c r="F291" s="4">
        <v>0.09</v>
      </c>
      <c r="G291" s="8">
        <v>20020418.162139181</v>
      </c>
      <c r="H291" s="4">
        <v>0.1</v>
      </c>
      <c r="I291" s="8">
        <v>27379368</v>
      </c>
      <c r="J291" s="4">
        <v>0.11</v>
      </c>
      <c r="L291" s="4"/>
      <c r="N291" s="4"/>
      <c r="O291" s="27"/>
      <c r="P291" s="4"/>
      <c r="R291" s="28"/>
      <c r="T291" s="4"/>
    </row>
    <row r="292" spans="1:20">
      <c r="A292" s="3" t="s">
        <v>191</v>
      </c>
      <c r="B292" s="11" t="s">
        <v>21</v>
      </c>
      <c r="C292" s="7">
        <v>4120655</v>
      </c>
      <c r="D292" s="7">
        <v>87365</v>
      </c>
      <c r="E292" s="8">
        <v>3082130.4758670735</v>
      </c>
      <c r="F292" s="4">
        <v>0.02</v>
      </c>
      <c r="G292" s="8">
        <v>5414827.2150761224</v>
      </c>
      <c r="H292" s="4">
        <v>0.03</v>
      </c>
      <c r="I292" s="8">
        <v>5656391</v>
      </c>
      <c r="J292" s="4">
        <v>0.02</v>
      </c>
      <c r="L292" s="4"/>
      <c r="N292" s="4"/>
      <c r="P292" s="4"/>
      <c r="R292" s="28"/>
      <c r="T292" s="4"/>
    </row>
    <row r="293" spans="1:20">
      <c r="A293" s="3" t="s">
        <v>315</v>
      </c>
      <c r="B293" s="11" t="s">
        <v>63</v>
      </c>
      <c r="C293" s="7">
        <v>4120705</v>
      </c>
      <c r="D293" s="7">
        <v>86540</v>
      </c>
      <c r="E293" s="8">
        <v>4946643.341838886</v>
      </c>
      <c r="F293" s="4">
        <v>0.03</v>
      </c>
      <c r="G293" s="8">
        <v>7464693.6929323738</v>
      </c>
      <c r="H293" s="4">
        <v>0.04</v>
      </c>
      <c r="I293" s="8">
        <v>11926759</v>
      </c>
      <c r="J293" s="4">
        <v>0.05</v>
      </c>
      <c r="L293" s="4"/>
      <c r="N293" s="4"/>
      <c r="P293" s="4"/>
      <c r="R293" s="28"/>
      <c r="T293" s="4"/>
    </row>
    <row r="294" spans="1:20">
      <c r="A294" s="3" t="s">
        <v>58</v>
      </c>
      <c r="B294" s="6" t="s">
        <v>7</v>
      </c>
      <c r="C294" s="7">
        <v>4120804</v>
      </c>
      <c r="D294" s="7">
        <v>83420</v>
      </c>
      <c r="E294" s="8">
        <v>29117132.020204414</v>
      </c>
      <c r="F294" s="4">
        <v>0.16</v>
      </c>
      <c r="G294" s="8">
        <v>38174354.444393054</v>
      </c>
      <c r="H294" s="4">
        <v>0.18</v>
      </c>
      <c r="I294" s="8">
        <v>57966895</v>
      </c>
      <c r="J294" s="4">
        <v>0.24</v>
      </c>
      <c r="L294" s="4"/>
      <c r="N294" s="4"/>
      <c r="P294" s="4"/>
      <c r="R294" s="28"/>
      <c r="T294" s="4"/>
    </row>
    <row r="295" spans="1:20">
      <c r="A295" s="3" t="s">
        <v>195</v>
      </c>
      <c r="B295" s="6" t="s">
        <v>15</v>
      </c>
      <c r="C295" s="7">
        <v>4120853</v>
      </c>
      <c r="D295" s="7">
        <v>85940</v>
      </c>
      <c r="E295" s="8">
        <v>8206155.100276852</v>
      </c>
      <c r="F295" s="4">
        <v>0.05</v>
      </c>
      <c r="G295" s="8">
        <v>4537907.4938981785</v>
      </c>
      <c r="H295" s="4">
        <v>0.02</v>
      </c>
      <c r="I295" s="8">
        <v>5055611</v>
      </c>
      <c r="J295" s="4">
        <v>0.02</v>
      </c>
      <c r="L295" s="4"/>
      <c r="N295" s="4"/>
      <c r="P295" s="4"/>
      <c r="R295" s="28"/>
      <c r="T295" s="4"/>
    </row>
    <row r="296" spans="1:20">
      <c r="A296" s="3" t="s">
        <v>98</v>
      </c>
      <c r="B296" s="11" t="s">
        <v>31</v>
      </c>
      <c r="C296" s="7">
        <v>4120903</v>
      </c>
      <c r="D296" s="7">
        <v>85460</v>
      </c>
      <c r="E296" s="8">
        <v>21281675.086824473</v>
      </c>
      <c r="F296" s="4">
        <v>0.12</v>
      </c>
      <c r="G296" s="8">
        <v>25899321.969584677</v>
      </c>
      <c r="H296" s="4">
        <v>0.12</v>
      </c>
      <c r="I296" s="8">
        <v>30589825</v>
      </c>
      <c r="J296" s="4">
        <v>0.13</v>
      </c>
      <c r="L296" s="4"/>
      <c r="N296" s="4"/>
      <c r="O296" s="27"/>
      <c r="P296" s="4"/>
      <c r="R296" s="28"/>
      <c r="T296" s="4"/>
    </row>
    <row r="297" spans="1:20">
      <c r="A297" s="3" t="s">
        <v>206</v>
      </c>
      <c r="B297" s="11" t="s">
        <v>29</v>
      </c>
      <c r="C297" s="7">
        <v>4121000</v>
      </c>
      <c r="D297" s="7">
        <v>87930</v>
      </c>
      <c r="E297" s="8">
        <v>3797805.9443893502</v>
      </c>
      <c r="F297" s="4">
        <v>0.02</v>
      </c>
      <c r="G297" s="8">
        <v>4370987.3629249604</v>
      </c>
      <c r="H297" s="4">
        <v>0.02</v>
      </c>
      <c r="I297" s="8">
        <v>6005343</v>
      </c>
      <c r="J297" s="4">
        <v>0.02</v>
      </c>
      <c r="L297" s="4"/>
      <c r="N297" s="4"/>
      <c r="O297" s="27"/>
      <c r="P297" s="4"/>
      <c r="R297" s="28"/>
      <c r="T297" s="4"/>
    </row>
    <row r="298" spans="1:20">
      <c r="A298" s="3" t="s">
        <v>246</v>
      </c>
      <c r="B298" s="11" t="s">
        <v>21</v>
      </c>
      <c r="C298" s="7">
        <v>4121109</v>
      </c>
      <c r="D298" s="7">
        <v>87265</v>
      </c>
      <c r="E298" s="8">
        <v>2349370.5793594248</v>
      </c>
      <c r="F298" s="4">
        <v>0.01</v>
      </c>
      <c r="G298" s="8">
        <v>3213937.9875530051</v>
      </c>
      <c r="H298" s="4">
        <v>0.02</v>
      </c>
      <c r="I298" s="8">
        <v>3285640</v>
      </c>
      <c r="J298" s="4">
        <v>0.01</v>
      </c>
      <c r="N298" s="4"/>
      <c r="P298" s="4"/>
      <c r="R298" s="28"/>
      <c r="T298" s="4"/>
    </row>
    <row r="299" spans="1:20">
      <c r="A299" s="3" t="s">
        <v>261</v>
      </c>
      <c r="B299" s="6" t="s">
        <v>7</v>
      </c>
      <c r="C299" s="7">
        <v>4121208</v>
      </c>
      <c r="D299" s="7">
        <v>83840</v>
      </c>
      <c r="E299" s="8">
        <v>4738832.8211232824</v>
      </c>
      <c r="F299" s="4">
        <v>0.03</v>
      </c>
      <c r="G299" s="8">
        <v>5111341.4604509054</v>
      </c>
      <c r="H299" s="4">
        <v>0.02</v>
      </c>
      <c r="I299" s="8">
        <v>5783152</v>
      </c>
      <c r="J299" s="4">
        <v>0.02</v>
      </c>
      <c r="L299" s="4"/>
      <c r="N299" s="4"/>
      <c r="O299" s="27"/>
      <c r="P299" s="4"/>
      <c r="R299" s="28"/>
      <c r="T299" s="4"/>
    </row>
    <row r="300" spans="1:20">
      <c r="A300" s="3" t="s">
        <v>358</v>
      </c>
      <c r="B300" s="6" t="s">
        <v>15</v>
      </c>
      <c r="C300" s="7">
        <v>4121257</v>
      </c>
      <c r="D300" s="7">
        <v>85888</v>
      </c>
      <c r="E300" s="8">
        <v>813341.05300013651</v>
      </c>
      <c r="F300" s="4">
        <v>0</v>
      </c>
      <c r="G300" s="8">
        <v>912741.02947376436</v>
      </c>
      <c r="H300" s="4">
        <v>0</v>
      </c>
      <c r="I300" s="8">
        <v>872613</v>
      </c>
      <c r="J300" s="4">
        <v>0</v>
      </c>
      <c r="L300" s="4"/>
      <c r="N300" s="4"/>
      <c r="O300" s="27"/>
      <c r="P300" s="4"/>
      <c r="R300" s="28"/>
      <c r="T300" s="4"/>
    </row>
    <row r="301" spans="1:20">
      <c r="A301" s="3" t="s">
        <v>320</v>
      </c>
      <c r="B301" s="6" t="s">
        <v>11</v>
      </c>
      <c r="C301" s="7">
        <v>4121307</v>
      </c>
      <c r="D301" s="7">
        <v>86290</v>
      </c>
      <c r="E301" s="8">
        <v>2509164.9097130033</v>
      </c>
      <c r="F301" s="4">
        <v>0.01</v>
      </c>
      <c r="G301" s="8">
        <v>2903371.9663877655</v>
      </c>
      <c r="H301" s="4">
        <v>0.01</v>
      </c>
      <c r="I301" s="8">
        <v>1109729</v>
      </c>
      <c r="J301" s="4">
        <v>0</v>
      </c>
      <c r="L301" s="4"/>
      <c r="N301" s="4"/>
      <c r="P301" s="4"/>
      <c r="R301" s="28"/>
      <c r="T301" s="4"/>
    </row>
    <row r="302" spans="1:20">
      <c r="A302" s="3" t="s">
        <v>271</v>
      </c>
      <c r="B302" s="11" t="s">
        <v>21</v>
      </c>
      <c r="C302" s="7">
        <v>4121356</v>
      </c>
      <c r="D302" s="7">
        <v>87395</v>
      </c>
      <c r="E302" s="8">
        <v>3443175.9898087727</v>
      </c>
      <c r="F302" s="4">
        <v>0.02</v>
      </c>
      <c r="G302" s="8">
        <v>3920109.1561550754</v>
      </c>
      <c r="H302" s="4">
        <v>0.02</v>
      </c>
      <c r="I302" s="8">
        <v>3921634</v>
      </c>
      <c r="J302" s="4">
        <v>0.02</v>
      </c>
      <c r="L302" s="4"/>
      <c r="N302" s="4"/>
      <c r="P302" s="4"/>
      <c r="R302" s="28"/>
      <c r="T302" s="4"/>
    </row>
    <row r="303" spans="1:20">
      <c r="A303" s="3" t="s">
        <v>141</v>
      </c>
      <c r="B303" s="11" t="s">
        <v>31</v>
      </c>
      <c r="C303" s="7">
        <v>4121406</v>
      </c>
      <c r="D303" s="7">
        <v>85770</v>
      </c>
      <c r="E303" s="8">
        <v>15438019.011466522</v>
      </c>
      <c r="F303" s="4">
        <v>0.09</v>
      </c>
      <c r="G303" s="8">
        <v>15830284.86626528</v>
      </c>
      <c r="H303" s="4">
        <v>0.08</v>
      </c>
      <c r="I303" s="8">
        <v>19185337</v>
      </c>
      <c r="J303" s="4">
        <v>0.08</v>
      </c>
      <c r="L303" s="4"/>
      <c r="N303" s="4"/>
      <c r="P303" s="4"/>
      <c r="R303" s="28"/>
      <c r="T303" s="4"/>
    </row>
    <row r="304" spans="1:20">
      <c r="A304" s="3" t="s">
        <v>224</v>
      </c>
      <c r="B304" s="11" t="s">
        <v>21</v>
      </c>
      <c r="C304" s="7">
        <v>4121505</v>
      </c>
      <c r="D304" s="7">
        <v>84550</v>
      </c>
      <c r="E304" s="8">
        <v>4071944.0801186743</v>
      </c>
      <c r="F304" s="4">
        <v>0.02</v>
      </c>
      <c r="G304" s="8">
        <v>4948557.0213608183</v>
      </c>
      <c r="H304" s="4">
        <v>0.02</v>
      </c>
      <c r="I304" s="8">
        <v>3889234</v>
      </c>
      <c r="J304" s="4">
        <v>0.02</v>
      </c>
      <c r="L304" s="4"/>
      <c r="N304" s="4"/>
      <c r="O304" s="27"/>
      <c r="P304" s="4"/>
      <c r="R304" s="28"/>
      <c r="T304" s="4"/>
    </row>
    <row r="305" spans="1:20">
      <c r="A305" s="3" t="s">
        <v>188</v>
      </c>
      <c r="B305" s="11" t="s">
        <v>31</v>
      </c>
      <c r="C305" s="7">
        <v>4121604</v>
      </c>
      <c r="D305" s="7">
        <v>85610</v>
      </c>
      <c r="E305" s="8">
        <v>4465085.5375743583</v>
      </c>
      <c r="F305" s="4">
        <v>0.02</v>
      </c>
      <c r="G305" s="8">
        <v>5261047.3374871705</v>
      </c>
      <c r="H305" s="4">
        <v>0.02</v>
      </c>
      <c r="I305" s="8">
        <v>4617949</v>
      </c>
      <c r="J305" s="4">
        <v>0.02</v>
      </c>
      <c r="L305" s="4"/>
      <c r="N305" s="4"/>
      <c r="P305" s="4"/>
      <c r="R305" s="28"/>
      <c r="T305" s="4"/>
    </row>
    <row r="306" spans="1:20">
      <c r="A306" s="3" t="s">
        <v>124</v>
      </c>
      <c r="B306" s="11" t="s">
        <v>21</v>
      </c>
      <c r="C306" s="7">
        <v>4121703</v>
      </c>
      <c r="D306" s="7">
        <v>84320</v>
      </c>
      <c r="E306" s="8">
        <v>6929616.5241864333</v>
      </c>
      <c r="F306" s="4">
        <v>0.04</v>
      </c>
      <c r="G306" s="8">
        <v>16728615.038222009</v>
      </c>
      <c r="H306" s="4">
        <v>0.08</v>
      </c>
      <c r="I306" s="8">
        <v>19583390</v>
      </c>
      <c r="J306" s="4">
        <v>0.08</v>
      </c>
      <c r="L306" s="4"/>
      <c r="N306" s="4"/>
      <c r="P306" s="4"/>
      <c r="R306" s="28"/>
      <c r="T306" s="4"/>
    </row>
    <row r="307" spans="1:20">
      <c r="A307" s="3" t="s">
        <v>262</v>
      </c>
      <c r="B307" s="11" t="s">
        <v>21</v>
      </c>
      <c r="C307" s="7">
        <v>4121752</v>
      </c>
      <c r="D307" s="7">
        <v>85195</v>
      </c>
      <c r="E307" s="8">
        <v>3195113.2781146434</v>
      </c>
      <c r="F307" s="4">
        <v>0.02</v>
      </c>
      <c r="G307" s="8">
        <v>2262376.5020265207</v>
      </c>
      <c r="H307" s="4">
        <v>0.01</v>
      </c>
      <c r="I307" s="8">
        <v>1223062</v>
      </c>
      <c r="J307" s="4">
        <v>0.01</v>
      </c>
      <c r="L307" s="4"/>
      <c r="N307" s="4"/>
      <c r="P307" s="4"/>
      <c r="R307" s="28"/>
      <c r="T307" s="4"/>
    </row>
    <row r="308" spans="1:20">
      <c r="A308" s="3" t="s">
        <v>184</v>
      </c>
      <c r="B308" s="11" t="s">
        <v>63</v>
      </c>
      <c r="C308" s="7">
        <v>4121802</v>
      </c>
      <c r="D308" s="7">
        <v>86410</v>
      </c>
      <c r="E308" s="8">
        <v>4295882.8368783165</v>
      </c>
      <c r="F308" s="4">
        <v>0.02</v>
      </c>
      <c r="G308" s="8">
        <v>11412829.6950562</v>
      </c>
      <c r="H308" s="4">
        <v>0.05</v>
      </c>
      <c r="I308" s="8">
        <v>16954888</v>
      </c>
      <c r="J308" s="4">
        <v>7.0000000000000007E-2</v>
      </c>
      <c r="L308" s="4"/>
      <c r="N308" s="4"/>
      <c r="P308" s="4"/>
      <c r="R308" s="28"/>
      <c r="T308" s="4"/>
    </row>
    <row r="309" spans="1:20">
      <c r="A309" s="3" t="s">
        <v>328</v>
      </c>
      <c r="B309" s="11" t="s">
        <v>63</v>
      </c>
      <c r="C309" s="7">
        <v>4121901</v>
      </c>
      <c r="D309" s="7">
        <v>86490</v>
      </c>
      <c r="E309" s="8">
        <v>3749080.6365000303</v>
      </c>
      <c r="F309" s="4">
        <v>0.02</v>
      </c>
      <c r="G309" s="8">
        <v>5016372.402721541</v>
      </c>
      <c r="H309" s="4">
        <v>0.02</v>
      </c>
      <c r="I309" s="8">
        <v>4070962</v>
      </c>
      <c r="J309" s="4">
        <v>0.02</v>
      </c>
      <c r="L309" s="4"/>
      <c r="N309" s="4"/>
      <c r="O309" s="27"/>
      <c r="P309" s="4"/>
      <c r="R309" s="28"/>
      <c r="T309" s="4"/>
    </row>
    <row r="310" spans="1:20">
      <c r="A310" s="3" t="s">
        <v>186</v>
      </c>
      <c r="B310" s="11" t="s">
        <v>21</v>
      </c>
      <c r="C310" s="7">
        <v>4122008</v>
      </c>
      <c r="D310" s="7">
        <v>84560</v>
      </c>
      <c r="E310" s="8">
        <v>4921847.958694499</v>
      </c>
      <c r="F310" s="4">
        <v>0.03</v>
      </c>
      <c r="G310" s="8">
        <v>4763484.2164048776</v>
      </c>
      <c r="H310" s="4">
        <v>0.02</v>
      </c>
      <c r="I310" s="8">
        <v>6960254</v>
      </c>
      <c r="J310" s="4">
        <v>0.03</v>
      </c>
      <c r="L310" s="4"/>
      <c r="N310" s="4"/>
      <c r="P310" s="4"/>
      <c r="R310" s="28"/>
      <c r="T310" s="4"/>
    </row>
    <row r="311" spans="1:20">
      <c r="A311" s="3" t="s">
        <v>392</v>
      </c>
      <c r="B311" s="6" t="s">
        <v>11</v>
      </c>
      <c r="C311" s="7">
        <v>4122107</v>
      </c>
      <c r="D311" s="7">
        <v>86830</v>
      </c>
      <c r="E311" s="8">
        <v>844836.75923707942</v>
      </c>
      <c r="F311" s="4">
        <v>0</v>
      </c>
      <c r="G311" s="8">
        <v>1054915.8187090796</v>
      </c>
      <c r="H311" s="4">
        <v>0.01</v>
      </c>
      <c r="I311" s="8">
        <v>677014</v>
      </c>
      <c r="J311" s="4">
        <v>0</v>
      </c>
      <c r="L311" s="4"/>
      <c r="N311" s="4"/>
      <c r="P311" s="4"/>
      <c r="R311" s="28"/>
      <c r="T311" s="4"/>
    </row>
    <row r="312" spans="1:20">
      <c r="A312" s="3" t="s">
        <v>194</v>
      </c>
      <c r="B312" s="11" t="s">
        <v>21</v>
      </c>
      <c r="C312" s="7">
        <v>4122156</v>
      </c>
      <c r="D312" s="7">
        <v>85340</v>
      </c>
      <c r="E312" s="8">
        <v>3549557.5779095311</v>
      </c>
      <c r="F312" s="4">
        <v>0.02</v>
      </c>
      <c r="G312" s="8">
        <v>4949522.7279565921</v>
      </c>
      <c r="H312" s="4">
        <v>0.02</v>
      </c>
      <c r="I312" s="8">
        <v>5379946</v>
      </c>
      <c r="J312" s="4">
        <v>0.02</v>
      </c>
      <c r="L312" s="4"/>
      <c r="N312" s="4"/>
      <c r="P312" s="4"/>
      <c r="R312" s="28"/>
      <c r="T312" s="4"/>
    </row>
    <row r="313" spans="1:20">
      <c r="A313" s="3" t="s">
        <v>334</v>
      </c>
      <c r="B313" s="11" t="s">
        <v>21</v>
      </c>
      <c r="C313" s="7">
        <v>4122172</v>
      </c>
      <c r="D313" s="7">
        <v>86848</v>
      </c>
      <c r="E313" s="8">
        <v>1762122.1578130575</v>
      </c>
      <c r="F313" s="4">
        <v>0.01</v>
      </c>
      <c r="G313" s="8">
        <v>1639703.3628067165</v>
      </c>
      <c r="H313" s="4">
        <v>0.01</v>
      </c>
      <c r="I313" s="8">
        <v>2463313</v>
      </c>
      <c r="J313" s="4">
        <v>0.01</v>
      </c>
      <c r="L313" s="4"/>
      <c r="N313" s="4"/>
      <c r="P313" s="4"/>
      <c r="R313" s="28"/>
      <c r="T313" s="4"/>
    </row>
    <row r="314" spans="1:20">
      <c r="A314" s="3" t="s">
        <v>41</v>
      </c>
      <c r="B314" s="6" t="s">
        <v>7</v>
      </c>
      <c r="C314" s="7">
        <v>4122206</v>
      </c>
      <c r="D314" s="7">
        <v>83540</v>
      </c>
      <c r="E314" s="8">
        <v>105677858.74995008</v>
      </c>
      <c r="F314" s="4">
        <v>0.57999999999999996</v>
      </c>
      <c r="G314" s="8">
        <v>79002488.409548923</v>
      </c>
      <c r="H314" s="4">
        <v>0.38</v>
      </c>
      <c r="I314" s="8">
        <v>96018962</v>
      </c>
      <c r="J314" s="4">
        <v>0.4</v>
      </c>
      <c r="K314" s="4"/>
      <c r="L314" s="4"/>
      <c r="N314" s="4"/>
      <c r="P314" s="4"/>
      <c r="R314" s="28"/>
      <c r="T314" s="4"/>
    </row>
    <row r="315" spans="1:20">
      <c r="A315" s="3" t="s">
        <v>74</v>
      </c>
      <c r="B315" s="6" t="s">
        <v>7</v>
      </c>
      <c r="C315" s="7">
        <v>4122305</v>
      </c>
      <c r="D315" s="7">
        <v>83880</v>
      </c>
      <c r="E315" s="8">
        <v>26382480.299917258</v>
      </c>
      <c r="F315" s="4">
        <v>0.15</v>
      </c>
      <c r="G315" s="8">
        <v>21490484.602689728</v>
      </c>
      <c r="H315" s="4">
        <v>0.1</v>
      </c>
      <c r="I315" s="8">
        <v>25261523</v>
      </c>
      <c r="J315" s="4">
        <v>0.11</v>
      </c>
      <c r="L315" s="4"/>
      <c r="N315" s="4"/>
      <c r="P315" s="4"/>
      <c r="R315" s="28"/>
      <c r="T315" s="4"/>
    </row>
    <row r="316" spans="1:20">
      <c r="A316" s="3" t="s">
        <v>36</v>
      </c>
      <c r="B316" s="6" t="s">
        <v>11</v>
      </c>
      <c r="C316" s="7">
        <v>4122404</v>
      </c>
      <c r="D316" s="7">
        <v>86600</v>
      </c>
      <c r="E316" s="8">
        <v>60077037.149746589</v>
      </c>
      <c r="F316" s="4">
        <v>0.33</v>
      </c>
      <c r="G316" s="8">
        <v>103119904.94054157</v>
      </c>
      <c r="H316" s="4">
        <v>0.49</v>
      </c>
      <c r="I316" s="8">
        <v>128851067</v>
      </c>
      <c r="J316" s="4">
        <v>0.54</v>
      </c>
      <c r="L316" s="4"/>
      <c r="N316" s="4"/>
      <c r="P316" s="4"/>
      <c r="R316" s="28"/>
      <c r="T316" s="4"/>
    </row>
    <row r="317" spans="1:20">
      <c r="A317" s="3" t="s">
        <v>139</v>
      </c>
      <c r="B317" s="11" t="s">
        <v>21</v>
      </c>
      <c r="C317" s="7">
        <v>4122503</v>
      </c>
      <c r="D317" s="7">
        <v>87320</v>
      </c>
      <c r="E317" s="8">
        <v>4958276.7778083356</v>
      </c>
      <c r="F317" s="4">
        <v>0.03</v>
      </c>
      <c r="G317" s="8">
        <v>8459398.7731295153</v>
      </c>
      <c r="H317" s="4">
        <v>0.04</v>
      </c>
      <c r="I317" s="8">
        <v>7069003</v>
      </c>
      <c r="J317" s="4">
        <v>0.03</v>
      </c>
      <c r="L317" s="4"/>
      <c r="N317" s="4"/>
      <c r="P317" s="4"/>
      <c r="R317" s="28"/>
      <c r="T317" s="4"/>
    </row>
    <row r="318" spans="1:20">
      <c r="A318" s="3" t="s">
        <v>117</v>
      </c>
      <c r="B318" s="11" t="s">
        <v>29</v>
      </c>
      <c r="C318" s="7">
        <v>4122602</v>
      </c>
      <c r="D318" s="7">
        <v>87800</v>
      </c>
      <c r="E318" s="8">
        <v>7302698.8893837789</v>
      </c>
      <c r="F318" s="4">
        <v>0.04</v>
      </c>
      <c r="G318" s="8">
        <v>9209264.0128892679</v>
      </c>
      <c r="H318" s="4">
        <v>0.04</v>
      </c>
      <c r="I318" s="8">
        <v>9249642</v>
      </c>
      <c r="J318" s="4">
        <v>0.04</v>
      </c>
      <c r="L318" s="4"/>
      <c r="N318" s="4"/>
      <c r="O318" s="27"/>
      <c r="P318" s="4"/>
      <c r="R318" s="28"/>
      <c r="T318" s="4"/>
    </row>
    <row r="319" spans="1:20">
      <c r="A319" s="3" t="s">
        <v>378</v>
      </c>
      <c r="B319" s="11" t="s">
        <v>21</v>
      </c>
      <c r="C319" s="7">
        <v>4122651</v>
      </c>
      <c r="D319" s="7">
        <v>86850</v>
      </c>
      <c r="E319" s="8">
        <v>1261268.8189426141</v>
      </c>
      <c r="F319" s="4">
        <v>0.01</v>
      </c>
      <c r="G319" s="8">
        <v>1552022.1866717495</v>
      </c>
      <c r="H319" s="4">
        <v>0.01</v>
      </c>
      <c r="I319" s="8">
        <v>956184</v>
      </c>
      <c r="J319" s="4">
        <v>0</v>
      </c>
      <c r="L319" s="4"/>
      <c r="N319" s="4"/>
      <c r="P319" s="4"/>
      <c r="R319" s="28"/>
      <c r="T319" s="4"/>
    </row>
    <row r="320" spans="1:20">
      <c r="A320" s="3" t="s">
        <v>168</v>
      </c>
      <c r="B320" s="6" t="s">
        <v>11</v>
      </c>
      <c r="C320" s="7">
        <v>4122701</v>
      </c>
      <c r="D320" s="7">
        <v>86720</v>
      </c>
      <c r="E320" s="8">
        <v>4830174.9756825436</v>
      </c>
      <c r="F320" s="4">
        <v>0.03</v>
      </c>
      <c r="G320" s="8">
        <v>7319536.3651445089</v>
      </c>
      <c r="H320" s="4">
        <v>0.03</v>
      </c>
      <c r="I320" s="8">
        <v>17562793</v>
      </c>
      <c r="J320" s="4">
        <v>7.0000000000000007E-2</v>
      </c>
      <c r="L320" s="4"/>
      <c r="N320" s="4"/>
      <c r="P320" s="4"/>
      <c r="R320" s="28"/>
      <c r="T320" s="4"/>
    </row>
    <row r="321" spans="1:20" ht="15">
      <c r="A321" s="3" t="s">
        <v>364</v>
      </c>
      <c r="B321" s="11" t="s">
        <v>31</v>
      </c>
      <c r="C321" s="7">
        <v>4122800</v>
      </c>
      <c r="D321" s="7">
        <v>85620</v>
      </c>
      <c r="E321" s="8">
        <v>2026670.4561161615</v>
      </c>
      <c r="F321" s="4">
        <v>0.01</v>
      </c>
      <c r="G321" s="8">
        <v>1989964.1959965257</v>
      </c>
      <c r="H321" s="4">
        <v>0.01</v>
      </c>
      <c r="I321" s="8">
        <v>1674965</v>
      </c>
      <c r="J321" s="4">
        <v>0.01</v>
      </c>
      <c r="L321" s="6"/>
      <c r="M321" s="30"/>
      <c r="N321" s="4"/>
      <c r="P321" s="4"/>
      <c r="R321" s="28"/>
      <c r="T321" s="4"/>
    </row>
    <row r="322" spans="1:20">
      <c r="A322" s="3" t="s">
        <v>407</v>
      </c>
      <c r="B322" s="11" t="s">
        <v>63</v>
      </c>
      <c r="C322" s="7">
        <v>4122909</v>
      </c>
      <c r="D322" s="7">
        <v>86535</v>
      </c>
      <c r="E322" s="8">
        <v>1352683.5603353772</v>
      </c>
      <c r="F322" s="4">
        <v>0.01</v>
      </c>
      <c r="G322" s="8">
        <v>1082162.0320733839</v>
      </c>
      <c r="H322" s="4">
        <v>0.01</v>
      </c>
      <c r="I322" s="8">
        <v>1126428</v>
      </c>
      <c r="J322" s="4">
        <v>0</v>
      </c>
      <c r="L322" s="4"/>
      <c r="N322" s="4"/>
      <c r="P322" s="4"/>
      <c r="R322" s="28"/>
      <c r="T322" s="4"/>
    </row>
    <row r="323" spans="1:20">
      <c r="A323" s="3" t="s">
        <v>185</v>
      </c>
      <c r="B323" s="11" t="s">
        <v>31</v>
      </c>
      <c r="C323" s="7">
        <v>4123006</v>
      </c>
      <c r="D323" s="7">
        <v>85670</v>
      </c>
      <c r="E323" s="8">
        <v>4885186.024173067</v>
      </c>
      <c r="F323" s="4">
        <v>0.03</v>
      </c>
      <c r="G323" s="8">
        <v>5498381.0039301338</v>
      </c>
      <c r="H323" s="4">
        <v>0.03</v>
      </c>
      <c r="I323" s="8">
        <v>4677165</v>
      </c>
      <c r="J323" s="4">
        <v>0.02</v>
      </c>
      <c r="L323" s="4"/>
      <c r="N323" s="4"/>
      <c r="P323" s="4"/>
      <c r="R323" s="28"/>
      <c r="T323" s="4"/>
    </row>
    <row r="324" spans="1:20" ht="15">
      <c r="A324" s="3" t="s">
        <v>396</v>
      </c>
      <c r="B324" s="11" t="s">
        <v>63</v>
      </c>
      <c r="C324" s="7">
        <v>4123105</v>
      </c>
      <c r="D324" s="7">
        <v>86370</v>
      </c>
      <c r="E324" s="8">
        <v>1765279.6850704241</v>
      </c>
      <c r="F324" s="4">
        <v>0.01</v>
      </c>
      <c r="G324" s="8">
        <v>2002444.8266937514</v>
      </c>
      <c r="H324" s="4">
        <v>0.01</v>
      </c>
      <c r="I324" s="8">
        <v>1670146</v>
      </c>
      <c r="J324" s="4">
        <v>0.01</v>
      </c>
      <c r="L324" s="11"/>
      <c r="M324" s="30"/>
      <c r="N324" s="4"/>
      <c r="O324" s="27"/>
      <c r="P324" s="4"/>
      <c r="R324" s="28"/>
      <c r="T324" s="4"/>
    </row>
    <row r="325" spans="1:20">
      <c r="A325" s="3" t="s">
        <v>359</v>
      </c>
      <c r="B325" s="11" t="s">
        <v>63</v>
      </c>
      <c r="C325" s="7">
        <v>4123204</v>
      </c>
      <c r="D325" s="7">
        <v>86225</v>
      </c>
      <c r="E325" s="8">
        <v>2670706.9076732239</v>
      </c>
      <c r="F325" s="4">
        <v>0.01</v>
      </c>
      <c r="G325" s="8">
        <v>4237705.6162472889</v>
      </c>
      <c r="H325" s="4">
        <v>0.02</v>
      </c>
      <c r="I325" s="8">
        <v>4080783</v>
      </c>
      <c r="J325" s="4">
        <v>0.02</v>
      </c>
      <c r="L325" s="4"/>
      <c r="N325" s="4"/>
      <c r="P325" s="4"/>
      <c r="R325" s="28"/>
      <c r="T325" s="4"/>
    </row>
    <row r="326" spans="1:20">
      <c r="A326" s="3" t="s">
        <v>273</v>
      </c>
      <c r="B326" s="11" t="s">
        <v>29</v>
      </c>
      <c r="C326" s="7">
        <v>4123303</v>
      </c>
      <c r="D326" s="7">
        <v>87920</v>
      </c>
      <c r="E326" s="8">
        <v>2720681.5466391766</v>
      </c>
      <c r="F326" s="4">
        <v>0.02</v>
      </c>
      <c r="G326" s="8">
        <v>3430932.4968977529</v>
      </c>
      <c r="H326" s="4">
        <v>0.02</v>
      </c>
      <c r="I326" s="8">
        <v>2241028</v>
      </c>
      <c r="J326" s="4">
        <v>0.01</v>
      </c>
      <c r="L326" s="4"/>
      <c r="N326" s="4"/>
      <c r="P326" s="4"/>
      <c r="R326" s="28"/>
      <c r="T326" s="4"/>
    </row>
    <row r="327" spans="1:20">
      <c r="A327" s="3" t="s">
        <v>176</v>
      </c>
      <c r="B327" s="6" t="s">
        <v>11</v>
      </c>
      <c r="C327" s="7">
        <v>4123402</v>
      </c>
      <c r="D327" s="7">
        <v>86770</v>
      </c>
      <c r="E327" s="8">
        <v>6036554.1894906862</v>
      </c>
      <c r="F327" s="4">
        <v>0.03</v>
      </c>
      <c r="G327" s="8">
        <v>8957391.3607814275</v>
      </c>
      <c r="H327" s="4">
        <v>0.04</v>
      </c>
      <c r="I327" s="8">
        <v>11315171</v>
      </c>
      <c r="J327" s="4">
        <v>0.05</v>
      </c>
      <c r="L327" s="4"/>
      <c r="N327" s="4"/>
      <c r="P327" s="4"/>
      <c r="R327" s="28"/>
      <c r="T327" s="4"/>
    </row>
    <row r="328" spans="1:20">
      <c r="A328" s="3" t="s">
        <v>76</v>
      </c>
      <c r="B328" s="6" t="s">
        <v>15</v>
      </c>
      <c r="C328" s="7">
        <v>4123501</v>
      </c>
      <c r="D328" s="7">
        <v>85892</v>
      </c>
      <c r="E328" s="8">
        <v>20907543.004342627</v>
      </c>
      <c r="F328" s="4">
        <v>0.12</v>
      </c>
      <c r="G328" s="8">
        <v>17069373.033780187</v>
      </c>
      <c r="H328" s="4">
        <v>0.08</v>
      </c>
      <c r="I328" s="8">
        <v>18050895</v>
      </c>
      <c r="J328" s="4">
        <v>0.08</v>
      </c>
      <c r="L328" s="4"/>
      <c r="N328" s="4"/>
      <c r="P328" s="4"/>
      <c r="R328" s="28"/>
      <c r="T328" s="4"/>
    </row>
    <row r="329" spans="1:20">
      <c r="A329" s="3" t="s">
        <v>383</v>
      </c>
      <c r="B329" s="6" t="s">
        <v>11</v>
      </c>
      <c r="C329" s="7">
        <v>4123600</v>
      </c>
      <c r="D329" s="7">
        <v>86660</v>
      </c>
      <c r="E329" s="8">
        <v>516444.15316643298</v>
      </c>
      <c r="F329" s="4">
        <v>0</v>
      </c>
      <c r="G329" s="8">
        <v>550650.88367159409</v>
      </c>
      <c r="H329" s="4">
        <v>0</v>
      </c>
      <c r="I329" s="8">
        <v>642938</v>
      </c>
      <c r="J329" s="4">
        <v>0</v>
      </c>
      <c r="L329" s="4"/>
      <c r="N329" s="4"/>
      <c r="P329" s="4"/>
      <c r="R329" s="28"/>
      <c r="T329" s="4"/>
    </row>
    <row r="330" spans="1:20">
      <c r="A330" s="3" t="s">
        <v>296</v>
      </c>
      <c r="B330" s="11" t="s">
        <v>29</v>
      </c>
      <c r="C330" s="7">
        <v>4123709</v>
      </c>
      <c r="D330" s="7">
        <v>87910</v>
      </c>
      <c r="E330" s="8">
        <v>4037327.1400411162</v>
      </c>
      <c r="F330" s="4">
        <v>0.02</v>
      </c>
      <c r="G330" s="8">
        <v>5824793.3924169373</v>
      </c>
      <c r="H330" s="4">
        <v>0.03</v>
      </c>
      <c r="I330" s="8">
        <v>5091758</v>
      </c>
      <c r="J330" s="4">
        <v>0.02</v>
      </c>
      <c r="L330" s="4"/>
      <c r="N330" s="4"/>
      <c r="O330" s="27"/>
      <c r="P330" s="4"/>
      <c r="R330" s="28"/>
      <c r="T330" s="4"/>
    </row>
    <row r="331" spans="1:20">
      <c r="A331" s="3" t="s">
        <v>187</v>
      </c>
      <c r="B331" s="11" t="s">
        <v>31</v>
      </c>
      <c r="C331" s="7">
        <v>4123808</v>
      </c>
      <c r="D331" s="7">
        <v>85650</v>
      </c>
      <c r="E331" s="8">
        <v>8774635.6376608424</v>
      </c>
      <c r="F331" s="4">
        <v>0.05</v>
      </c>
      <c r="G331" s="8">
        <v>8595029.5358509608</v>
      </c>
      <c r="H331" s="4">
        <v>0.04</v>
      </c>
      <c r="I331" s="8">
        <v>9608172</v>
      </c>
      <c r="J331" s="4">
        <v>0.04</v>
      </c>
      <c r="L331" s="4"/>
      <c r="N331" s="4"/>
      <c r="P331" s="4"/>
      <c r="R331" s="28"/>
      <c r="T331" s="4"/>
    </row>
    <row r="332" spans="1:20">
      <c r="A332" s="3" t="s">
        <v>313</v>
      </c>
      <c r="B332" s="6" t="s">
        <v>15</v>
      </c>
      <c r="C332" s="7">
        <v>4123824</v>
      </c>
      <c r="D332" s="7">
        <v>85795</v>
      </c>
      <c r="E332" s="8">
        <v>1605246.6557066732</v>
      </c>
      <c r="F332" s="4">
        <v>0.01</v>
      </c>
      <c r="G332" s="8">
        <v>2581567.4457363263</v>
      </c>
      <c r="H332" s="4">
        <v>0.01</v>
      </c>
      <c r="I332" s="8">
        <v>3038261</v>
      </c>
      <c r="J332" s="4">
        <v>0.01</v>
      </c>
      <c r="L332" s="4"/>
      <c r="N332" s="4"/>
      <c r="P332" s="4"/>
      <c r="R332" s="28"/>
      <c r="T332" s="4"/>
    </row>
    <row r="333" spans="1:20">
      <c r="A333" s="3" t="s">
        <v>290</v>
      </c>
      <c r="B333" s="11" t="s">
        <v>21</v>
      </c>
      <c r="C333" s="7">
        <v>4123857</v>
      </c>
      <c r="D333" s="7">
        <v>85230</v>
      </c>
      <c r="E333" s="8">
        <v>2075545.1253744198</v>
      </c>
      <c r="F333" s="4">
        <v>0.01</v>
      </c>
      <c r="G333" s="8">
        <v>3379620.7328021536</v>
      </c>
      <c r="H333" s="4">
        <v>0.02</v>
      </c>
      <c r="I333" s="8">
        <v>3562697</v>
      </c>
      <c r="J333" s="4">
        <v>0.01</v>
      </c>
      <c r="L333" s="4"/>
      <c r="N333" s="4"/>
      <c r="O333" s="27"/>
      <c r="P333" s="4"/>
      <c r="R333" s="28"/>
      <c r="T333" s="4"/>
    </row>
    <row r="334" spans="1:20">
      <c r="A334" s="3" t="s">
        <v>169</v>
      </c>
      <c r="B334" s="11" t="s">
        <v>63</v>
      </c>
      <c r="C334" s="7">
        <v>4123907</v>
      </c>
      <c r="D334" s="7">
        <v>86350</v>
      </c>
      <c r="E334" s="8">
        <v>11559633.306485329</v>
      </c>
      <c r="F334" s="4">
        <v>0.06</v>
      </c>
      <c r="G334" s="8">
        <v>11802956.177801035</v>
      </c>
      <c r="H334" s="4">
        <v>0.06</v>
      </c>
      <c r="I334" s="8">
        <v>14474572</v>
      </c>
      <c r="J334" s="4">
        <v>0.06</v>
      </c>
      <c r="L334" s="4"/>
      <c r="N334" s="4"/>
      <c r="P334" s="4"/>
      <c r="R334" s="28"/>
      <c r="T334" s="4"/>
    </row>
    <row r="335" spans="1:20">
      <c r="A335" s="3" t="s">
        <v>345</v>
      </c>
      <c r="B335" s="11" t="s">
        <v>29</v>
      </c>
      <c r="C335" s="7">
        <v>4123956</v>
      </c>
      <c r="D335" s="7">
        <v>87915</v>
      </c>
      <c r="E335" s="8">
        <v>777622.7473142395</v>
      </c>
      <c r="F335" s="4">
        <v>0</v>
      </c>
      <c r="G335" s="8">
        <v>1246077.0834310052</v>
      </c>
      <c r="H335" s="4">
        <v>0.01</v>
      </c>
      <c r="I335" s="8">
        <v>775403</v>
      </c>
      <c r="J335" s="4">
        <v>0</v>
      </c>
      <c r="L335" s="4"/>
      <c r="N335" s="4"/>
      <c r="P335" s="4"/>
      <c r="R335" s="28"/>
      <c r="T335" s="4"/>
    </row>
    <row r="336" spans="1:20">
      <c r="A336" s="3" t="s">
        <v>150</v>
      </c>
      <c r="B336" s="6" t="s">
        <v>15</v>
      </c>
      <c r="C336" s="7">
        <v>4124020</v>
      </c>
      <c r="D336" s="7">
        <v>85825</v>
      </c>
      <c r="E336" s="8">
        <v>7100114.6206803685</v>
      </c>
      <c r="F336" s="4">
        <v>0.04</v>
      </c>
      <c r="G336" s="8">
        <v>12150201.254029594</v>
      </c>
      <c r="H336" s="4">
        <v>0.06</v>
      </c>
      <c r="I336" s="8">
        <v>12771876</v>
      </c>
      <c r="J336" s="4">
        <v>0.05</v>
      </c>
      <c r="L336" s="4"/>
      <c r="N336" s="4"/>
      <c r="P336" s="4"/>
      <c r="R336" s="28"/>
      <c r="T336" s="4"/>
    </row>
    <row r="337" spans="1:20">
      <c r="A337" s="3" t="s">
        <v>142</v>
      </c>
      <c r="B337" s="6" t="s">
        <v>15</v>
      </c>
      <c r="C337" s="7">
        <v>4124053</v>
      </c>
      <c r="D337" s="7">
        <v>85875</v>
      </c>
      <c r="E337" s="8">
        <v>15458307.031430522</v>
      </c>
      <c r="F337" s="4">
        <v>0.09</v>
      </c>
      <c r="G337" s="8">
        <v>18090695.550319813</v>
      </c>
      <c r="H337" s="4">
        <v>0.09</v>
      </c>
      <c r="I337" s="8">
        <v>39391403</v>
      </c>
      <c r="J337" s="4">
        <v>0.16</v>
      </c>
      <c r="L337" s="4"/>
      <c r="N337" s="4"/>
      <c r="P337" s="4"/>
      <c r="R337" s="28"/>
      <c r="T337" s="4"/>
    </row>
    <row r="338" spans="1:20">
      <c r="A338" s="3" t="s">
        <v>352</v>
      </c>
      <c r="B338" s="11" t="s">
        <v>63</v>
      </c>
      <c r="C338" s="7">
        <v>4124004</v>
      </c>
      <c r="D338" s="7">
        <v>86505</v>
      </c>
      <c r="E338" s="8">
        <v>1447211.1601648901</v>
      </c>
      <c r="F338" s="4">
        <v>0.01</v>
      </c>
      <c r="G338" s="8">
        <v>1403724.5328900102</v>
      </c>
      <c r="H338" s="4">
        <v>0.01</v>
      </c>
      <c r="I338" s="8">
        <v>1306045</v>
      </c>
      <c r="J338" s="4">
        <v>0.01</v>
      </c>
      <c r="L338" s="4"/>
      <c r="N338" s="4"/>
      <c r="O338" s="27"/>
      <c r="P338" s="4"/>
      <c r="R338" s="28"/>
      <c r="T338" s="4"/>
    </row>
    <row r="339" spans="1:20">
      <c r="A339" s="3" t="s">
        <v>87</v>
      </c>
      <c r="B339" s="11" t="s">
        <v>63</v>
      </c>
      <c r="C339" s="7">
        <v>4124103</v>
      </c>
      <c r="D339" s="7">
        <v>86430</v>
      </c>
      <c r="E339" s="8">
        <v>24444728.714841884</v>
      </c>
      <c r="F339" s="4">
        <v>0.14000000000000001</v>
      </c>
      <c r="G339" s="8">
        <v>31109693.438228503</v>
      </c>
      <c r="H339" s="4">
        <v>0.15</v>
      </c>
      <c r="I339" s="8">
        <v>31280881</v>
      </c>
      <c r="J339" s="4">
        <v>0.13</v>
      </c>
      <c r="L339" s="4"/>
      <c r="N339" s="4"/>
      <c r="P339" s="4"/>
      <c r="R339" s="28"/>
      <c r="T339" s="4"/>
    </row>
    <row r="340" spans="1:20">
      <c r="A340" s="3" t="s">
        <v>398</v>
      </c>
      <c r="B340" s="11" t="s">
        <v>29</v>
      </c>
      <c r="C340" s="7">
        <v>4124202</v>
      </c>
      <c r="D340" s="7">
        <v>87730</v>
      </c>
      <c r="E340" s="8">
        <v>2965215.4215045599</v>
      </c>
      <c r="F340" s="4">
        <v>0.02</v>
      </c>
      <c r="G340" s="8">
        <v>575548.08099212416</v>
      </c>
      <c r="H340" s="4">
        <v>0</v>
      </c>
      <c r="I340" s="8">
        <v>373478</v>
      </c>
      <c r="J340" s="4">
        <v>0</v>
      </c>
      <c r="L340" s="4"/>
      <c r="N340" s="4"/>
      <c r="P340" s="4"/>
      <c r="R340" s="28"/>
      <c r="T340" s="4"/>
    </row>
    <row r="341" spans="1:20">
      <c r="A341" s="3" t="s">
        <v>362</v>
      </c>
      <c r="B341" s="11" t="s">
        <v>63</v>
      </c>
      <c r="C341" s="7">
        <v>4124301</v>
      </c>
      <c r="D341" s="7">
        <v>86315</v>
      </c>
      <c r="E341" s="8">
        <v>895354.40355365793</v>
      </c>
      <c r="F341" s="4">
        <v>0</v>
      </c>
      <c r="G341" s="8">
        <v>1508899.9466923999</v>
      </c>
      <c r="H341" s="4">
        <v>0.01</v>
      </c>
      <c r="I341" s="8">
        <v>2590028</v>
      </c>
      <c r="J341" s="4">
        <v>0.01</v>
      </c>
      <c r="L341" s="4"/>
      <c r="N341" s="4"/>
      <c r="P341" s="4"/>
      <c r="R341" s="28"/>
      <c r="T341" s="4"/>
    </row>
    <row r="342" spans="1:20">
      <c r="A342" s="3" t="s">
        <v>179</v>
      </c>
      <c r="B342" s="11" t="s">
        <v>31</v>
      </c>
      <c r="C342" s="7">
        <v>4124400</v>
      </c>
      <c r="D342" s="7">
        <v>85710</v>
      </c>
      <c r="E342" s="8">
        <v>11407935.199868588</v>
      </c>
      <c r="F342" s="4">
        <v>0.06</v>
      </c>
      <c r="G342" s="8">
        <v>9604370.8841955997</v>
      </c>
      <c r="H342" s="4">
        <v>0.05</v>
      </c>
      <c r="I342" s="8">
        <v>14033104</v>
      </c>
      <c r="J342" s="4">
        <v>0.06</v>
      </c>
      <c r="N342" s="4"/>
      <c r="P342" s="4"/>
      <c r="R342" s="28"/>
      <c r="T342" s="4"/>
    </row>
    <row r="343" spans="1:20">
      <c r="A343" s="3" t="s">
        <v>120</v>
      </c>
      <c r="B343" s="6" t="s">
        <v>11</v>
      </c>
      <c r="C343" s="7">
        <v>4124509</v>
      </c>
      <c r="D343" s="7">
        <v>86650</v>
      </c>
      <c r="E343" s="8">
        <v>8194074.9761012318</v>
      </c>
      <c r="F343" s="4">
        <v>0.05</v>
      </c>
      <c r="G343" s="8">
        <v>9575263.2535723653</v>
      </c>
      <c r="H343" s="4">
        <v>0.05</v>
      </c>
      <c r="I343" s="8">
        <v>9069547</v>
      </c>
      <c r="J343" s="4">
        <v>0.04</v>
      </c>
      <c r="L343" s="4"/>
      <c r="N343" s="4"/>
      <c r="P343" s="4"/>
      <c r="R343" s="28"/>
      <c r="T343" s="4"/>
    </row>
    <row r="344" spans="1:20">
      <c r="A344" s="3" t="s">
        <v>145</v>
      </c>
      <c r="B344" s="11" t="s">
        <v>29</v>
      </c>
      <c r="C344" s="7">
        <v>4124608</v>
      </c>
      <c r="D344" s="7">
        <v>87770</v>
      </c>
      <c r="E344" s="8">
        <v>12589364.085560828</v>
      </c>
      <c r="F344" s="4">
        <v>7.0000000000000007E-2</v>
      </c>
      <c r="G344" s="8">
        <v>13138413.321697656</v>
      </c>
      <c r="H344" s="4">
        <v>0.06</v>
      </c>
      <c r="I344" s="8">
        <v>11516202</v>
      </c>
      <c r="J344" s="4">
        <v>0.05</v>
      </c>
      <c r="L344" s="4"/>
      <c r="N344" s="4"/>
      <c r="O344" s="27"/>
      <c r="P344" s="4"/>
      <c r="R344" s="28"/>
      <c r="T344" s="4"/>
    </row>
    <row r="345" spans="1:20">
      <c r="A345" s="3" t="s">
        <v>276</v>
      </c>
      <c r="B345" s="6" t="s">
        <v>11</v>
      </c>
      <c r="C345" s="7">
        <v>4124707</v>
      </c>
      <c r="D345" s="7">
        <v>86270</v>
      </c>
      <c r="E345" s="8">
        <v>2477773.8960243817</v>
      </c>
      <c r="F345" s="4">
        <v>0.01</v>
      </c>
      <c r="G345" s="8">
        <v>4436153.5761918714</v>
      </c>
      <c r="H345" s="4">
        <v>0.02</v>
      </c>
      <c r="I345" s="8">
        <v>2883252</v>
      </c>
      <c r="J345" s="4">
        <v>0.01</v>
      </c>
      <c r="L345" s="4"/>
      <c r="N345" s="4"/>
      <c r="P345" s="4"/>
      <c r="R345" s="28"/>
      <c r="T345" s="4"/>
    </row>
    <row r="346" spans="1:20">
      <c r="A346" s="3" t="s">
        <v>106</v>
      </c>
      <c r="B346" s="11" t="s">
        <v>31</v>
      </c>
      <c r="C346" s="7">
        <v>4124806</v>
      </c>
      <c r="D346" s="7">
        <v>85570</v>
      </c>
      <c r="E346" s="8">
        <v>9475345.6553757675</v>
      </c>
      <c r="F346" s="4">
        <v>0.05</v>
      </c>
      <c r="G346" s="8">
        <v>9768491.1778641157</v>
      </c>
      <c r="H346" s="4">
        <v>0.05</v>
      </c>
      <c r="I346" s="8">
        <v>19086114</v>
      </c>
      <c r="J346" s="4">
        <v>0.08</v>
      </c>
      <c r="L346" s="4"/>
      <c r="N346" s="4"/>
      <c r="P346" s="4"/>
      <c r="R346" s="28"/>
      <c r="T346" s="4"/>
    </row>
    <row r="347" spans="1:20">
      <c r="A347" s="3" t="s">
        <v>363</v>
      </c>
      <c r="B347" s="11" t="s">
        <v>29</v>
      </c>
      <c r="C347" s="7">
        <v>4124905</v>
      </c>
      <c r="D347" s="7">
        <v>87740</v>
      </c>
      <c r="E347" s="8">
        <v>1493042.7660186128</v>
      </c>
      <c r="F347" s="4">
        <v>0.01</v>
      </c>
      <c r="G347" s="8">
        <v>1939244.4313988271</v>
      </c>
      <c r="H347" s="4">
        <v>0.01</v>
      </c>
      <c r="I347" s="8">
        <v>2168637</v>
      </c>
      <c r="J347" s="4">
        <v>0.01</v>
      </c>
      <c r="L347" s="4"/>
      <c r="N347" s="4"/>
      <c r="P347" s="4"/>
      <c r="R347" s="28"/>
      <c r="T347" s="4"/>
    </row>
    <row r="348" spans="1:20">
      <c r="A348" s="3" t="s">
        <v>219</v>
      </c>
      <c r="B348" s="11" t="s">
        <v>21</v>
      </c>
      <c r="C348" s="7">
        <v>4125001</v>
      </c>
      <c r="D348" s="7">
        <v>86930</v>
      </c>
      <c r="E348" s="8">
        <v>6059410.6666401662</v>
      </c>
      <c r="F348" s="4">
        <v>0.03</v>
      </c>
      <c r="G348" s="8">
        <v>7305256.0085187955</v>
      </c>
      <c r="H348" s="4">
        <v>0.03</v>
      </c>
      <c r="I348" s="8">
        <v>5182292</v>
      </c>
      <c r="J348" s="4">
        <v>0.02</v>
      </c>
      <c r="L348" s="4"/>
      <c r="N348" s="4"/>
      <c r="P348" s="4"/>
      <c r="R348" s="28"/>
      <c r="T348" s="4"/>
    </row>
    <row r="349" spans="1:20">
      <c r="A349" s="3" t="s">
        <v>177</v>
      </c>
      <c r="B349" s="11" t="s">
        <v>21</v>
      </c>
      <c r="C349" s="7">
        <v>4125100</v>
      </c>
      <c r="D349" s="7">
        <v>84150</v>
      </c>
      <c r="E349" s="8">
        <v>2689120.2330719521</v>
      </c>
      <c r="F349" s="4">
        <v>0.01</v>
      </c>
      <c r="G349" s="8">
        <v>3911072.5626169797</v>
      </c>
      <c r="H349" s="4">
        <v>0.02</v>
      </c>
      <c r="I349" s="8">
        <v>3001798</v>
      </c>
      <c r="J349" s="4">
        <v>0.01</v>
      </c>
      <c r="L349" s="4"/>
      <c r="N349" s="4"/>
      <c r="P349" s="4"/>
      <c r="R349" s="28"/>
      <c r="T349" s="4"/>
    </row>
    <row r="350" spans="1:20">
      <c r="A350" s="3" t="s">
        <v>183</v>
      </c>
      <c r="B350" s="6" t="s">
        <v>11</v>
      </c>
      <c r="C350" s="7">
        <v>4125308</v>
      </c>
      <c r="D350" s="7">
        <v>87190</v>
      </c>
      <c r="E350" s="8">
        <v>6305641.9566889973</v>
      </c>
      <c r="F350" s="4">
        <v>0.03</v>
      </c>
      <c r="G350" s="8">
        <v>6966693.9870500257</v>
      </c>
      <c r="H350" s="4">
        <v>0.03</v>
      </c>
      <c r="I350" s="8">
        <v>8571736</v>
      </c>
      <c r="J350" s="4">
        <v>0.04</v>
      </c>
      <c r="L350" s="4"/>
      <c r="N350" s="4"/>
      <c r="O350" s="27"/>
      <c r="P350" s="4"/>
      <c r="R350" s="28"/>
      <c r="T350" s="4"/>
    </row>
    <row r="351" spans="1:20" ht="15">
      <c r="A351" s="3" t="s">
        <v>310</v>
      </c>
      <c r="B351" s="11" t="s">
        <v>29</v>
      </c>
      <c r="C351" s="7">
        <v>4125357</v>
      </c>
      <c r="D351" s="7">
        <v>87555</v>
      </c>
      <c r="E351" s="8">
        <v>1982227.7714034999</v>
      </c>
      <c r="F351" s="4">
        <v>0.01</v>
      </c>
      <c r="G351" s="8">
        <v>2201042.2694774843</v>
      </c>
      <c r="H351" s="4">
        <v>0.01</v>
      </c>
      <c r="I351" s="8">
        <v>1629681</v>
      </c>
      <c r="J351" s="4">
        <v>0.01</v>
      </c>
      <c r="L351" s="11"/>
      <c r="M351" s="30"/>
      <c r="N351" s="4"/>
      <c r="P351" s="4"/>
      <c r="R351" s="28"/>
      <c r="T351" s="4"/>
    </row>
    <row r="352" spans="1:20">
      <c r="A352" s="3" t="s">
        <v>52</v>
      </c>
      <c r="B352" s="11" t="s">
        <v>31</v>
      </c>
      <c r="C352" s="7">
        <v>4125209</v>
      </c>
      <c r="D352" s="7">
        <v>85575</v>
      </c>
      <c r="E352" s="8">
        <v>7443161.3917146912</v>
      </c>
      <c r="F352" s="4">
        <v>0.04</v>
      </c>
      <c r="G352" s="8">
        <v>4502546.4978371989</v>
      </c>
      <c r="H352" s="4">
        <v>0.02</v>
      </c>
      <c r="I352" s="8">
        <v>3776235</v>
      </c>
      <c r="J352" s="4">
        <v>0.02</v>
      </c>
      <c r="L352" s="4"/>
      <c r="N352" s="4"/>
      <c r="O352" s="27"/>
      <c r="P352" s="4"/>
      <c r="R352" s="28"/>
      <c r="T352" s="4"/>
    </row>
    <row r="353" spans="1:20">
      <c r="A353" s="3" t="s">
        <v>301</v>
      </c>
      <c r="B353" s="11" t="s">
        <v>63</v>
      </c>
      <c r="C353" s="7">
        <v>4125407</v>
      </c>
      <c r="D353" s="7">
        <v>86520</v>
      </c>
      <c r="E353" s="8">
        <v>2395814.9855959872</v>
      </c>
      <c r="F353" s="4">
        <v>0.01</v>
      </c>
      <c r="G353" s="8">
        <v>1735085.2779013498</v>
      </c>
      <c r="H353" s="4">
        <v>0.01</v>
      </c>
      <c r="I353" s="8">
        <v>1594135</v>
      </c>
      <c r="J353" s="4">
        <v>0.01</v>
      </c>
      <c r="L353" s="4"/>
      <c r="N353" s="4"/>
      <c r="O353" s="27"/>
      <c r="P353" s="4"/>
      <c r="R353" s="28"/>
      <c r="T353" s="4"/>
    </row>
    <row r="354" spans="1:20">
      <c r="A354" s="3" t="s">
        <v>366</v>
      </c>
      <c r="B354" s="6" t="s">
        <v>15</v>
      </c>
      <c r="C354" s="7">
        <v>4125456</v>
      </c>
      <c r="D354" s="7">
        <v>85898</v>
      </c>
      <c r="E354" s="8">
        <v>1306822.6405681246</v>
      </c>
      <c r="F354" s="4">
        <v>0.01</v>
      </c>
      <c r="G354" s="8">
        <v>1320391.4091795045</v>
      </c>
      <c r="H354" s="4">
        <v>0.01</v>
      </c>
      <c r="I354" s="8">
        <v>1849540</v>
      </c>
      <c r="J354" s="4">
        <v>0.01</v>
      </c>
      <c r="L354" s="4"/>
      <c r="N354" s="4"/>
      <c r="O354" s="27"/>
      <c r="P354" s="4"/>
      <c r="R354" s="28"/>
      <c r="T354" s="4"/>
    </row>
    <row r="355" spans="1:20">
      <c r="A355" s="3" t="s">
        <v>8</v>
      </c>
      <c r="B355" s="6" t="s">
        <v>7</v>
      </c>
      <c r="C355" s="7">
        <v>4125506</v>
      </c>
      <c r="D355" s="7">
        <v>83000</v>
      </c>
      <c r="E355" s="8">
        <v>1330095193.8226452</v>
      </c>
      <c r="F355" s="4">
        <v>7.35</v>
      </c>
      <c r="G355" s="8">
        <v>1316122213.6981814</v>
      </c>
      <c r="H355" s="4">
        <v>6.25</v>
      </c>
      <c r="I355" s="8">
        <v>1922435064</v>
      </c>
      <c r="J355" s="4">
        <v>7.99</v>
      </c>
      <c r="K355" s="4"/>
      <c r="N355" s="4"/>
      <c r="P355" s="4"/>
      <c r="R355" s="28"/>
      <c r="T355" s="4"/>
    </row>
    <row r="356" spans="1:20">
      <c r="A356" s="3" t="s">
        <v>256</v>
      </c>
      <c r="B356" s="11" t="s">
        <v>29</v>
      </c>
      <c r="C356" s="7">
        <v>4125555</v>
      </c>
      <c r="D356" s="7">
        <v>87215</v>
      </c>
      <c r="E356" s="8">
        <v>605586.36831030448</v>
      </c>
      <c r="F356" s="4">
        <v>0</v>
      </c>
      <c r="G356" s="8">
        <v>892384.07679945882</v>
      </c>
      <c r="H356" s="4">
        <v>0</v>
      </c>
      <c r="I356" s="8">
        <v>763041</v>
      </c>
      <c r="J356" s="4">
        <v>0</v>
      </c>
      <c r="L356" s="4"/>
      <c r="N356" s="4"/>
      <c r="P356" s="4"/>
      <c r="R356" s="28"/>
      <c r="T356" s="4"/>
    </row>
    <row r="357" spans="1:20">
      <c r="A357" s="3" t="s">
        <v>53</v>
      </c>
      <c r="B357" s="6" t="s">
        <v>7</v>
      </c>
      <c r="C357" s="7">
        <v>4125605</v>
      </c>
      <c r="D357" s="7">
        <v>83900</v>
      </c>
      <c r="E357" s="8">
        <v>36227151.951856613</v>
      </c>
      <c r="F357" s="4">
        <v>0.2</v>
      </c>
      <c r="G357" s="8">
        <v>38196532.47768715</v>
      </c>
      <c r="H357" s="4">
        <v>0.18</v>
      </c>
      <c r="I357" s="8">
        <v>36661269</v>
      </c>
      <c r="J357" s="4">
        <v>0.15</v>
      </c>
      <c r="L357" s="4"/>
      <c r="N357" s="4"/>
      <c r="O357" s="27"/>
      <c r="P357" s="4"/>
      <c r="R357" s="28"/>
      <c r="T357" s="4"/>
    </row>
    <row r="358" spans="1:20">
      <c r="A358" s="3" t="s">
        <v>61</v>
      </c>
      <c r="B358" s="6" t="s">
        <v>15</v>
      </c>
      <c r="C358" s="7">
        <v>4125704</v>
      </c>
      <c r="D358" s="7">
        <v>85877</v>
      </c>
      <c r="E358" s="8">
        <v>34682312.896531254</v>
      </c>
      <c r="F358" s="4">
        <v>0.19</v>
      </c>
      <c r="G358" s="8">
        <v>34567377.431475282</v>
      </c>
      <c r="H358" s="4">
        <v>0.16</v>
      </c>
      <c r="I358" s="8">
        <v>40339244</v>
      </c>
      <c r="J358" s="4">
        <v>0.17</v>
      </c>
      <c r="L358" s="4"/>
      <c r="N358" s="4"/>
      <c r="P358" s="4"/>
      <c r="R358" s="28"/>
      <c r="T358" s="4"/>
    </row>
    <row r="359" spans="1:20">
      <c r="A359" s="3" t="s">
        <v>229</v>
      </c>
      <c r="B359" s="6" t="s">
        <v>15</v>
      </c>
      <c r="C359" s="7">
        <v>4125753</v>
      </c>
      <c r="D359" s="7">
        <v>85929</v>
      </c>
      <c r="E359" s="8">
        <v>3862515.7105563479</v>
      </c>
      <c r="F359" s="4">
        <v>0.02</v>
      </c>
      <c r="G359" s="8">
        <v>4668186.5337037332</v>
      </c>
      <c r="H359" s="4">
        <v>0.02</v>
      </c>
      <c r="I359" s="8">
        <v>7163404</v>
      </c>
      <c r="J359" s="4">
        <v>0.03</v>
      </c>
      <c r="L359" s="4"/>
      <c r="N359" s="4"/>
      <c r="P359" s="4"/>
      <c r="R359" s="28"/>
      <c r="T359" s="4"/>
    </row>
    <row r="360" spans="1:20">
      <c r="A360" s="3" t="s">
        <v>110</v>
      </c>
      <c r="B360" s="6" t="s">
        <v>11</v>
      </c>
      <c r="C360" s="7">
        <v>4125803</v>
      </c>
      <c r="D360" s="7">
        <v>86945</v>
      </c>
      <c r="E360" s="8">
        <v>9530733.5970402472</v>
      </c>
      <c r="F360" s="4">
        <v>0.05</v>
      </c>
      <c r="G360" s="8">
        <v>13559664.267022502</v>
      </c>
      <c r="H360" s="4">
        <v>0.06</v>
      </c>
      <c r="I360" s="8">
        <v>18269905</v>
      </c>
      <c r="J360" s="4">
        <v>0.08</v>
      </c>
      <c r="L360" s="4"/>
      <c r="N360" s="4"/>
      <c r="P360" s="4"/>
      <c r="R360" s="28"/>
      <c r="T360" s="4"/>
    </row>
    <row r="361" spans="1:20">
      <c r="A361" s="3" t="s">
        <v>348</v>
      </c>
      <c r="B361" s="11" t="s">
        <v>29</v>
      </c>
      <c r="C361" s="7">
        <v>4125902</v>
      </c>
      <c r="D361" s="7">
        <v>87955</v>
      </c>
      <c r="E361" s="8">
        <v>834428.92403331015</v>
      </c>
      <c r="F361" s="4">
        <v>0</v>
      </c>
      <c r="G361" s="8">
        <v>1080759.7406775551</v>
      </c>
      <c r="H361" s="4">
        <v>0.01</v>
      </c>
      <c r="I361" s="8">
        <v>1424221</v>
      </c>
      <c r="J361" s="4">
        <v>0.01</v>
      </c>
      <c r="L361" s="4"/>
      <c r="N361" s="4"/>
      <c r="P361" s="4"/>
      <c r="R361" s="28"/>
      <c r="T361" s="4"/>
    </row>
    <row r="362" spans="1:20">
      <c r="A362" s="3" t="s">
        <v>243</v>
      </c>
      <c r="B362" s="11" t="s">
        <v>63</v>
      </c>
      <c r="C362" s="7">
        <v>4126009</v>
      </c>
      <c r="D362" s="7">
        <v>86240</v>
      </c>
      <c r="E362" s="8">
        <v>5671040.397586639</v>
      </c>
      <c r="F362" s="4">
        <v>0.03</v>
      </c>
      <c r="G362" s="8">
        <v>6201288.4638774451</v>
      </c>
      <c r="H362" s="4">
        <v>0.03</v>
      </c>
      <c r="I362" s="8">
        <v>5278624</v>
      </c>
      <c r="J362" s="4">
        <v>0.02</v>
      </c>
      <c r="L362" s="4"/>
      <c r="N362" s="4"/>
      <c r="P362" s="4"/>
      <c r="R362" s="28"/>
      <c r="T362" s="4"/>
    </row>
    <row r="363" spans="1:20">
      <c r="A363" s="3" t="s">
        <v>158</v>
      </c>
      <c r="B363" s="11" t="s">
        <v>29</v>
      </c>
      <c r="C363" s="7">
        <v>4126108</v>
      </c>
      <c r="D363" s="7">
        <v>87220</v>
      </c>
      <c r="E363" s="8">
        <v>5208986.1171240238</v>
      </c>
      <c r="F363" s="4">
        <v>0.03</v>
      </c>
      <c r="G363" s="8">
        <v>4664271.5069641089</v>
      </c>
      <c r="H363" s="4">
        <v>0.02</v>
      </c>
      <c r="I363" s="8">
        <v>19589109</v>
      </c>
      <c r="J363" s="4">
        <v>0.08</v>
      </c>
      <c r="L363" s="4"/>
      <c r="N363" s="4"/>
      <c r="P363" s="4"/>
      <c r="R363" s="28"/>
      <c r="T363" s="4"/>
    </row>
    <row r="364" spans="1:20">
      <c r="A364" s="3" t="s">
        <v>381</v>
      </c>
      <c r="B364" s="11" t="s">
        <v>63</v>
      </c>
      <c r="C364" s="7">
        <v>4126207</v>
      </c>
      <c r="D364" s="7">
        <v>84290</v>
      </c>
      <c r="E364" s="8">
        <v>1494579.6526279678</v>
      </c>
      <c r="F364" s="4">
        <v>0.01</v>
      </c>
      <c r="G364" s="8">
        <v>1805058.6694558235</v>
      </c>
      <c r="H364" s="4">
        <v>0.01</v>
      </c>
      <c r="I364" s="8">
        <v>1780097</v>
      </c>
      <c r="J364" s="4">
        <v>0.01</v>
      </c>
      <c r="L364" s="4"/>
      <c r="N364" s="4"/>
      <c r="P364" s="4"/>
      <c r="R364" s="28"/>
      <c r="T364" s="4"/>
    </row>
    <row r="365" spans="1:20">
      <c r="A365" s="3" t="s">
        <v>55</v>
      </c>
      <c r="B365" s="6" t="s">
        <v>11</v>
      </c>
      <c r="C365" s="7">
        <v>4126256</v>
      </c>
      <c r="D365" s="7">
        <v>86985</v>
      </c>
      <c r="E365" s="8">
        <v>56845426.653386541</v>
      </c>
      <c r="F365" s="4">
        <v>0.31</v>
      </c>
      <c r="G365" s="8">
        <v>66348181.194294907</v>
      </c>
      <c r="H365" s="4">
        <v>0.32</v>
      </c>
      <c r="I365" s="8">
        <v>154045674</v>
      </c>
      <c r="J365" s="4">
        <v>0.64</v>
      </c>
      <c r="L365" s="4"/>
      <c r="N365" s="4"/>
      <c r="P365" s="4"/>
      <c r="R365" s="28"/>
      <c r="T365" s="4"/>
    </row>
    <row r="366" spans="1:20" ht="15">
      <c r="A366" s="3" t="s">
        <v>47</v>
      </c>
      <c r="B366" s="11" t="s">
        <v>21</v>
      </c>
      <c r="C366" s="7">
        <v>4126272</v>
      </c>
      <c r="D366" s="7">
        <v>85568</v>
      </c>
      <c r="E366" s="8">
        <v>1377679.9531725415</v>
      </c>
      <c r="F366" s="4">
        <v>0.01</v>
      </c>
      <c r="G366" s="8">
        <v>1706041.7113520361</v>
      </c>
      <c r="H366" s="4">
        <v>0.01</v>
      </c>
      <c r="I366" s="8">
        <v>1625302</v>
      </c>
      <c r="J366" s="4">
        <v>0.01</v>
      </c>
      <c r="L366" s="11"/>
      <c r="M366" s="30"/>
      <c r="N366" s="4"/>
      <c r="P366" s="4"/>
      <c r="R366" s="28"/>
      <c r="T366" s="4"/>
    </row>
    <row r="367" spans="1:20">
      <c r="A367" s="3" t="s">
        <v>126</v>
      </c>
      <c r="B367" s="11" t="s">
        <v>23</v>
      </c>
      <c r="C367" s="7">
        <v>4126306</v>
      </c>
      <c r="D367" s="7">
        <v>84220</v>
      </c>
      <c r="E367" s="8">
        <v>20208788.643430341</v>
      </c>
      <c r="F367" s="4">
        <v>0.11</v>
      </c>
      <c r="G367" s="8">
        <v>14196948.76058328</v>
      </c>
      <c r="H367" s="4">
        <v>7.0000000000000007E-2</v>
      </c>
      <c r="I367" s="8">
        <v>11404714</v>
      </c>
      <c r="J367" s="4">
        <v>0.05</v>
      </c>
      <c r="L367" s="4"/>
      <c r="N367" s="4"/>
      <c r="O367" s="27"/>
      <c r="P367" s="4"/>
      <c r="R367" s="28"/>
      <c r="T367" s="4"/>
    </row>
    <row r="368" spans="1:20">
      <c r="A368" s="3" t="s">
        <v>202</v>
      </c>
      <c r="B368" s="6" t="s">
        <v>15</v>
      </c>
      <c r="C368" s="7">
        <v>4126355</v>
      </c>
      <c r="D368" s="7">
        <v>85885</v>
      </c>
      <c r="E368" s="8">
        <v>3724927.3676520125</v>
      </c>
      <c r="F368" s="4">
        <v>0.02</v>
      </c>
      <c r="G368" s="8">
        <v>2848388.3817590945</v>
      </c>
      <c r="H368" s="4">
        <v>0.01</v>
      </c>
      <c r="I368" s="8">
        <v>5018976</v>
      </c>
      <c r="J368" s="4">
        <v>0.02</v>
      </c>
      <c r="L368" s="4"/>
      <c r="N368" s="4"/>
      <c r="P368" s="4"/>
      <c r="R368" s="28"/>
      <c r="T368" s="4"/>
    </row>
    <row r="369" spans="1:20">
      <c r="A369" s="3" t="s">
        <v>144</v>
      </c>
      <c r="B369" s="6" t="s">
        <v>11</v>
      </c>
      <c r="C369" s="7">
        <v>4126405</v>
      </c>
      <c r="D369" s="7">
        <v>86340</v>
      </c>
      <c r="E369" s="8">
        <v>8527847.3832549434</v>
      </c>
      <c r="F369" s="4">
        <v>0.05</v>
      </c>
      <c r="G369" s="8">
        <v>11719736.9457775</v>
      </c>
      <c r="H369" s="4">
        <v>0.06</v>
      </c>
      <c r="I369" s="8">
        <v>15629177</v>
      </c>
      <c r="J369" s="4">
        <v>0.06</v>
      </c>
      <c r="L369" s="4"/>
      <c r="N369" s="4"/>
      <c r="P369" s="4"/>
      <c r="R369" s="28"/>
      <c r="T369" s="4"/>
    </row>
    <row r="370" spans="1:20">
      <c r="A370" s="3" t="s">
        <v>88</v>
      </c>
      <c r="B370" s="6" t="s">
        <v>11</v>
      </c>
      <c r="C370" s="7">
        <v>4126504</v>
      </c>
      <c r="D370" s="7">
        <v>86170</v>
      </c>
      <c r="E370" s="8">
        <v>23383616.693382274</v>
      </c>
      <c r="F370" s="4">
        <v>0.13</v>
      </c>
      <c r="G370" s="8">
        <v>31040403.396795854</v>
      </c>
      <c r="H370" s="4">
        <v>0.15</v>
      </c>
      <c r="I370" s="8">
        <v>34930486</v>
      </c>
      <c r="J370" s="4">
        <v>0.15</v>
      </c>
      <c r="L370" s="4"/>
      <c r="N370" s="4"/>
      <c r="P370" s="4"/>
      <c r="R370" s="28"/>
      <c r="T370" s="4"/>
    </row>
    <row r="371" spans="1:20">
      <c r="A371" s="3" t="s">
        <v>165</v>
      </c>
      <c r="B371" s="11" t="s">
        <v>63</v>
      </c>
      <c r="C371" s="7">
        <v>4126603</v>
      </c>
      <c r="D371" s="7">
        <v>86530</v>
      </c>
      <c r="E371" s="8">
        <v>8223789.513116071</v>
      </c>
      <c r="F371" s="4">
        <v>0.05</v>
      </c>
      <c r="G371" s="8">
        <v>9994085.6959469058</v>
      </c>
      <c r="H371" s="4">
        <v>0.05</v>
      </c>
      <c r="I371" s="8">
        <v>11125294</v>
      </c>
      <c r="J371" s="4">
        <v>0.05</v>
      </c>
      <c r="L371" s="4"/>
      <c r="N371" s="4"/>
      <c r="O371" s="27"/>
      <c r="P371" s="4"/>
      <c r="R371" s="28"/>
      <c r="T371" s="4"/>
    </row>
    <row r="372" spans="1:20">
      <c r="A372" s="3" t="s">
        <v>322</v>
      </c>
      <c r="B372" s="11" t="s">
        <v>21</v>
      </c>
      <c r="C372" s="7">
        <v>4126652</v>
      </c>
      <c r="D372" s="7">
        <v>85565</v>
      </c>
      <c r="E372" s="8">
        <v>2106277.2739589405</v>
      </c>
      <c r="F372" s="4">
        <v>0.01</v>
      </c>
      <c r="G372" s="8">
        <v>2541500.1129856226</v>
      </c>
      <c r="H372" s="4">
        <v>0.01</v>
      </c>
      <c r="I372" s="8">
        <v>1296564</v>
      </c>
      <c r="J372" s="4">
        <v>0.01</v>
      </c>
      <c r="L372" s="4"/>
      <c r="N372" s="4"/>
      <c r="P372" s="4"/>
      <c r="R372" s="28"/>
      <c r="T372" s="4"/>
    </row>
    <row r="373" spans="1:20">
      <c r="A373" s="3" t="s">
        <v>193</v>
      </c>
      <c r="B373" s="6" t="s">
        <v>11</v>
      </c>
      <c r="C373" s="7">
        <v>4126678</v>
      </c>
      <c r="D373" s="7">
        <v>86125</v>
      </c>
      <c r="E373" s="8">
        <v>2674122.6765497825</v>
      </c>
      <c r="F373" s="4">
        <v>0.01</v>
      </c>
      <c r="G373" s="8">
        <v>45348484.34368445</v>
      </c>
      <c r="H373" s="4">
        <v>0.22</v>
      </c>
      <c r="I373" s="8">
        <v>10006394</v>
      </c>
      <c r="J373" s="4">
        <v>0.04</v>
      </c>
      <c r="L373" s="4"/>
      <c r="N373" s="4"/>
      <c r="P373" s="4"/>
      <c r="R373" s="28"/>
      <c r="T373" s="4"/>
    </row>
    <row r="374" spans="1:20">
      <c r="A374" s="3" t="s">
        <v>323</v>
      </c>
      <c r="B374" s="11" t="s">
        <v>29</v>
      </c>
      <c r="C374" s="7">
        <v>4126702</v>
      </c>
      <c r="D374" s="7">
        <v>87760</v>
      </c>
      <c r="E374" s="8">
        <v>1638728.7285604298</v>
      </c>
      <c r="F374" s="4">
        <v>0.01</v>
      </c>
      <c r="G374" s="8">
        <v>2034423.4769260439</v>
      </c>
      <c r="H374" s="4">
        <v>0.01</v>
      </c>
      <c r="I374" s="8">
        <v>1898615</v>
      </c>
      <c r="J374" s="4">
        <v>0.01</v>
      </c>
      <c r="L374" s="4"/>
      <c r="N374" s="4"/>
      <c r="P374" s="4"/>
      <c r="R374" s="28"/>
      <c r="T374" s="4"/>
    </row>
    <row r="375" spans="1:20">
      <c r="A375" s="3" t="s">
        <v>89</v>
      </c>
      <c r="B375" s="11" t="s">
        <v>29</v>
      </c>
      <c r="C375" s="7">
        <v>4126801</v>
      </c>
      <c r="D375" s="7">
        <v>87430</v>
      </c>
      <c r="E375" s="8">
        <v>7297915.1378758233</v>
      </c>
      <c r="F375" s="4">
        <v>0.04</v>
      </c>
      <c r="G375" s="8">
        <v>10946767.11639527</v>
      </c>
      <c r="H375" s="4">
        <v>0.05</v>
      </c>
      <c r="I375" s="8">
        <v>13851667</v>
      </c>
      <c r="J375" s="4">
        <v>0.06</v>
      </c>
      <c r="N375" s="4"/>
      <c r="O375" s="27"/>
      <c r="P375" s="4"/>
      <c r="R375" s="28"/>
      <c r="T375" s="4"/>
    </row>
    <row r="376" spans="1:20">
      <c r="A376" s="3" t="s">
        <v>277</v>
      </c>
      <c r="B376" s="11" t="s">
        <v>29</v>
      </c>
      <c r="C376" s="7">
        <v>4126900</v>
      </c>
      <c r="D376" s="7">
        <v>87830</v>
      </c>
      <c r="E376" s="8">
        <v>2039239.1455172801</v>
      </c>
      <c r="F376" s="4">
        <v>0.01</v>
      </c>
      <c r="G376" s="8">
        <v>2903691.1003856319</v>
      </c>
      <c r="H376" s="4">
        <v>0.01</v>
      </c>
      <c r="I376" s="8">
        <v>2131043</v>
      </c>
      <c r="J376" s="4">
        <v>0.01</v>
      </c>
      <c r="L376" s="4"/>
      <c r="N376" s="4"/>
      <c r="P376" s="4"/>
      <c r="R376" s="28"/>
      <c r="T376" s="4"/>
    </row>
    <row r="377" spans="1:20">
      <c r="A377" s="3" t="s">
        <v>154</v>
      </c>
      <c r="B377" s="6" t="s">
        <v>7</v>
      </c>
      <c r="C377" s="7">
        <v>4127007</v>
      </c>
      <c r="D377" s="7">
        <v>84530</v>
      </c>
      <c r="E377" s="8">
        <v>3883401.1759961005</v>
      </c>
      <c r="F377" s="4">
        <v>0.02</v>
      </c>
      <c r="G377" s="8">
        <v>4789304.4109385675</v>
      </c>
      <c r="H377" s="4">
        <v>0.02</v>
      </c>
      <c r="I377" s="8">
        <v>4533215</v>
      </c>
      <c r="J377" s="4">
        <v>0.02</v>
      </c>
      <c r="L377" s="4"/>
      <c r="N377" s="4"/>
      <c r="P377" s="4"/>
      <c r="R377" s="28"/>
      <c r="T377" s="4"/>
    </row>
    <row r="378" spans="1:20">
      <c r="A378" s="3" t="s">
        <v>22</v>
      </c>
      <c r="B378" s="11" t="s">
        <v>23</v>
      </c>
      <c r="C378" s="7">
        <v>4127106</v>
      </c>
      <c r="D378" s="7">
        <v>84260</v>
      </c>
      <c r="E378" s="8">
        <v>98819885.4304308</v>
      </c>
      <c r="F378" s="4">
        <v>0.55000000000000004</v>
      </c>
      <c r="G378" s="8">
        <v>140585434.30275178</v>
      </c>
      <c r="H378" s="4">
        <v>0.67</v>
      </c>
      <c r="I378" s="8">
        <v>114330691</v>
      </c>
      <c r="J378" s="4">
        <v>0.48</v>
      </c>
      <c r="L378" s="4"/>
      <c r="N378" s="4"/>
      <c r="O378" s="27"/>
      <c r="P378" s="4"/>
      <c r="R378" s="28"/>
      <c r="T378" s="4"/>
    </row>
    <row r="379" spans="1:20">
      <c r="A379" s="3" t="s">
        <v>109</v>
      </c>
      <c r="B379" s="11" t="s">
        <v>29</v>
      </c>
      <c r="C379" s="7">
        <v>4127205</v>
      </c>
      <c r="D379" s="7">
        <v>87240</v>
      </c>
      <c r="E379" s="8">
        <v>7636028.796033252</v>
      </c>
      <c r="F379" s="4">
        <v>0.04</v>
      </c>
      <c r="G379" s="8">
        <v>14465409.262349732</v>
      </c>
      <c r="H379" s="4">
        <v>7.0000000000000007E-2</v>
      </c>
      <c r="I379" s="8">
        <v>10864558</v>
      </c>
      <c r="J379" s="4">
        <v>0.05</v>
      </c>
      <c r="L379" s="4"/>
      <c r="N379" s="4"/>
      <c r="P379" s="4"/>
      <c r="R379" s="28"/>
      <c r="T379" s="4"/>
    </row>
    <row r="380" spans="1:20">
      <c r="A380" s="3" t="s">
        <v>133</v>
      </c>
      <c r="B380" s="11" t="s">
        <v>29</v>
      </c>
      <c r="C380" s="7">
        <v>4127304</v>
      </c>
      <c r="D380" s="7">
        <v>87890</v>
      </c>
      <c r="E380" s="8">
        <v>6167901.4606144354</v>
      </c>
      <c r="F380" s="4">
        <v>0.03</v>
      </c>
      <c r="G380" s="8">
        <v>8512397.557838371</v>
      </c>
      <c r="H380" s="4">
        <v>0.04</v>
      </c>
      <c r="I380" s="8">
        <v>9435052</v>
      </c>
      <c r="J380" s="4">
        <v>0.04</v>
      </c>
      <c r="L380" s="4"/>
      <c r="N380" s="4"/>
      <c r="P380" s="4"/>
      <c r="R380" s="28"/>
      <c r="T380" s="4"/>
    </row>
    <row r="381" spans="1:20">
      <c r="A381" s="3" t="s">
        <v>83</v>
      </c>
      <c r="B381" s="6" t="s">
        <v>15</v>
      </c>
      <c r="C381" s="7">
        <v>4127403</v>
      </c>
      <c r="D381" s="7">
        <v>85990</v>
      </c>
      <c r="E381" s="8">
        <v>22623448.287724141</v>
      </c>
      <c r="F381" s="4">
        <v>0.13</v>
      </c>
      <c r="G381" s="8">
        <v>28748178.968180787</v>
      </c>
      <c r="H381" s="4">
        <v>0.14000000000000001</v>
      </c>
      <c r="I381" s="8">
        <v>18787644</v>
      </c>
      <c r="J381" s="4">
        <v>0.08</v>
      </c>
      <c r="L381" s="4"/>
      <c r="N381" s="4"/>
      <c r="P381" s="4"/>
      <c r="R381" s="28"/>
      <c r="T381" s="4"/>
    </row>
    <row r="382" spans="1:20">
      <c r="A382" s="3" t="s">
        <v>60</v>
      </c>
      <c r="B382" s="6" t="s">
        <v>7</v>
      </c>
      <c r="C382" s="7">
        <v>4127502</v>
      </c>
      <c r="D382" s="7">
        <v>84300</v>
      </c>
      <c r="E382" s="8">
        <v>17425837.364950374</v>
      </c>
      <c r="F382" s="4">
        <v>0.1</v>
      </c>
      <c r="G382" s="8">
        <v>15673645.832784662</v>
      </c>
      <c r="H382" s="4">
        <v>7.0000000000000007E-2</v>
      </c>
      <c r="I382" s="8">
        <v>14798702</v>
      </c>
      <c r="J382" s="4">
        <v>0.06</v>
      </c>
      <c r="L382" s="4"/>
      <c r="N382" s="4"/>
      <c r="P382" s="4"/>
      <c r="R382" s="28"/>
      <c r="T382" s="4"/>
    </row>
    <row r="383" spans="1:20">
      <c r="A383" s="3" t="s">
        <v>247</v>
      </c>
      <c r="B383" s="6" t="s">
        <v>7</v>
      </c>
      <c r="C383" s="7">
        <v>4127601</v>
      </c>
      <c r="D383" s="7">
        <v>83190</v>
      </c>
      <c r="E383" s="8">
        <v>8834441.6048644762</v>
      </c>
      <c r="F383" s="4">
        <v>0.05</v>
      </c>
      <c r="G383" s="8">
        <v>7171143.8016236266</v>
      </c>
      <c r="H383" s="4">
        <v>0.03</v>
      </c>
      <c r="I383" s="8">
        <v>8446409</v>
      </c>
      <c r="J383" s="4">
        <v>0.04</v>
      </c>
      <c r="L383" s="4"/>
      <c r="N383" s="4"/>
      <c r="O383" s="27"/>
      <c r="P383" s="4"/>
      <c r="R383" s="28"/>
      <c r="T383" s="4"/>
    </row>
    <row r="384" spans="1:20">
      <c r="A384" s="3" t="s">
        <v>18</v>
      </c>
      <c r="B384" s="6" t="s">
        <v>15</v>
      </c>
      <c r="C384" s="7">
        <v>4127700</v>
      </c>
      <c r="D384" s="7">
        <v>85900</v>
      </c>
      <c r="E384" s="8">
        <v>201255136.77874517</v>
      </c>
      <c r="F384" s="4">
        <v>1.1100000000000001</v>
      </c>
      <c r="G384" s="8">
        <v>208198948.58017796</v>
      </c>
      <c r="H384" s="4">
        <v>0.99</v>
      </c>
      <c r="I384" s="8">
        <v>237899206</v>
      </c>
      <c r="J384" s="4">
        <v>0.99</v>
      </c>
      <c r="L384" s="4"/>
      <c r="N384" s="4"/>
      <c r="P384" s="4"/>
      <c r="R384" s="28"/>
      <c r="T384" s="4"/>
    </row>
    <row r="385" spans="1:20">
      <c r="A385" s="3" t="s">
        <v>295</v>
      </c>
      <c r="B385" s="11" t="s">
        <v>63</v>
      </c>
      <c r="C385" s="7">
        <v>4127809</v>
      </c>
      <c r="D385" s="7">
        <v>86560</v>
      </c>
      <c r="E385" s="8">
        <v>2131055.9062955966</v>
      </c>
      <c r="F385" s="4">
        <v>0.01</v>
      </c>
      <c r="G385" s="8">
        <v>2456159.6482922551</v>
      </c>
      <c r="H385" s="4">
        <v>0.01</v>
      </c>
      <c r="I385" s="8">
        <v>5537751</v>
      </c>
      <c r="J385" s="4">
        <v>0.02</v>
      </c>
      <c r="L385" s="4"/>
      <c r="N385" s="4"/>
      <c r="O385" s="27"/>
      <c r="P385" s="4"/>
      <c r="R385" s="28"/>
      <c r="T385" s="4"/>
    </row>
    <row r="386" spans="1:20">
      <c r="A386" s="3" t="s">
        <v>112</v>
      </c>
      <c r="B386" s="6" t="s">
        <v>15</v>
      </c>
      <c r="C386" s="7">
        <v>4127858</v>
      </c>
      <c r="D386" s="7">
        <v>85485</v>
      </c>
      <c r="E386" s="8">
        <v>4837818.9276106339</v>
      </c>
      <c r="F386" s="4">
        <v>0.03</v>
      </c>
      <c r="G386" s="8">
        <v>12271645.383492731</v>
      </c>
      <c r="H386" s="4">
        <v>0.06</v>
      </c>
      <c r="I386" s="8">
        <v>11101953</v>
      </c>
      <c r="J386" s="4">
        <v>0.05</v>
      </c>
      <c r="L386" s="4"/>
      <c r="N386" s="4"/>
      <c r="P386" s="4"/>
      <c r="R386" s="28"/>
      <c r="T386" s="4"/>
    </row>
    <row r="387" spans="1:20">
      <c r="A387" s="3" t="s">
        <v>370</v>
      </c>
      <c r="B387" s="11" t="s">
        <v>266</v>
      </c>
      <c r="C387" s="7">
        <v>4127882</v>
      </c>
      <c r="D387" s="7">
        <v>83480</v>
      </c>
      <c r="E387" s="8">
        <v>2683977.735098416</v>
      </c>
      <c r="F387" s="4">
        <v>0.01</v>
      </c>
      <c r="G387" s="8">
        <v>3393306.7171864877</v>
      </c>
      <c r="H387" s="4">
        <v>0.02</v>
      </c>
      <c r="I387" s="8">
        <v>2204028</v>
      </c>
      <c r="J387" s="4">
        <v>0.01</v>
      </c>
      <c r="L387" s="4"/>
      <c r="N387" s="4"/>
      <c r="P387" s="4"/>
      <c r="R387" s="28"/>
      <c r="T387" s="4"/>
    </row>
    <row r="388" spans="1:20">
      <c r="A388" s="3" t="s">
        <v>205</v>
      </c>
      <c r="B388" s="11" t="s">
        <v>29</v>
      </c>
      <c r="C388" s="7">
        <v>4127908</v>
      </c>
      <c r="D388" s="7">
        <v>87450</v>
      </c>
      <c r="E388" s="8">
        <v>3184864.5755843222</v>
      </c>
      <c r="F388" s="4">
        <v>0.02</v>
      </c>
      <c r="G388" s="8">
        <v>2010248.7799947353</v>
      </c>
      <c r="H388" s="4">
        <v>0.01</v>
      </c>
      <c r="I388" s="8">
        <v>1995741</v>
      </c>
      <c r="J388" s="4">
        <v>0.01</v>
      </c>
      <c r="L388" s="4"/>
      <c r="N388" s="4"/>
      <c r="O388" s="27"/>
      <c r="P388" s="4"/>
      <c r="R388" s="28"/>
      <c r="T388" s="4"/>
    </row>
    <row r="389" spans="1:20">
      <c r="A389" s="3" t="s">
        <v>119</v>
      </c>
      <c r="B389" s="6" t="s">
        <v>15</v>
      </c>
      <c r="C389" s="7">
        <v>4127957</v>
      </c>
      <c r="D389" s="7">
        <v>85945</v>
      </c>
      <c r="E389" s="8">
        <v>7778984.3769148532</v>
      </c>
      <c r="F389" s="4">
        <v>0.04</v>
      </c>
      <c r="G389" s="8">
        <v>7514817.8989169542</v>
      </c>
      <c r="H389" s="4">
        <v>0.04</v>
      </c>
      <c r="I389" s="8">
        <v>14894193</v>
      </c>
      <c r="J389" s="4">
        <v>0.06</v>
      </c>
      <c r="L389" s="4"/>
      <c r="N389" s="4"/>
      <c r="P389" s="4"/>
      <c r="R389" s="28"/>
      <c r="T389" s="4"/>
    </row>
    <row r="390" spans="1:20">
      <c r="A390" s="3" t="s">
        <v>155</v>
      </c>
      <c r="B390" s="11" t="s">
        <v>21</v>
      </c>
      <c r="C390" s="7">
        <v>4127965</v>
      </c>
      <c r="D390" s="7">
        <v>85150</v>
      </c>
      <c r="E390" s="8">
        <v>11240978.503309196</v>
      </c>
      <c r="F390" s="4">
        <v>0.06</v>
      </c>
      <c r="G390" s="8">
        <v>12357401.078294847</v>
      </c>
      <c r="H390" s="4">
        <v>0.06</v>
      </c>
      <c r="I390" s="8">
        <v>9940256</v>
      </c>
      <c r="J390" s="4">
        <v>0.04</v>
      </c>
      <c r="L390" s="4"/>
      <c r="N390" s="4"/>
      <c r="P390" s="4"/>
      <c r="R390" s="28"/>
      <c r="T390" s="4"/>
    </row>
    <row r="391" spans="1:20">
      <c r="A391" s="3" t="s">
        <v>71</v>
      </c>
      <c r="B391" s="6" t="s">
        <v>15</v>
      </c>
      <c r="C391" s="7">
        <v>4128005</v>
      </c>
      <c r="D391" s="7">
        <v>87350</v>
      </c>
      <c r="E391" s="8">
        <v>19648118.170151111</v>
      </c>
      <c r="F391" s="4">
        <v>0.11</v>
      </c>
      <c r="G391" s="8">
        <v>45235450.403481066</v>
      </c>
      <c r="H391" s="4">
        <v>0.21</v>
      </c>
      <c r="I391" s="8">
        <v>26293763</v>
      </c>
      <c r="J391" s="4">
        <v>0.11</v>
      </c>
      <c r="L391" s="4"/>
      <c r="N391" s="4"/>
      <c r="P391" s="4"/>
      <c r="R391" s="28"/>
      <c r="T391" s="4"/>
    </row>
    <row r="392" spans="1:20">
      <c r="A392" s="3" t="s">
        <v>38</v>
      </c>
      <c r="B392" s="11" t="s">
        <v>29</v>
      </c>
      <c r="C392" s="7">
        <v>4128104</v>
      </c>
      <c r="D392" s="7">
        <v>87500</v>
      </c>
      <c r="E392" s="8">
        <v>112972799.22355294</v>
      </c>
      <c r="F392" s="4">
        <v>0.62</v>
      </c>
      <c r="G392" s="8">
        <v>129781436.3478332</v>
      </c>
      <c r="H392" s="4">
        <v>0.62</v>
      </c>
      <c r="I392" s="8">
        <v>126105391</v>
      </c>
      <c r="J392" s="4">
        <v>0.52</v>
      </c>
      <c r="L392" s="4"/>
      <c r="N392" s="4"/>
      <c r="P392" s="4"/>
      <c r="R392" s="28"/>
      <c r="T392" s="4"/>
    </row>
    <row r="393" spans="1:20">
      <c r="A393" s="3" t="s">
        <v>65</v>
      </c>
      <c r="B393" s="11" t="s">
        <v>21</v>
      </c>
      <c r="C393" s="7">
        <v>4128203</v>
      </c>
      <c r="D393" s="7">
        <v>84600</v>
      </c>
      <c r="E393" s="8">
        <v>59634233.735069267</v>
      </c>
      <c r="F393" s="4">
        <v>0.33</v>
      </c>
      <c r="G393" s="8">
        <v>53960011.564941838</v>
      </c>
      <c r="H393" s="4">
        <v>0.26</v>
      </c>
      <c r="I393" s="8">
        <v>46570001</v>
      </c>
      <c r="J393" s="4">
        <v>0.19</v>
      </c>
      <c r="L393" s="4"/>
      <c r="N393" s="4"/>
      <c r="P393" s="4"/>
      <c r="R393" s="28"/>
      <c r="T393" s="4"/>
    </row>
    <row r="394" spans="1:20">
      <c r="A394" s="3" t="s">
        <v>390</v>
      </c>
      <c r="B394" s="6" t="s">
        <v>11</v>
      </c>
      <c r="C394" s="7">
        <v>4128302</v>
      </c>
      <c r="D394" s="7">
        <v>87640</v>
      </c>
      <c r="E394" s="8">
        <v>555444.22126703779</v>
      </c>
      <c r="F394" s="4">
        <v>0</v>
      </c>
      <c r="G394" s="8">
        <v>764474.2213572464</v>
      </c>
      <c r="H394" s="4">
        <v>0</v>
      </c>
      <c r="I394" s="8">
        <v>832859</v>
      </c>
      <c r="J394" s="4">
        <v>0</v>
      </c>
      <c r="L394" s="4"/>
      <c r="N394" s="4"/>
      <c r="P394" s="4"/>
      <c r="R394" s="28"/>
      <c r="T394" s="4"/>
    </row>
    <row r="395" spans="1:20">
      <c r="A395" s="3" t="s">
        <v>289</v>
      </c>
      <c r="B395" s="6" t="s">
        <v>11</v>
      </c>
      <c r="C395" s="7">
        <v>4128401</v>
      </c>
      <c r="D395" s="7">
        <v>86280</v>
      </c>
      <c r="E395" s="8">
        <v>5154714.8959749704</v>
      </c>
      <c r="F395" s="4">
        <v>0.03</v>
      </c>
      <c r="G395" s="8">
        <v>6173802.6034218054</v>
      </c>
      <c r="H395" s="4">
        <v>0.03</v>
      </c>
      <c r="I395" s="8">
        <v>4484799</v>
      </c>
      <c r="J395" s="4">
        <v>0.02</v>
      </c>
      <c r="L395" s="4"/>
      <c r="N395" s="4"/>
      <c r="O395" s="27"/>
      <c r="P395" s="4"/>
      <c r="R395" s="28"/>
      <c r="T395" s="4"/>
    </row>
    <row r="396" spans="1:20">
      <c r="A396" s="3" t="s">
        <v>171</v>
      </c>
      <c r="B396" s="11" t="s">
        <v>23</v>
      </c>
      <c r="C396" s="7">
        <v>4128534</v>
      </c>
      <c r="D396" s="7">
        <v>84345</v>
      </c>
      <c r="E396" s="8">
        <v>8233146.2351346957</v>
      </c>
      <c r="F396" s="4">
        <v>0.05</v>
      </c>
      <c r="G396" s="8">
        <v>10620616.916062849</v>
      </c>
      <c r="H396" s="4">
        <v>0.05</v>
      </c>
      <c r="I396" s="8">
        <v>5443586</v>
      </c>
      <c r="J396" s="4">
        <v>0.02</v>
      </c>
      <c r="L396" s="4"/>
      <c r="N396" s="4"/>
      <c r="P396" s="4"/>
      <c r="R396" s="28"/>
      <c r="T396" s="4"/>
    </row>
    <row r="397" spans="1:20">
      <c r="A397" s="3" t="s">
        <v>216</v>
      </c>
      <c r="B397" s="6" t="s">
        <v>15</v>
      </c>
      <c r="C397" s="7">
        <v>4128559</v>
      </c>
      <c r="D397" s="7">
        <v>85845</v>
      </c>
      <c r="E397" s="8">
        <v>4430299.6935188416</v>
      </c>
      <c r="F397" s="4">
        <v>0.02</v>
      </c>
      <c r="G397" s="8">
        <v>3935127.436002621</v>
      </c>
      <c r="H397" s="4">
        <v>0.02</v>
      </c>
      <c r="I397" s="8">
        <v>6830505</v>
      </c>
      <c r="J397" s="4">
        <v>0.03</v>
      </c>
      <c r="L397" s="4"/>
      <c r="N397" s="4"/>
      <c r="O397" s="27"/>
      <c r="P397" s="4"/>
      <c r="R397" s="28"/>
      <c r="T397" s="4"/>
    </row>
    <row r="398" spans="1:20">
      <c r="A398" s="3" t="s">
        <v>160</v>
      </c>
      <c r="B398" s="11" t="s">
        <v>31</v>
      </c>
      <c r="C398" s="7">
        <v>4128609</v>
      </c>
      <c r="D398" s="7">
        <v>85585</v>
      </c>
      <c r="E398" s="8">
        <v>4000379.0458876062</v>
      </c>
      <c r="F398" s="4">
        <v>0.02</v>
      </c>
      <c r="G398" s="8">
        <v>4075477.5855029235</v>
      </c>
      <c r="H398" s="4">
        <v>0.02</v>
      </c>
      <c r="I398" s="8">
        <v>4502785</v>
      </c>
      <c r="J398" s="4">
        <v>0.02</v>
      </c>
      <c r="L398" s="4"/>
      <c r="N398" s="4"/>
      <c r="P398" s="4"/>
      <c r="R398" s="28"/>
      <c r="T398" s="4"/>
    </row>
    <row r="399" spans="1:20">
      <c r="A399" s="3" t="s">
        <v>342</v>
      </c>
      <c r="B399" s="11" t="s">
        <v>21</v>
      </c>
      <c r="C399" s="7">
        <v>4128658</v>
      </c>
      <c r="D399" s="7">
        <v>85390</v>
      </c>
      <c r="E399" s="8">
        <v>2466024.6003014571</v>
      </c>
      <c r="F399" s="4">
        <v>0.01</v>
      </c>
      <c r="G399" s="8">
        <v>1443743.2243994032</v>
      </c>
      <c r="H399" s="4">
        <v>0.01</v>
      </c>
      <c r="I399" s="8">
        <v>1185250</v>
      </c>
      <c r="J399" s="4">
        <v>0</v>
      </c>
      <c r="L399" s="4"/>
      <c r="N399" s="4"/>
      <c r="P399" s="4"/>
      <c r="R399" s="28"/>
      <c r="T399" s="4"/>
    </row>
    <row r="400" spans="1:20">
      <c r="A400" s="3" t="s">
        <v>159</v>
      </c>
      <c r="B400" s="11" t="s">
        <v>31</v>
      </c>
      <c r="C400" s="7">
        <v>4128708</v>
      </c>
      <c r="D400" s="7">
        <v>85520</v>
      </c>
      <c r="E400" s="8">
        <v>10050564.205169709</v>
      </c>
      <c r="F400" s="4">
        <v>0.06</v>
      </c>
      <c r="G400" s="8">
        <v>9919191.2344178986</v>
      </c>
      <c r="H400" s="4">
        <v>0.05</v>
      </c>
      <c r="I400" s="8">
        <v>12460582</v>
      </c>
      <c r="J400" s="4">
        <v>0.05</v>
      </c>
      <c r="L400" s="4"/>
      <c r="N400" s="4"/>
      <c r="P400" s="4"/>
      <c r="R400" s="28"/>
      <c r="T400" s="4"/>
    </row>
    <row r="401" spans="1:20">
      <c r="A401" s="3" t="s">
        <v>173</v>
      </c>
      <c r="B401" s="11" t="s">
        <v>63</v>
      </c>
      <c r="C401" s="7">
        <v>4128500</v>
      </c>
      <c r="D401" s="7">
        <v>86500</v>
      </c>
      <c r="E401" s="8">
        <v>11232570.993728682</v>
      </c>
      <c r="F401" s="4">
        <v>0.06</v>
      </c>
      <c r="G401" s="8">
        <v>12657439.236645715</v>
      </c>
      <c r="H401" s="4">
        <v>0.06</v>
      </c>
      <c r="I401" s="8">
        <v>13585681</v>
      </c>
      <c r="J401" s="4">
        <v>0.06</v>
      </c>
      <c r="N401" s="4"/>
      <c r="P401" s="4"/>
      <c r="R401" s="28"/>
      <c r="T401" s="4"/>
    </row>
    <row r="402" spans="1:20">
      <c r="A402" s="19" t="s">
        <v>355</v>
      </c>
      <c r="B402" s="20" t="s">
        <v>29</v>
      </c>
      <c r="C402" s="21">
        <v>4128807</v>
      </c>
      <c r="D402" s="21">
        <v>87535</v>
      </c>
      <c r="E402" s="22">
        <v>1523807.0203179517</v>
      </c>
      <c r="F402" s="23">
        <v>0.01</v>
      </c>
      <c r="G402" s="22">
        <v>1884995.2108767706</v>
      </c>
      <c r="H402" s="23">
        <v>0.01</v>
      </c>
      <c r="I402" s="22">
        <v>1492953</v>
      </c>
      <c r="J402" s="23">
        <v>0.01</v>
      </c>
      <c r="L402" s="4"/>
      <c r="N402" s="4"/>
      <c r="P402" s="4"/>
      <c r="R402" s="28"/>
      <c r="T402" s="4"/>
    </row>
    <row r="403" spans="1:20">
      <c r="A403" s="55" t="s">
        <v>437</v>
      </c>
      <c r="B403" s="31"/>
      <c r="C403" s="16"/>
      <c r="D403" s="16"/>
      <c r="E403" s="32"/>
      <c r="F403" s="18"/>
      <c r="G403" s="33"/>
      <c r="H403" s="18"/>
      <c r="I403" s="33"/>
      <c r="J403" s="18"/>
    </row>
    <row r="404" spans="1:20">
      <c r="A404" s="59" t="s">
        <v>426</v>
      </c>
      <c r="B404" s="31"/>
      <c r="C404" s="16"/>
      <c r="D404" s="16"/>
      <c r="E404" s="32"/>
      <c r="F404" s="18"/>
      <c r="G404" s="33"/>
      <c r="H404" s="18"/>
      <c r="I404" s="33"/>
      <c r="J404" s="18"/>
    </row>
    <row r="405" spans="1:20">
      <c r="A405" s="34" t="s">
        <v>631</v>
      </c>
      <c r="B405" s="34"/>
      <c r="C405" s="35"/>
      <c r="D405" s="35"/>
    </row>
    <row r="408" spans="1:20">
      <c r="A408" s="3" t="s">
        <v>633</v>
      </c>
    </row>
  </sheetData>
  <mergeCells count="8">
    <mergeCell ref="I2:J2"/>
    <mergeCell ref="A1:H1"/>
    <mergeCell ref="A2:A3"/>
    <mergeCell ref="B2:B3"/>
    <mergeCell ref="C2:C3"/>
    <mergeCell ref="D2:D3"/>
    <mergeCell ref="E2:F2"/>
    <mergeCell ref="G2:H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zoomScaleNormal="100" workbookViewId="0">
      <selection activeCell="B19" sqref="B19"/>
    </sheetView>
  </sheetViews>
  <sheetFormatPr defaultColWidth="8.85546875" defaultRowHeight="15"/>
  <cols>
    <col min="1" max="1" width="46.5703125" style="30" customWidth="1"/>
    <col min="2" max="2" width="13.28515625" style="30" customWidth="1"/>
    <col min="3" max="3" width="16.7109375" style="30" customWidth="1"/>
    <col min="4" max="4" width="8.85546875" style="30"/>
    <col min="5" max="5" width="12" style="30" customWidth="1"/>
    <col min="6" max="6" width="16.140625" style="30" customWidth="1"/>
    <col min="7" max="7" width="8.85546875" style="30"/>
    <col min="8" max="8" width="12.140625" style="30" customWidth="1"/>
    <col min="9" max="9" width="15" style="30" customWidth="1"/>
    <col min="10" max="10" width="8.85546875" style="30"/>
    <col min="11" max="11" width="12.140625" style="30" customWidth="1"/>
    <col min="12" max="16384" width="8.85546875" style="30"/>
  </cols>
  <sheetData>
    <row r="1" spans="1:11">
      <c r="A1" s="44" t="s">
        <v>634</v>
      </c>
      <c r="B1" s="44"/>
      <c r="C1" s="44"/>
      <c r="D1" s="44"/>
      <c r="E1" s="44"/>
      <c r="F1" s="44"/>
      <c r="G1" s="44"/>
      <c r="H1" s="77"/>
      <c r="I1" s="44"/>
      <c r="J1" s="44"/>
      <c r="K1" s="44"/>
    </row>
    <row r="2" spans="1:11" ht="14.45" customHeight="1">
      <c r="A2" s="243" t="s">
        <v>1</v>
      </c>
      <c r="B2" s="245" t="s">
        <v>590</v>
      </c>
      <c r="C2" s="258">
        <v>2007</v>
      </c>
      <c r="D2" s="242"/>
      <c r="E2" s="242"/>
      <c r="F2" s="247">
        <v>2010</v>
      </c>
      <c r="G2" s="242"/>
      <c r="H2" s="248"/>
      <c r="I2" s="242">
        <v>2013</v>
      </c>
      <c r="J2" s="242"/>
      <c r="K2" s="242"/>
    </row>
    <row r="3" spans="1:11" ht="71.25">
      <c r="A3" s="244"/>
      <c r="B3" s="246"/>
      <c r="C3" s="171" t="s">
        <v>582</v>
      </c>
      <c r="D3" s="39" t="s">
        <v>5</v>
      </c>
      <c r="E3" s="171" t="s">
        <v>580</v>
      </c>
      <c r="F3" s="171" t="s">
        <v>582</v>
      </c>
      <c r="G3" s="39" t="s">
        <v>5</v>
      </c>
      <c r="H3" s="171" t="s">
        <v>580</v>
      </c>
      <c r="I3" s="171" t="s">
        <v>582</v>
      </c>
      <c r="J3" s="39" t="s">
        <v>5</v>
      </c>
      <c r="K3" s="184" t="s">
        <v>580</v>
      </c>
    </row>
    <row r="4" spans="1:11">
      <c r="A4" s="11" t="s">
        <v>21</v>
      </c>
      <c r="B4" s="162">
        <v>87</v>
      </c>
      <c r="C4" s="163">
        <v>1362012814</v>
      </c>
      <c r="D4" s="164">
        <v>3.0511428585198401</v>
      </c>
      <c r="E4" s="195">
        <v>4</v>
      </c>
      <c r="F4" s="163">
        <v>1575277412</v>
      </c>
      <c r="G4" s="164">
        <v>2.6194254119148921</v>
      </c>
      <c r="H4" s="77">
        <v>2</v>
      </c>
      <c r="I4" s="163">
        <v>2372300499</v>
      </c>
      <c r="J4" s="164">
        <v>2.8975210849049224</v>
      </c>
      <c r="K4" s="44">
        <v>3</v>
      </c>
    </row>
    <row r="5" spans="1:11">
      <c r="A5" s="6" t="s">
        <v>7</v>
      </c>
      <c r="B5" s="162">
        <v>40</v>
      </c>
      <c r="C5" s="163">
        <v>32282373947</v>
      </c>
      <c r="D5" s="164">
        <v>72.318067577634366</v>
      </c>
      <c r="E5" s="44">
        <v>20</v>
      </c>
      <c r="F5" s="163">
        <v>42144557516</v>
      </c>
      <c r="G5" s="164">
        <v>70.079418450595512</v>
      </c>
      <c r="H5" s="77">
        <v>19</v>
      </c>
      <c r="I5" s="163">
        <v>53129702982</v>
      </c>
      <c r="J5" s="164">
        <v>64.89246817170644</v>
      </c>
      <c r="K5" s="44">
        <v>19</v>
      </c>
    </row>
    <row r="6" spans="1:11">
      <c r="A6" s="6" t="s">
        <v>11</v>
      </c>
      <c r="B6" s="162">
        <v>74</v>
      </c>
      <c r="C6" s="163">
        <v>5098632322</v>
      </c>
      <c r="D6" s="164">
        <v>11.421812950350645</v>
      </c>
      <c r="E6" s="44">
        <v>9</v>
      </c>
      <c r="F6" s="163">
        <v>7398940243</v>
      </c>
      <c r="G6" s="164">
        <v>12.303212085766857</v>
      </c>
      <c r="H6" s="77">
        <v>11</v>
      </c>
      <c r="I6" s="163">
        <v>11049499561</v>
      </c>
      <c r="J6" s="164">
        <v>13.495827349503568</v>
      </c>
      <c r="K6" s="44">
        <v>12</v>
      </c>
    </row>
    <row r="7" spans="1:11">
      <c r="A7" s="6" t="s">
        <v>15</v>
      </c>
      <c r="B7" s="162">
        <v>49</v>
      </c>
      <c r="C7" s="163">
        <v>1903113655</v>
      </c>
      <c r="D7" s="164">
        <v>4.2633017675888318</v>
      </c>
      <c r="E7" s="44">
        <v>4</v>
      </c>
      <c r="F7" s="163">
        <v>2824481904</v>
      </c>
      <c r="G7" s="164">
        <v>4.6966455676134311</v>
      </c>
      <c r="H7" s="77">
        <v>5</v>
      </c>
      <c r="I7" s="163">
        <v>4964055035</v>
      </c>
      <c r="J7" s="164">
        <v>6.0630827066824029</v>
      </c>
      <c r="K7" s="44">
        <v>7</v>
      </c>
    </row>
    <row r="8" spans="1:11">
      <c r="A8" s="11" t="s">
        <v>23</v>
      </c>
      <c r="B8" s="162">
        <v>9</v>
      </c>
      <c r="C8" s="163">
        <v>1303816334</v>
      </c>
      <c r="D8" s="164">
        <v>2.9207727382700073</v>
      </c>
      <c r="E8" s="44">
        <v>2</v>
      </c>
      <c r="F8" s="163">
        <v>1632461533</v>
      </c>
      <c r="G8" s="164">
        <v>2.7145131333310459</v>
      </c>
      <c r="H8" s="77">
        <v>2</v>
      </c>
      <c r="I8" s="163">
        <v>2805208375</v>
      </c>
      <c r="J8" s="164">
        <v>3.4262735338717176</v>
      </c>
      <c r="K8" s="44">
        <v>3</v>
      </c>
    </row>
    <row r="9" spans="1:11">
      <c r="A9" s="187" t="s">
        <v>29</v>
      </c>
      <c r="B9" s="162">
        <v>62</v>
      </c>
      <c r="C9" s="163">
        <v>1284813060</v>
      </c>
      <c r="D9" s="164">
        <v>2.8782021374962063</v>
      </c>
      <c r="E9" s="44">
        <v>4</v>
      </c>
      <c r="F9" s="163">
        <v>2336875249</v>
      </c>
      <c r="G9" s="164">
        <v>3.885836466057027</v>
      </c>
      <c r="H9" s="77">
        <v>4</v>
      </c>
      <c r="I9" s="163">
        <v>3970178368</v>
      </c>
      <c r="J9" s="164">
        <v>4.8491645712516487</v>
      </c>
      <c r="K9" s="44">
        <v>5</v>
      </c>
    </row>
    <row r="10" spans="1:11">
      <c r="A10" s="187" t="s">
        <v>31</v>
      </c>
      <c r="B10" s="162">
        <v>36</v>
      </c>
      <c r="C10" s="163">
        <v>819665655</v>
      </c>
      <c r="D10" s="164">
        <v>1.836191982865762</v>
      </c>
      <c r="E10" s="44">
        <v>2</v>
      </c>
      <c r="F10" s="163">
        <v>1334441190</v>
      </c>
      <c r="G10" s="164">
        <v>2.2189546661207049</v>
      </c>
      <c r="H10" s="77">
        <v>3</v>
      </c>
      <c r="I10" s="163">
        <v>2215000782</v>
      </c>
      <c r="J10" s="164">
        <v>2.7053956577723954</v>
      </c>
      <c r="K10" s="44">
        <v>3</v>
      </c>
    </row>
    <row r="11" spans="1:11">
      <c r="A11" s="187" t="s">
        <v>63</v>
      </c>
      <c r="B11" s="162">
        <v>36</v>
      </c>
      <c r="C11" s="163">
        <v>544727819</v>
      </c>
      <c r="D11" s="164">
        <v>1.2202839633335034</v>
      </c>
      <c r="E11" s="44">
        <v>0</v>
      </c>
      <c r="F11" s="163">
        <v>852897166</v>
      </c>
      <c r="G11" s="164">
        <v>1.4182267157212274</v>
      </c>
      <c r="H11" s="77">
        <v>0</v>
      </c>
      <c r="I11" s="163">
        <v>1297486528</v>
      </c>
      <c r="J11" s="164">
        <v>1.5847463564775308</v>
      </c>
      <c r="K11" s="44">
        <v>1</v>
      </c>
    </row>
    <row r="12" spans="1:11">
      <c r="A12" s="11" t="s">
        <v>266</v>
      </c>
      <c r="B12" s="162">
        <v>6</v>
      </c>
      <c r="C12" s="163">
        <v>40275491</v>
      </c>
      <c r="D12" s="164">
        <v>9.0224023940812997E-2</v>
      </c>
      <c r="E12" s="44">
        <v>0</v>
      </c>
      <c r="F12" s="163">
        <v>38348680</v>
      </c>
      <c r="G12" s="164">
        <v>6.3767502879291199E-2</v>
      </c>
      <c r="H12" s="77">
        <v>0</v>
      </c>
      <c r="I12" s="163">
        <v>70018640</v>
      </c>
      <c r="J12" s="164">
        <v>8.5520567829365485E-2</v>
      </c>
      <c r="K12" s="44">
        <v>0</v>
      </c>
    </row>
    <row r="13" spans="1:11">
      <c r="A13" s="80" t="s">
        <v>442</v>
      </c>
      <c r="B13" s="174">
        <v>399</v>
      </c>
      <c r="C13" s="175">
        <v>44639431097</v>
      </c>
      <c r="D13" s="156">
        <v>99.999999999999957</v>
      </c>
      <c r="E13" s="52">
        <v>41</v>
      </c>
      <c r="F13" s="175">
        <v>60138280893</v>
      </c>
      <c r="G13" s="156">
        <v>100</v>
      </c>
      <c r="H13" s="176">
        <v>46</v>
      </c>
      <c r="I13" s="175">
        <v>81873450770</v>
      </c>
      <c r="J13" s="156">
        <v>100</v>
      </c>
      <c r="K13" s="52">
        <v>53</v>
      </c>
    </row>
    <row r="14" spans="1:11">
      <c r="A14" s="44" t="s">
        <v>437</v>
      </c>
      <c r="B14" s="44"/>
      <c r="C14" s="44"/>
      <c r="D14" s="44"/>
      <c r="E14" s="44"/>
      <c r="F14" s="44"/>
      <c r="G14" s="44"/>
      <c r="H14" s="77"/>
      <c r="I14" s="44"/>
      <c r="J14" s="44"/>
      <c r="K14" s="44"/>
    </row>
    <row r="15" spans="1:11">
      <c r="A15" s="3" t="s">
        <v>426</v>
      </c>
    </row>
    <row r="16" spans="1:11">
      <c r="A16" s="59"/>
    </row>
    <row r="17" spans="1:1">
      <c r="A17" s="59"/>
    </row>
  </sheetData>
  <mergeCells count="5">
    <mergeCell ref="A2:A3"/>
    <mergeCell ref="B2:B3"/>
    <mergeCell ref="C2:E2"/>
    <mergeCell ref="F2:H2"/>
    <mergeCell ref="I2:K2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5"/>
  <sheetViews>
    <sheetView zoomScaleNormal="100" workbookViewId="0">
      <selection activeCell="O3" sqref="O3"/>
    </sheetView>
  </sheetViews>
  <sheetFormatPr defaultColWidth="22.5703125" defaultRowHeight="14.25"/>
  <cols>
    <col min="1" max="1" width="28.7109375" style="3" customWidth="1"/>
    <col min="2" max="2" width="46.7109375" style="3" customWidth="1"/>
    <col min="3" max="3" width="15.7109375" style="3" customWidth="1"/>
    <col min="4" max="4" width="12.42578125" style="3" customWidth="1"/>
    <col min="5" max="5" width="16.7109375" style="27" customWidth="1"/>
    <col min="6" max="6" width="9.28515625" style="4" customWidth="1"/>
    <col min="7" max="7" width="16.7109375" style="27" customWidth="1"/>
    <col min="8" max="8" width="9.28515625" style="4" customWidth="1"/>
    <col min="9" max="9" width="16.42578125" style="27" customWidth="1"/>
    <col min="10" max="10" width="9" style="4" customWidth="1"/>
    <col min="11" max="251" width="8.85546875" style="3" customWidth="1"/>
    <col min="252" max="252" width="13.5703125" style="3" customWidth="1"/>
    <col min="253" max="256" width="22.5703125" style="3"/>
    <col min="257" max="257" width="27.28515625" style="3" customWidth="1"/>
    <col min="258" max="258" width="46.7109375" style="3" customWidth="1"/>
    <col min="259" max="259" width="15.7109375" style="3" customWidth="1"/>
    <col min="260" max="260" width="12.42578125" style="3" customWidth="1"/>
    <col min="261" max="261" width="16.28515625" style="3" bestFit="1" customWidth="1"/>
    <col min="262" max="262" width="9.28515625" style="3" customWidth="1"/>
    <col min="263" max="263" width="16.28515625" style="3" bestFit="1" customWidth="1"/>
    <col min="264" max="264" width="9.28515625" style="3" customWidth="1"/>
    <col min="265" max="265" width="16.28515625" style="3" bestFit="1" customWidth="1"/>
    <col min="266" max="266" width="9" style="3" customWidth="1"/>
    <col min="267" max="507" width="8.85546875" style="3" customWidth="1"/>
    <col min="508" max="508" width="13.5703125" style="3" customWidth="1"/>
    <col min="509" max="512" width="22.5703125" style="3"/>
    <col min="513" max="513" width="27.28515625" style="3" customWidth="1"/>
    <col min="514" max="514" width="46.7109375" style="3" customWidth="1"/>
    <col min="515" max="515" width="15.7109375" style="3" customWidth="1"/>
    <col min="516" max="516" width="12.42578125" style="3" customWidth="1"/>
    <col min="517" max="517" width="16.28515625" style="3" bestFit="1" customWidth="1"/>
    <col min="518" max="518" width="9.28515625" style="3" customWidth="1"/>
    <col min="519" max="519" width="16.28515625" style="3" bestFit="1" customWidth="1"/>
    <col min="520" max="520" width="9.28515625" style="3" customWidth="1"/>
    <col min="521" max="521" width="16.28515625" style="3" bestFit="1" customWidth="1"/>
    <col min="522" max="522" width="9" style="3" customWidth="1"/>
    <col min="523" max="763" width="8.85546875" style="3" customWidth="1"/>
    <col min="764" max="764" width="13.5703125" style="3" customWidth="1"/>
    <col min="765" max="768" width="22.5703125" style="3"/>
    <col min="769" max="769" width="27.28515625" style="3" customWidth="1"/>
    <col min="770" max="770" width="46.7109375" style="3" customWidth="1"/>
    <col min="771" max="771" width="15.7109375" style="3" customWidth="1"/>
    <col min="772" max="772" width="12.42578125" style="3" customWidth="1"/>
    <col min="773" max="773" width="16.28515625" style="3" bestFit="1" customWidth="1"/>
    <col min="774" max="774" width="9.28515625" style="3" customWidth="1"/>
    <col min="775" max="775" width="16.28515625" style="3" bestFit="1" customWidth="1"/>
    <col min="776" max="776" width="9.28515625" style="3" customWidth="1"/>
    <col min="777" max="777" width="16.28515625" style="3" bestFit="1" customWidth="1"/>
    <col min="778" max="778" width="9" style="3" customWidth="1"/>
    <col min="779" max="1019" width="8.85546875" style="3" customWidth="1"/>
    <col min="1020" max="1020" width="13.5703125" style="3" customWidth="1"/>
    <col min="1021" max="1024" width="22.5703125" style="3"/>
    <col min="1025" max="1025" width="27.28515625" style="3" customWidth="1"/>
    <col min="1026" max="1026" width="46.7109375" style="3" customWidth="1"/>
    <col min="1027" max="1027" width="15.7109375" style="3" customWidth="1"/>
    <col min="1028" max="1028" width="12.42578125" style="3" customWidth="1"/>
    <col min="1029" max="1029" width="16.28515625" style="3" bestFit="1" customWidth="1"/>
    <col min="1030" max="1030" width="9.28515625" style="3" customWidth="1"/>
    <col min="1031" max="1031" width="16.28515625" style="3" bestFit="1" customWidth="1"/>
    <col min="1032" max="1032" width="9.28515625" style="3" customWidth="1"/>
    <col min="1033" max="1033" width="16.28515625" style="3" bestFit="1" customWidth="1"/>
    <col min="1034" max="1034" width="9" style="3" customWidth="1"/>
    <col min="1035" max="1275" width="8.85546875" style="3" customWidth="1"/>
    <col min="1276" max="1276" width="13.5703125" style="3" customWidth="1"/>
    <col min="1277" max="1280" width="22.5703125" style="3"/>
    <col min="1281" max="1281" width="27.28515625" style="3" customWidth="1"/>
    <col min="1282" max="1282" width="46.7109375" style="3" customWidth="1"/>
    <col min="1283" max="1283" width="15.7109375" style="3" customWidth="1"/>
    <col min="1284" max="1284" width="12.42578125" style="3" customWidth="1"/>
    <col min="1285" max="1285" width="16.28515625" style="3" bestFit="1" customWidth="1"/>
    <col min="1286" max="1286" width="9.28515625" style="3" customWidth="1"/>
    <col min="1287" max="1287" width="16.28515625" style="3" bestFit="1" customWidth="1"/>
    <col min="1288" max="1288" width="9.28515625" style="3" customWidth="1"/>
    <col min="1289" max="1289" width="16.28515625" style="3" bestFit="1" customWidth="1"/>
    <col min="1290" max="1290" width="9" style="3" customWidth="1"/>
    <col min="1291" max="1531" width="8.85546875" style="3" customWidth="1"/>
    <col min="1532" max="1532" width="13.5703125" style="3" customWidth="1"/>
    <col min="1533" max="1536" width="22.5703125" style="3"/>
    <col min="1537" max="1537" width="27.28515625" style="3" customWidth="1"/>
    <col min="1538" max="1538" width="46.7109375" style="3" customWidth="1"/>
    <col min="1539" max="1539" width="15.7109375" style="3" customWidth="1"/>
    <col min="1540" max="1540" width="12.42578125" style="3" customWidth="1"/>
    <col min="1541" max="1541" width="16.28515625" style="3" bestFit="1" customWidth="1"/>
    <col min="1542" max="1542" width="9.28515625" style="3" customWidth="1"/>
    <col min="1543" max="1543" width="16.28515625" style="3" bestFit="1" customWidth="1"/>
    <col min="1544" max="1544" width="9.28515625" style="3" customWidth="1"/>
    <col min="1545" max="1545" width="16.28515625" style="3" bestFit="1" customWidth="1"/>
    <col min="1546" max="1546" width="9" style="3" customWidth="1"/>
    <col min="1547" max="1787" width="8.85546875" style="3" customWidth="1"/>
    <col min="1788" max="1788" width="13.5703125" style="3" customWidth="1"/>
    <col min="1789" max="1792" width="22.5703125" style="3"/>
    <col min="1793" max="1793" width="27.28515625" style="3" customWidth="1"/>
    <col min="1794" max="1794" width="46.7109375" style="3" customWidth="1"/>
    <col min="1795" max="1795" width="15.7109375" style="3" customWidth="1"/>
    <col min="1796" max="1796" width="12.42578125" style="3" customWidth="1"/>
    <col min="1797" max="1797" width="16.28515625" style="3" bestFit="1" customWidth="1"/>
    <col min="1798" max="1798" width="9.28515625" style="3" customWidth="1"/>
    <col min="1799" max="1799" width="16.28515625" style="3" bestFit="1" customWidth="1"/>
    <col min="1800" max="1800" width="9.28515625" style="3" customWidth="1"/>
    <col min="1801" max="1801" width="16.28515625" style="3" bestFit="1" customWidth="1"/>
    <col min="1802" max="1802" width="9" style="3" customWidth="1"/>
    <col min="1803" max="2043" width="8.85546875" style="3" customWidth="1"/>
    <col min="2044" max="2044" width="13.5703125" style="3" customWidth="1"/>
    <col min="2045" max="2048" width="22.5703125" style="3"/>
    <col min="2049" max="2049" width="27.28515625" style="3" customWidth="1"/>
    <col min="2050" max="2050" width="46.7109375" style="3" customWidth="1"/>
    <col min="2051" max="2051" width="15.7109375" style="3" customWidth="1"/>
    <col min="2052" max="2052" width="12.42578125" style="3" customWidth="1"/>
    <col min="2053" max="2053" width="16.28515625" style="3" bestFit="1" customWidth="1"/>
    <col min="2054" max="2054" width="9.28515625" style="3" customWidth="1"/>
    <col min="2055" max="2055" width="16.28515625" style="3" bestFit="1" customWidth="1"/>
    <col min="2056" max="2056" width="9.28515625" style="3" customWidth="1"/>
    <col min="2057" max="2057" width="16.28515625" style="3" bestFit="1" customWidth="1"/>
    <col min="2058" max="2058" width="9" style="3" customWidth="1"/>
    <col min="2059" max="2299" width="8.85546875" style="3" customWidth="1"/>
    <col min="2300" max="2300" width="13.5703125" style="3" customWidth="1"/>
    <col min="2301" max="2304" width="22.5703125" style="3"/>
    <col min="2305" max="2305" width="27.28515625" style="3" customWidth="1"/>
    <col min="2306" max="2306" width="46.7109375" style="3" customWidth="1"/>
    <col min="2307" max="2307" width="15.7109375" style="3" customWidth="1"/>
    <col min="2308" max="2308" width="12.42578125" style="3" customWidth="1"/>
    <col min="2309" max="2309" width="16.28515625" style="3" bestFit="1" customWidth="1"/>
    <col min="2310" max="2310" width="9.28515625" style="3" customWidth="1"/>
    <col min="2311" max="2311" width="16.28515625" style="3" bestFit="1" customWidth="1"/>
    <col min="2312" max="2312" width="9.28515625" style="3" customWidth="1"/>
    <col min="2313" max="2313" width="16.28515625" style="3" bestFit="1" customWidth="1"/>
    <col min="2314" max="2314" width="9" style="3" customWidth="1"/>
    <col min="2315" max="2555" width="8.85546875" style="3" customWidth="1"/>
    <col min="2556" max="2556" width="13.5703125" style="3" customWidth="1"/>
    <col min="2557" max="2560" width="22.5703125" style="3"/>
    <col min="2561" max="2561" width="27.28515625" style="3" customWidth="1"/>
    <col min="2562" max="2562" width="46.7109375" style="3" customWidth="1"/>
    <col min="2563" max="2563" width="15.7109375" style="3" customWidth="1"/>
    <col min="2564" max="2564" width="12.42578125" style="3" customWidth="1"/>
    <col min="2565" max="2565" width="16.28515625" style="3" bestFit="1" customWidth="1"/>
    <col min="2566" max="2566" width="9.28515625" style="3" customWidth="1"/>
    <col min="2567" max="2567" width="16.28515625" style="3" bestFit="1" customWidth="1"/>
    <col min="2568" max="2568" width="9.28515625" style="3" customWidth="1"/>
    <col min="2569" max="2569" width="16.28515625" style="3" bestFit="1" customWidth="1"/>
    <col min="2570" max="2570" width="9" style="3" customWidth="1"/>
    <col min="2571" max="2811" width="8.85546875" style="3" customWidth="1"/>
    <col min="2812" max="2812" width="13.5703125" style="3" customWidth="1"/>
    <col min="2813" max="2816" width="22.5703125" style="3"/>
    <col min="2817" max="2817" width="27.28515625" style="3" customWidth="1"/>
    <col min="2818" max="2818" width="46.7109375" style="3" customWidth="1"/>
    <col min="2819" max="2819" width="15.7109375" style="3" customWidth="1"/>
    <col min="2820" max="2820" width="12.42578125" style="3" customWidth="1"/>
    <col min="2821" max="2821" width="16.28515625" style="3" bestFit="1" customWidth="1"/>
    <col min="2822" max="2822" width="9.28515625" style="3" customWidth="1"/>
    <col min="2823" max="2823" width="16.28515625" style="3" bestFit="1" customWidth="1"/>
    <col min="2824" max="2824" width="9.28515625" style="3" customWidth="1"/>
    <col min="2825" max="2825" width="16.28515625" style="3" bestFit="1" customWidth="1"/>
    <col min="2826" max="2826" width="9" style="3" customWidth="1"/>
    <col min="2827" max="3067" width="8.85546875" style="3" customWidth="1"/>
    <col min="3068" max="3068" width="13.5703125" style="3" customWidth="1"/>
    <col min="3069" max="3072" width="22.5703125" style="3"/>
    <col min="3073" max="3073" width="27.28515625" style="3" customWidth="1"/>
    <col min="3074" max="3074" width="46.7109375" style="3" customWidth="1"/>
    <col min="3075" max="3075" width="15.7109375" style="3" customWidth="1"/>
    <col min="3076" max="3076" width="12.42578125" style="3" customWidth="1"/>
    <col min="3077" max="3077" width="16.28515625" style="3" bestFit="1" customWidth="1"/>
    <col min="3078" max="3078" width="9.28515625" style="3" customWidth="1"/>
    <col min="3079" max="3079" width="16.28515625" style="3" bestFit="1" customWidth="1"/>
    <col min="3080" max="3080" width="9.28515625" style="3" customWidth="1"/>
    <col min="3081" max="3081" width="16.28515625" style="3" bestFit="1" customWidth="1"/>
    <col min="3082" max="3082" width="9" style="3" customWidth="1"/>
    <col min="3083" max="3323" width="8.85546875" style="3" customWidth="1"/>
    <col min="3324" max="3324" width="13.5703125" style="3" customWidth="1"/>
    <col min="3325" max="3328" width="22.5703125" style="3"/>
    <col min="3329" max="3329" width="27.28515625" style="3" customWidth="1"/>
    <col min="3330" max="3330" width="46.7109375" style="3" customWidth="1"/>
    <col min="3331" max="3331" width="15.7109375" style="3" customWidth="1"/>
    <col min="3332" max="3332" width="12.42578125" style="3" customWidth="1"/>
    <col min="3333" max="3333" width="16.28515625" style="3" bestFit="1" customWidth="1"/>
    <col min="3334" max="3334" width="9.28515625" style="3" customWidth="1"/>
    <col min="3335" max="3335" width="16.28515625" style="3" bestFit="1" customWidth="1"/>
    <col min="3336" max="3336" width="9.28515625" style="3" customWidth="1"/>
    <col min="3337" max="3337" width="16.28515625" style="3" bestFit="1" customWidth="1"/>
    <col min="3338" max="3338" width="9" style="3" customWidth="1"/>
    <col min="3339" max="3579" width="8.85546875" style="3" customWidth="1"/>
    <col min="3580" max="3580" width="13.5703125" style="3" customWidth="1"/>
    <col min="3581" max="3584" width="22.5703125" style="3"/>
    <col min="3585" max="3585" width="27.28515625" style="3" customWidth="1"/>
    <col min="3586" max="3586" width="46.7109375" style="3" customWidth="1"/>
    <col min="3587" max="3587" width="15.7109375" style="3" customWidth="1"/>
    <col min="3588" max="3588" width="12.42578125" style="3" customWidth="1"/>
    <col min="3589" max="3589" width="16.28515625" style="3" bestFit="1" customWidth="1"/>
    <col min="3590" max="3590" width="9.28515625" style="3" customWidth="1"/>
    <col min="3591" max="3591" width="16.28515625" style="3" bestFit="1" customWidth="1"/>
    <col min="3592" max="3592" width="9.28515625" style="3" customWidth="1"/>
    <col min="3593" max="3593" width="16.28515625" style="3" bestFit="1" customWidth="1"/>
    <col min="3594" max="3594" width="9" style="3" customWidth="1"/>
    <col min="3595" max="3835" width="8.85546875" style="3" customWidth="1"/>
    <col min="3836" max="3836" width="13.5703125" style="3" customWidth="1"/>
    <col min="3837" max="3840" width="22.5703125" style="3"/>
    <col min="3841" max="3841" width="27.28515625" style="3" customWidth="1"/>
    <col min="3842" max="3842" width="46.7109375" style="3" customWidth="1"/>
    <col min="3843" max="3843" width="15.7109375" style="3" customWidth="1"/>
    <col min="3844" max="3844" width="12.42578125" style="3" customWidth="1"/>
    <col min="3845" max="3845" width="16.28515625" style="3" bestFit="1" customWidth="1"/>
    <col min="3846" max="3846" width="9.28515625" style="3" customWidth="1"/>
    <col min="3847" max="3847" width="16.28515625" style="3" bestFit="1" customWidth="1"/>
    <col min="3848" max="3848" width="9.28515625" style="3" customWidth="1"/>
    <col min="3849" max="3849" width="16.28515625" style="3" bestFit="1" customWidth="1"/>
    <col min="3850" max="3850" width="9" style="3" customWidth="1"/>
    <col min="3851" max="4091" width="8.85546875" style="3" customWidth="1"/>
    <col min="4092" max="4092" width="13.5703125" style="3" customWidth="1"/>
    <col min="4093" max="4096" width="22.5703125" style="3"/>
    <col min="4097" max="4097" width="27.28515625" style="3" customWidth="1"/>
    <col min="4098" max="4098" width="46.7109375" style="3" customWidth="1"/>
    <col min="4099" max="4099" width="15.7109375" style="3" customWidth="1"/>
    <col min="4100" max="4100" width="12.42578125" style="3" customWidth="1"/>
    <col min="4101" max="4101" width="16.28515625" style="3" bestFit="1" customWidth="1"/>
    <col min="4102" max="4102" width="9.28515625" style="3" customWidth="1"/>
    <col min="4103" max="4103" width="16.28515625" style="3" bestFit="1" customWidth="1"/>
    <col min="4104" max="4104" width="9.28515625" style="3" customWidth="1"/>
    <col min="4105" max="4105" width="16.28515625" style="3" bestFit="1" customWidth="1"/>
    <col min="4106" max="4106" width="9" style="3" customWidth="1"/>
    <col min="4107" max="4347" width="8.85546875" style="3" customWidth="1"/>
    <col min="4348" max="4348" width="13.5703125" style="3" customWidth="1"/>
    <col min="4349" max="4352" width="22.5703125" style="3"/>
    <col min="4353" max="4353" width="27.28515625" style="3" customWidth="1"/>
    <col min="4354" max="4354" width="46.7109375" style="3" customWidth="1"/>
    <col min="4355" max="4355" width="15.7109375" style="3" customWidth="1"/>
    <col min="4356" max="4356" width="12.42578125" style="3" customWidth="1"/>
    <col min="4357" max="4357" width="16.28515625" style="3" bestFit="1" customWidth="1"/>
    <col min="4358" max="4358" width="9.28515625" style="3" customWidth="1"/>
    <col min="4359" max="4359" width="16.28515625" style="3" bestFit="1" customWidth="1"/>
    <col min="4360" max="4360" width="9.28515625" style="3" customWidth="1"/>
    <col min="4361" max="4361" width="16.28515625" style="3" bestFit="1" customWidth="1"/>
    <col min="4362" max="4362" width="9" style="3" customWidth="1"/>
    <col min="4363" max="4603" width="8.85546875" style="3" customWidth="1"/>
    <col min="4604" max="4604" width="13.5703125" style="3" customWidth="1"/>
    <col min="4605" max="4608" width="22.5703125" style="3"/>
    <col min="4609" max="4609" width="27.28515625" style="3" customWidth="1"/>
    <col min="4610" max="4610" width="46.7109375" style="3" customWidth="1"/>
    <col min="4611" max="4611" width="15.7109375" style="3" customWidth="1"/>
    <col min="4612" max="4612" width="12.42578125" style="3" customWidth="1"/>
    <col min="4613" max="4613" width="16.28515625" style="3" bestFit="1" customWidth="1"/>
    <col min="4614" max="4614" width="9.28515625" style="3" customWidth="1"/>
    <col min="4615" max="4615" width="16.28515625" style="3" bestFit="1" customWidth="1"/>
    <col min="4616" max="4616" width="9.28515625" style="3" customWidth="1"/>
    <col min="4617" max="4617" width="16.28515625" style="3" bestFit="1" customWidth="1"/>
    <col min="4618" max="4618" width="9" style="3" customWidth="1"/>
    <col min="4619" max="4859" width="8.85546875" style="3" customWidth="1"/>
    <col min="4860" max="4860" width="13.5703125" style="3" customWidth="1"/>
    <col min="4861" max="4864" width="22.5703125" style="3"/>
    <col min="4865" max="4865" width="27.28515625" style="3" customWidth="1"/>
    <col min="4866" max="4866" width="46.7109375" style="3" customWidth="1"/>
    <col min="4867" max="4867" width="15.7109375" style="3" customWidth="1"/>
    <col min="4868" max="4868" width="12.42578125" style="3" customWidth="1"/>
    <col min="4869" max="4869" width="16.28515625" style="3" bestFit="1" customWidth="1"/>
    <col min="4870" max="4870" width="9.28515625" style="3" customWidth="1"/>
    <col min="4871" max="4871" width="16.28515625" style="3" bestFit="1" customWidth="1"/>
    <col min="4872" max="4872" width="9.28515625" style="3" customWidth="1"/>
    <col min="4873" max="4873" width="16.28515625" style="3" bestFit="1" customWidth="1"/>
    <col min="4874" max="4874" width="9" style="3" customWidth="1"/>
    <col min="4875" max="5115" width="8.85546875" style="3" customWidth="1"/>
    <col min="5116" max="5116" width="13.5703125" style="3" customWidth="1"/>
    <col min="5117" max="5120" width="22.5703125" style="3"/>
    <col min="5121" max="5121" width="27.28515625" style="3" customWidth="1"/>
    <col min="5122" max="5122" width="46.7109375" style="3" customWidth="1"/>
    <col min="5123" max="5123" width="15.7109375" style="3" customWidth="1"/>
    <col min="5124" max="5124" width="12.42578125" style="3" customWidth="1"/>
    <col min="5125" max="5125" width="16.28515625" style="3" bestFit="1" customWidth="1"/>
    <col min="5126" max="5126" width="9.28515625" style="3" customWidth="1"/>
    <col min="5127" max="5127" width="16.28515625" style="3" bestFit="1" customWidth="1"/>
    <col min="5128" max="5128" width="9.28515625" style="3" customWidth="1"/>
    <col min="5129" max="5129" width="16.28515625" style="3" bestFit="1" customWidth="1"/>
    <col min="5130" max="5130" width="9" style="3" customWidth="1"/>
    <col min="5131" max="5371" width="8.85546875" style="3" customWidth="1"/>
    <col min="5372" max="5372" width="13.5703125" style="3" customWidth="1"/>
    <col min="5373" max="5376" width="22.5703125" style="3"/>
    <col min="5377" max="5377" width="27.28515625" style="3" customWidth="1"/>
    <col min="5378" max="5378" width="46.7109375" style="3" customWidth="1"/>
    <col min="5379" max="5379" width="15.7109375" style="3" customWidth="1"/>
    <col min="5380" max="5380" width="12.42578125" style="3" customWidth="1"/>
    <col min="5381" max="5381" width="16.28515625" style="3" bestFit="1" customWidth="1"/>
    <col min="5382" max="5382" width="9.28515625" style="3" customWidth="1"/>
    <col min="5383" max="5383" width="16.28515625" style="3" bestFit="1" customWidth="1"/>
    <col min="5384" max="5384" width="9.28515625" style="3" customWidth="1"/>
    <col min="5385" max="5385" width="16.28515625" style="3" bestFit="1" customWidth="1"/>
    <col min="5386" max="5386" width="9" style="3" customWidth="1"/>
    <col min="5387" max="5627" width="8.85546875" style="3" customWidth="1"/>
    <col min="5628" max="5628" width="13.5703125" style="3" customWidth="1"/>
    <col min="5629" max="5632" width="22.5703125" style="3"/>
    <col min="5633" max="5633" width="27.28515625" style="3" customWidth="1"/>
    <col min="5634" max="5634" width="46.7109375" style="3" customWidth="1"/>
    <col min="5635" max="5635" width="15.7109375" style="3" customWidth="1"/>
    <col min="5636" max="5636" width="12.42578125" style="3" customWidth="1"/>
    <col min="5637" max="5637" width="16.28515625" style="3" bestFit="1" customWidth="1"/>
    <col min="5638" max="5638" width="9.28515625" style="3" customWidth="1"/>
    <col min="5639" max="5639" width="16.28515625" style="3" bestFit="1" customWidth="1"/>
    <col min="5640" max="5640" width="9.28515625" style="3" customWidth="1"/>
    <col min="5641" max="5641" width="16.28515625" style="3" bestFit="1" customWidth="1"/>
    <col min="5642" max="5642" width="9" style="3" customWidth="1"/>
    <col min="5643" max="5883" width="8.85546875" style="3" customWidth="1"/>
    <col min="5884" max="5884" width="13.5703125" style="3" customWidth="1"/>
    <col min="5885" max="5888" width="22.5703125" style="3"/>
    <col min="5889" max="5889" width="27.28515625" style="3" customWidth="1"/>
    <col min="5890" max="5890" width="46.7109375" style="3" customWidth="1"/>
    <col min="5891" max="5891" width="15.7109375" style="3" customWidth="1"/>
    <col min="5892" max="5892" width="12.42578125" style="3" customWidth="1"/>
    <col min="5893" max="5893" width="16.28515625" style="3" bestFit="1" customWidth="1"/>
    <col min="5894" max="5894" width="9.28515625" style="3" customWidth="1"/>
    <col min="5895" max="5895" width="16.28515625" style="3" bestFit="1" customWidth="1"/>
    <col min="5896" max="5896" width="9.28515625" style="3" customWidth="1"/>
    <col min="5897" max="5897" width="16.28515625" style="3" bestFit="1" customWidth="1"/>
    <col min="5898" max="5898" width="9" style="3" customWidth="1"/>
    <col min="5899" max="6139" width="8.85546875" style="3" customWidth="1"/>
    <col min="6140" max="6140" width="13.5703125" style="3" customWidth="1"/>
    <col min="6141" max="6144" width="22.5703125" style="3"/>
    <col min="6145" max="6145" width="27.28515625" style="3" customWidth="1"/>
    <col min="6146" max="6146" width="46.7109375" style="3" customWidth="1"/>
    <col min="6147" max="6147" width="15.7109375" style="3" customWidth="1"/>
    <col min="6148" max="6148" width="12.42578125" style="3" customWidth="1"/>
    <col min="6149" max="6149" width="16.28515625" style="3" bestFit="1" customWidth="1"/>
    <col min="6150" max="6150" width="9.28515625" style="3" customWidth="1"/>
    <col min="6151" max="6151" width="16.28515625" style="3" bestFit="1" customWidth="1"/>
    <col min="6152" max="6152" width="9.28515625" style="3" customWidth="1"/>
    <col min="6153" max="6153" width="16.28515625" style="3" bestFit="1" customWidth="1"/>
    <col min="6154" max="6154" width="9" style="3" customWidth="1"/>
    <col min="6155" max="6395" width="8.85546875" style="3" customWidth="1"/>
    <col min="6396" max="6396" width="13.5703125" style="3" customWidth="1"/>
    <col min="6397" max="6400" width="22.5703125" style="3"/>
    <col min="6401" max="6401" width="27.28515625" style="3" customWidth="1"/>
    <col min="6402" max="6402" width="46.7109375" style="3" customWidth="1"/>
    <col min="6403" max="6403" width="15.7109375" style="3" customWidth="1"/>
    <col min="6404" max="6404" width="12.42578125" style="3" customWidth="1"/>
    <col min="6405" max="6405" width="16.28515625" style="3" bestFit="1" customWidth="1"/>
    <col min="6406" max="6406" width="9.28515625" style="3" customWidth="1"/>
    <col min="6407" max="6407" width="16.28515625" style="3" bestFit="1" customWidth="1"/>
    <col min="6408" max="6408" width="9.28515625" style="3" customWidth="1"/>
    <col min="6409" max="6409" width="16.28515625" style="3" bestFit="1" customWidth="1"/>
    <col min="6410" max="6410" width="9" style="3" customWidth="1"/>
    <col min="6411" max="6651" width="8.85546875" style="3" customWidth="1"/>
    <col min="6652" max="6652" width="13.5703125" style="3" customWidth="1"/>
    <col min="6653" max="6656" width="22.5703125" style="3"/>
    <col min="6657" max="6657" width="27.28515625" style="3" customWidth="1"/>
    <col min="6658" max="6658" width="46.7109375" style="3" customWidth="1"/>
    <col min="6659" max="6659" width="15.7109375" style="3" customWidth="1"/>
    <col min="6660" max="6660" width="12.42578125" style="3" customWidth="1"/>
    <col min="6661" max="6661" width="16.28515625" style="3" bestFit="1" customWidth="1"/>
    <col min="6662" max="6662" width="9.28515625" style="3" customWidth="1"/>
    <col min="6663" max="6663" width="16.28515625" style="3" bestFit="1" customWidth="1"/>
    <col min="6664" max="6664" width="9.28515625" style="3" customWidth="1"/>
    <col min="6665" max="6665" width="16.28515625" style="3" bestFit="1" customWidth="1"/>
    <col min="6666" max="6666" width="9" style="3" customWidth="1"/>
    <col min="6667" max="6907" width="8.85546875" style="3" customWidth="1"/>
    <col min="6908" max="6908" width="13.5703125" style="3" customWidth="1"/>
    <col min="6909" max="6912" width="22.5703125" style="3"/>
    <col min="6913" max="6913" width="27.28515625" style="3" customWidth="1"/>
    <col min="6914" max="6914" width="46.7109375" style="3" customWidth="1"/>
    <col min="6915" max="6915" width="15.7109375" style="3" customWidth="1"/>
    <col min="6916" max="6916" width="12.42578125" style="3" customWidth="1"/>
    <col min="6917" max="6917" width="16.28515625" style="3" bestFit="1" customWidth="1"/>
    <col min="6918" max="6918" width="9.28515625" style="3" customWidth="1"/>
    <col min="6919" max="6919" width="16.28515625" style="3" bestFit="1" customWidth="1"/>
    <col min="6920" max="6920" width="9.28515625" style="3" customWidth="1"/>
    <col min="6921" max="6921" width="16.28515625" style="3" bestFit="1" customWidth="1"/>
    <col min="6922" max="6922" width="9" style="3" customWidth="1"/>
    <col min="6923" max="7163" width="8.85546875" style="3" customWidth="1"/>
    <col min="7164" max="7164" width="13.5703125" style="3" customWidth="1"/>
    <col min="7165" max="7168" width="22.5703125" style="3"/>
    <col min="7169" max="7169" width="27.28515625" style="3" customWidth="1"/>
    <col min="7170" max="7170" width="46.7109375" style="3" customWidth="1"/>
    <col min="7171" max="7171" width="15.7109375" style="3" customWidth="1"/>
    <col min="7172" max="7172" width="12.42578125" style="3" customWidth="1"/>
    <col min="7173" max="7173" width="16.28515625" style="3" bestFit="1" customWidth="1"/>
    <col min="7174" max="7174" width="9.28515625" style="3" customWidth="1"/>
    <col min="7175" max="7175" width="16.28515625" style="3" bestFit="1" customWidth="1"/>
    <col min="7176" max="7176" width="9.28515625" style="3" customWidth="1"/>
    <col min="7177" max="7177" width="16.28515625" style="3" bestFit="1" customWidth="1"/>
    <col min="7178" max="7178" width="9" style="3" customWidth="1"/>
    <col min="7179" max="7419" width="8.85546875" style="3" customWidth="1"/>
    <col min="7420" max="7420" width="13.5703125" style="3" customWidth="1"/>
    <col min="7421" max="7424" width="22.5703125" style="3"/>
    <col min="7425" max="7425" width="27.28515625" style="3" customWidth="1"/>
    <col min="7426" max="7426" width="46.7109375" style="3" customWidth="1"/>
    <col min="7427" max="7427" width="15.7109375" style="3" customWidth="1"/>
    <col min="7428" max="7428" width="12.42578125" style="3" customWidth="1"/>
    <col min="7429" max="7429" width="16.28515625" style="3" bestFit="1" customWidth="1"/>
    <col min="7430" max="7430" width="9.28515625" style="3" customWidth="1"/>
    <col min="7431" max="7431" width="16.28515625" style="3" bestFit="1" customWidth="1"/>
    <col min="7432" max="7432" width="9.28515625" style="3" customWidth="1"/>
    <col min="7433" max="7433" width="16.28515625" style="3" bestFit="1" customWidth="1"/>
    <col min="7434" max="7434" width="9" style="3" customWidth="1"/>
    <col min="7435" max="7675" width="8.85546875" style="3" customWidth="1"/>
    <col min="7676" max="7676" width="13.5703125" style="3" customWidth="1"/>
    <col min="7677" max="7680" width="22.5703125" style="3"/>
    <col min="7681" max="7681" width="27.28515625" style="3" customWidth="1"/>
    <col min="7682" max="7682" width="46.7109375" style="3" customWidth="1"/>
    <col min="7683" max="7683" width="15.7109375" style="3" customWidth="1"/>
    <col min="7684" max="7684" width="12.42578125" style="3" customWidth="1"/>
    <col min="7685" max="7685" width="16.28515625" style="3" bestFit="1" customWidth="1"/>
    <col min="7686" max="7686" width="9.28515625" style="3" customWidth="1"/>
    <col min="7687" max="7687" width="16.28515625" style="3" bestFit="1" customWidth="1"/>
    <col min="7688" max="7688" width="9.28515625" style="3" customWidth="1"/>
    <col min="7689" max="7689" width="16.28515625" style="3" bestFit="1" customWidth="1"/>
    <col min="7690" max="7690" width="9" style="3" customWidth="1"/>
    <col min="7691" max="7931" width="8.85546875" style="3" customWidth="1"/>
    <col min="7932" max="7932" width="13.5703125" style="3" customWidth="1"/>
    <col min="7933" max="7936" width="22.5703125" style="3"/>
    <col min="7937" max="7937" width="27.28515625" style="3" customWidth="1"/>
    <col min="7938" max="7938" width="46.7109375" style="3" customWidth="1"/>
    <col min="7939" max="7939" width="15.7109375" style="3" customWidth="1"/>
    <col min="7940" max="7940" width="12.42578125" style="3" customWidth="1"/>
    <col min="7941" max="7941" width="16.28515625" style="3" bestFit="1" customWidth="1"/>
    <col min="7942" max="7942" width="9.28515625" style="3" customWidth="1"/>
    <col min="7943" max="7943" width="16.28515625" style="3" bestFit="1" customWidth="1"/>
    <col min="7944" max="7944" width="9.28515625" style="3" customWidth="1"/>
    <col min="7945" max="7945" width="16.28515625" style="3" bestFit="1" customWidth="1"/>
    <col min="7946" max="7946" width="9" style="3" customWidth="1"/>
    <col min="7947" max="8187" width="8.85546875" style="3" customWidth="1"/>
    <col min="8188" max="8188" width="13.5703125" style="3" customWidth="1"/>
    <col min="8189" max="8192" width="22.5703125" style="3"/>
    <col min="8193" max="8193" width="27.28515625" style="3" customWidth="1"/>
    <col min="8194" max="8194" width="46.7109375" style="3" customWidth="1"/>
    <col min="8195" max="8195" width="15.7109375" style="3" customWidth="1"/>
    <col min="8196" max="8196" width="12.42578125" style="3" customWidth="1"/>
    <col min="8197" max="8197" width="16.28515625" style="3" bestFit="1" customWidth="1"/>
    <col min="8198" max="8198" width="9.28515625" style="3" customWidth="1"/>
    <col min="8199" max="8199" width="16.28515625" style="3" bestFit="1" customWidth="1"/>
    <col min="8200" max="8200" width="9.28515625" style="3" customWidth="1"/>
    <col min="8201" max="8201" width="16.28515625" style="3" bestFit="1" customWidth="1"/>
    <col min="8202" max="8202" width="9" style="3" customWidth="1"/>
    <col min="8203" max="8443" width="8.85546875" style="3" customWidth="1"/>
    <col min="8444" max="8444" width="13.5703125" style="3" customWidth="1"/>
    <col min="8445" max="8448" width="22.5703125" style="3"/>
    <col min="8449" max="8449" width="27.28515625" style="3" customWidth="1"/>
    <col min="8450" max="8450" width="46.7109375" style="3" customWidth="1"/>
    <col min="8451" max="8451" width="15.7109375" style="3" customWidth="1"/>
    <col min="8452" max="8452" width="12.42578125" style="3" customWidth="1"/>
    <col min="8453" max="8453" width="16.28515625" style="3" bestFit="1" customWidth="1"/>
    <col min="8454" max="8454" width="9.28515625" style="3" customWidth="1"/>
    <col min="8455" max="8455" width="16.28515625" style="3" bestFit="1" customWidth="1"/>
    <col min="8456" max="8456" width="9.28515625" style="3" customWidth="1"/>
    <col min="8457" max="8457" width="16.28515625" style="3" bestFit="1" customWidth="1"/>
    <col min="8458" max="8458" width="9" style="3" customWidth="1"/>
    <col min="8459" max="8699" width="8.85546875" style="3" customWidth="1"/>
    <col min="8700" max="8700" width="13.5703125" style="3" customWidth="1"/>
    <col min="8701" max="8704" width="22.5703125" style="3"/>
    <col min="8705" max="8705" width="27.28515625" style="3" customWidth="1"/>
    <col min="8706" max="8706" width="46.7109375" style="3" customWidth="1"/>
    <col min="8707" max="8707" width="15.7109375" style="3" customWidth="1"/>
    <col min="8708" max="8708" width="12.42578125" style="3" customWidth="1"/>
    <col min="8709" max="8709" width="16.28515625" style="3" bestFit="1" customWidth="1"/>
    <col min="8710" max="8710" width="9.28515625" style="3" customWidth="1"/>
    <col min="8711" max="8711" width="16.28515625" style="3" bestFit="1" customWidth="1"/>
    <col min="8712" max="8712" width="9.28515625" style="3" customWidth="1"/>
    <col min="8713" max="8713" width="16.28515625" style="3" bestFit="1" customWidth="1"/>
    <col min="8714" max="8714" width="9" style="3" customWidth="1"/>
    <col min="8715" max="8955" width="8.85546875" style="3" customWidth="1"/>
    <col min="8956" max="8956" width="13.5703125" style="3" customWidth="1"/>
    <col min="8957" max="8960" width="22.5703125" style="3"/>
    <col min="8961" max="8961" width="27.28515625" style="3" customWidth="1"/>
    <col min="8962" max="8962" width="46.7109375" style="3" customWidth="1"/>
    <col min="8963" max="8963" width="15.7109375" style="3" customWidth="1"/>
    <col min="8964" max="8964" width="12.42578125" style="3" customWidth="1"/>
    <col min="8965" max="8965" width="16.28515625" style="3" bestFit="1" customWidth="1"/>
    <col min="8966" max="8966" width="9.28515625" style="3" customWidth="1"/>
    <col min="8967" max="8967" width="16.28515625" style="3" bestFit="1" customWidth="1"/>
    <col min="8968" max="8968" width="9.28515625" style="3" customWidth="1"/>
    <col min="8969" max="8969" width="16.28515625" style="3" bestFit="1" customWidth="1"/>
    <col min="8970" max="8970" width="9" style="3" customWidth="1"/>
    <col min="8971" max="9211" width="8.85546875" style="3" customWidth="1"/>
    <col min="9212" max="9212" width="13.5703125" style="3" customWidth="1"/>
    <col min="9213" max="9216" width="22.5703125" style="3"/>
    <col min="9217" max="9217" width="27.28515625" style="3" customWidth="1"/>
    <col min="9218" max="9218" width="46.7109375" style="3" customWidth="1"/>
    <col min="9219" max="9219" width="15.7109375" style="3" customWidth="1"/>
    <col min="9220" max="9220" width="12.42578125" style="3" customWidth="1"/>
    <col min="9221" max="9221" width="16.28515625" style="3" bestFit="1" customWidth="1"/>
    <col min="9222" max="9222" width="9.28515625" style="3" customWidth="1"/>
    <col min="9223" max="9223" width="16.28515625" style="3" bestFit="1" customWidth="1"/>
    <col min="9224" max="9224" width="9.28515625" style="3" customWidth="1"/>
    <col min="9225" max="9225" width="16.28515625" style="3" bestFit="1" customWidth="1"/>
    <col min="9226" max="9226" width="9" style="3" customWidth="1"/>
    <col min="9227" max="9467" width="8.85546875" style="3" customWidth="1"/>
    <col min="9468" max="9468" width="13.5703125" style="3" customWidth="1"/>
    <col min="9469" max="9472" width="22.5703125" style="3"/>
    <col min="9473" max="9473" width="27.28515625" style="3" customWidth="1"/>
    <col min="9474" max="9474" width="46.7109375" style="3" customWidth="1"/>
    <col min="9475" max="9475" width="15.7109375" style="3" customWidth="1"/>
    <col min="9476" max="9476" width="12.42578125" style="3" customWidth="1"/>
    <col min="9477" max="9477" width="16.28515625" style="3" bestFit="1" customWidth="1"/>
    <col min="9478" max="9478" width="9.28515625" style="3" customWidth="1"/>
    <col min="9479" max="9479" width="16.28515625" style="3" bestFit="1" customWidth="1"/>
    <col min="9480" max="9480" width="9.28515625" style="3" customWidth="1"/>
    <col min="9481" max="9481" width="16.28515625" style="3" bestFit="1" customWidth="1"/>
    <col min="9482" max="9482" width="9" style="3" customWidth="1"/>
    <col min="9483" max="9723" width="8.85546875" style="3" customWidth="1"/>
    <col min="9724" max="9724" width="13.5703125" style="3" customWidth="1"/>
    <col min="9725" max="9728" width="22.5703125" style="3"/>
    <col min="9729" max="9729" width="27.28515625" style="3" customWidth="1"/>
    <col min="9730" max="9730" width="46.7109375" style="3" customWidth="1"/>
    <col min="9731" max="9731" width="15.7109375" style="3" customWidth="1"/>
    <col min="9732" max="9732" width="12.42578125" style="3" customWidth="1"/>
    <col min="9733" max="9733" width="16.28515625" style="3" bestFit="1" customWidth="1"/>
    <col min="9734" max="9734" width="9.28515625" style="3" customWidth="1"/>
    <col min="9735" max="9735" width="16.28515625" style="3" bestFit="1" customWidth="1"/>
    <col min="9736" max="9736" width="9.28515625" style="3" customWidth="1"/>
    <col min="9737" max="9737" width="16.28515625" style="3" bestFit="1" customWidth="1"/>
    <col min="9738" max="9738" width="9" style="3" customWidth="1"/>
    <col min="9739" max="9979" width="8.85546875" style="3" customWidth="1"/>
    <col min="9980" max="9980" width="13.5703125" style="3" customWidth="1"/>
    <col min="9981" max="9984" width="22.5703125" style="3"/>
    <col min="9985" max="9985" width="27.28515625" style="3" customWidth="1"/>
    <col min="9986" max="9986" width="46.7109375" style="3" customWidth="1"/>
    <col min="9987" max="9987" width="15.7109375" style="3" customWidth="1"/>
    <col min="9988" max="9988" width="12.42578125" style="3" customWidth="1"/>
    <col min="9989" max="9989" width="16.28515625" style="3" bestFit="1" customWidth="1"/>
    <col min="9990" max="9990" width="9.28515625" style="3" customWidth="1"/>
    <col min="9991" max="9991" width="16.28515625" style="3" bestFit="1" customWidth="1"/>
    <col min="9992" max="9992" width="9.28515625" style="3" customWidth="1"/>
    <col min="9993" max="9993" width="16.28515625" style="3" bestFit="1" customWidth="1"/>
    <col min="9994" max="9994" width="9" style="3" customWidth="1"/>
    <col min="9995" max="10235" width="8.85546875" style="3" customWidth="1"/>
    <col min="10236" max="10236" width="13.5703125" style="3" customWidth="1"/>
    <col min="10237" max="10240" width="22.5703125" style="3"/>
    <col min="10241" max="10241" width="27.28515625" style="3" customWidth="1"/>
    <col min="10242" max="10242" width="46.7109375" style="3" customWidth="1"/>
    <col min="10243" max="10243" width="15.7109375" style="3" customWidth="1"/>
    <col min="10244" max="10244" width="12.42578125" style="3" customWidth="1"/>
    <col min="10245" max="10245" width="16.28515625" style="3" bestFit="1" customWidth="1"/>
    <col min="10246" max="10246" width="9.28515625" style="3" customWidth="1"/>
    <col min="10247" max="10247" width="16.28515625" style="3" bestFit="1" customWidth="1"/>
    <col min="10248" max="10248" width="9.28515625" style="3" customWidth="1"/>
    <col min="10249" max="10249" width="16.28515625" style="3" bestFit="1" customWidth="1"/>
    <col min="10250" max="10250" width="9" style="3" customWidth="1"/>
    <col min="10251" max="10491" width="8.85546875" style="3" customWidth="1"/>
    <col min="10492" max="10492" width="13.5703125" style="3" customWidth="1"/>
    <col min="10493" max="10496" width="22.5703125" style="3"/>
    <col min="10497" max="10497" width="27.28515625" style="3" customWidth="1"/>
    <col min="10498" max="10498" width="46.7109375" style="3" customWidth="1"/>
    <col min="10499" max="10499" width="15.7109375" style="3" customWidth="1"/>
    <col min="10500" max="10500" width="12.42578125" style="3" customWidth="1"/>
    <col min="10501" max="10501" width="16.28515625" style="3" bestFit="1" customWidth="1"/>
    <col min="10502" max="10502" width="9.28515625" style="3" customWidth="1"/>
    <col min="10503" max="10503" width="16.28515625" style="3" bestFit="1" customWidth="1"/>
    <col min="10504" max="10504" width="9.28515625" style="3" customWidth="1"/>
    <col min="10505" max="10505" width="16.28515625" style="3" bestFit="1" customWidth="1"/>
    <col min="10506" max="10506" width="9" style="3" customWidth="1"/>
    <col min="10507" max="10747" width="8.85546875" style="3" customWidth="1"/>
    <col min="10748" max="10748" width="13.5703125" style="3" customWidth="1"/>
    <col min="10749" max="10752" width="22.5703125" style="3"/>
    <col min="10753" max="10753" width="27.28515625" style="3" customWidth="1"/>
    <col min="10754" max="10754" width="46.7109375" style="3" customWidth="1"/>
    <col min="10755" max="10755" width="15.7109375" style="3" customWidth="1"/>
    <col min="10756" max="10756" width="12.42578125" style="3" customWidth="1"/>
    <col min="10757" max="10757" width="16.28515625" style="3" bestFit="1" customWidth="1"/>
    <col min="10758" max="10758" width="9.28515625" style="3" customWidth="1"/>
    <col min="10759" max="10759" width="16.28515625" style="3" bestFit="1" customWidth="1"/>
    <col min="10760" max="10760" width="9.28515625" style="3" customWidth="1"/>
    <col min="10761" max="10761" width="16.28515625" style="3" bestFit="1" customWidth="1"/>
    <col min="10762" max="10762" width="9" style="3" customWidth="1"/>
    <col min="10763" max="11003" width="8.85546875" style="3" customWidth="1"/>
    <col min="11004" max="11004" width="13.5703125" style="3" customWidth="1"/>
    <col min="11005" max="11008" width="22.5703125" style="3"/>
    <col min="11009" max="11009" width="27.28515625" style="3" customWidth="1"/>
    <col min="11010" max="11010" width="46.7109375" style="3" customWidth="1"/>
    <col min="11011" max="11011" width="15.7109375" style="3" customWidth="1"/>
    <col min="11012" max="11012" width="12.42578125" style="3" customWidth="1"/>
    <col min="11013" max="11013" width="16.28515625" style="3" bestFit="1" customWidth="1"/>
    <col min="11014" max="11014" width="9.28515625" style="3" customWidth="1"/>
    <col min="11015" max="11015" width="16.28515625" style="3" bestFit="1" customWidth="1"/>
    <col min="11016" max="11016" width="9.28515625" style="3" customWidth="1"/>
    <col min="11017" max="11017" width="16.28515625" style="3" bestFit="1" customWidth="1"/>
    <col min="11018" max="11018" width="9" style="3" customWidth="1"/>
    <col min="11019" max="11259" width="8.85546875" style="3" customWidth="1"/>
    <col min="11260" max="11260" width="13.5703125" style="3" customWidth="1"/>
    <col min="11261" max="11264" width="22.5703125" style="3"/>
    <col min="11265" max="11265" width="27.28515625" style="3" customWidth="1"/>
    <col min="11266" max="11266" width="46.7109375" style="3" customWidth="1"/>
    <col min="11267" max="11267" width="15.7109375" style="3" customWidth="1"/>
    <col min="11268" max="11268" width="12.42578125" style="3" customWidth="1"/>
    <col min="11269" max="11269" width="16.28515625" style="3" bestFit="1" customWidth="1"/>
    <col min="11270" max="11270" width="9.28515625" style="3" customWidth="1"/>
    <col min="11271" max="11271" width="16.28515625" style="3" bestFit="1" customWidth="1"/>
    <col min="11272" max="11272" width="9.28515625" style="3" customWidth="1"/>
    <col min="11273" max="11273" width="16.28515625" style="3" bestFit="1" customWidth="1"/>
    <col min="11274" max="11274" width="9" style="3" customWidth="1"/>
    <col min="11275" max="11515" width="8.85546875" style="3" customWidth="1"/>
    <col min="11516" max="11516" width="13.5703125" style="3" customWidth="1"/>
    <col min="11517" max="11520" width="22.5703125" style="3"/>
    <col min="11521" max="11521" width="27.28515625" style="3" customWidth="1"/>
    <col min="11522" max="11522" width="46.7109375" style="3" customWidth="1"/>
    <col min="11523" max="11523" width="15.7109375" style="3" customWidth="1"/>
    <col min="11524" max="11524" width="12.42578125" style="3" customWidth="1"/>
    <col min="11525" max="11525" width="16.28515625" style="3" bestFit="1" customWidth="1"/>
    <col min="11526" max="11526" width="9.28515625" style="3" customWidth="1"/>
    <col min="11527" max="11527" width="16.28515625" style="3" bestFit="1" customWidth="1"/>
    <col min="11528" max="11528" width="9.28515625" style="3" customWidth="1"/>
    <col min="11529" max="11529" width="16.28515625" style="3" bestFit="1" customWidth="1"/>
    <col min="11530" max="11530" width="9" style="3" customWidth="1"/>
    <col min="11531" max="11771" width="8.85546875" style="3" customWidth="1"/>
    <col min="11772" max="11772" width="13.5703125" style="3" customWidth="1"/>
    <col min="11773" max="11776" width="22.5703125" style="3"/>
    <col min="11777" max="11777" width="27.28515625" style="3" customWidth="1"/>
    <col min="11778" max="11778" width="46.7109375" style="3" customWidth="1"/>
    <col min="11779" max="11779" width="15.7109375" style="3" customWidth="1"/>
    <col min="11780" max="11780" width="12.42578125" style="3" customWidth="1"/>
    <col min="11781" max="11781" width="16.28515625" style="3" bestFit="1" customWidth="1"/>
    <col min="11782" max="11782" width="9.28515625" style="3" customWidth="1"/>
    <col min="11783" max="11783" width="16.28515625" style="3" bestFit="1" customWidth="1"/>
    <col min="11784" max="11784" width="9.28515625" style="3" customWidth="1"/>
    <col min="11785" max="11785" width="16.28515625" style="3" bestFit="1" customWidth="1"/>
    <col min="11786" max="11786" width="9" style="3" customWidth="1"/>
    <col min="11787" max="12027" width="8.85546875" style="3" customWidth="1"/>
    <col min="12028" max="12028" width="13.5703125" style="3" customWidth="1"/>
    <col min="12029" max="12032" width="22.5703125" style="3"/>
    <col min="12033" max="12033" width="27.28515625" style="3" customWidth="1"/>
    <col min="12034" max="12034" width="46.7109375" style="3" customWidth="1"/>
    <col min="12035" max="12035" width="15.7109375" style="3" customWidth="1"/>
    <col min="12036" max="12036" width="12.42578125" style="3" customWidth="1"/>
    <col min="12037" max="12037" width="16.28515625" style="3" bestFit="1" customWidth="1"/>
    <col min="12038" max="12038" width="9.28515625" style="3" customWidth="1"/>
    <col min="12039" max="12039" width="16.28515625" style="3" bestFit="1" customWidth="1"/>
    <col min="12040" max="12040" width="9.28515625" style="3" customWidth="1"/>
    <col min="12041" max="12041" width="16.28515625" style="3" bestFit="1" customWidth="1"/>
    <col min="12042" max="12042" width="9" style="3" customWidth="1"/>
    <col min="12043" max="12283" width="8.85546875" style="3" customWidth="1"/>
    <col min="12284" max="12284" width="13.5703125" style="3" customWidth="1"/>
    <col min="12285" max="12288" width="22.5703125" style="3"/>
    <col min="12289" max="12289" width="27.28515625" style="3" customWidth="1"/>
    <col min="12290" max="12290" width="46.7109375" style="3" customWidth="1"/>
    <col min="12291" max="12291" width="15.7109375" style="3" customWidth="1"/>
    <col min="12292" max="12292" width="12.42578125" style="3" customWidth="1"/>
    <col min="12293" max="12293" width="16.28515625" style="3" bestFit="1" customWidth="1"/>
    <col min="12294" max="12294" width="9.28515625" style="3" customWidth="1"/>
    <col min="12295" max="12295" width="16.28515625" style="3" bestFit="1" customWidth="1"/>
    <col min="12296" max="12296" width="9.28515625" style="3" customWidth="1"/>
    <col min="12297" max="12297" width="16.28515625" style="3" bestFit="1" customWidth="1"/>
    <col min="12298" max="12298" width="9" style="3" customWidth="1"/>
    <col min="12299" max="12539" width="8.85546875" style="3" customWidth="1"/>
    <col min="12540" max="12540" width="13.5703125" style="3" customWidth="1"/>
    <col min="12541" max="12544" width="22.5703125" style="3"/>
    <col min="12545" max="12545" width="27.28515625" style="3" customWidth="1"/>
    <col min="12546" max="12546" width="46.7109375" style="3" customWidth="1"/>
    <col min="12547" max="12547" width="15.7109375" style="3" customWidth="1"/>
    <col min="12548" max="12548" width="12.42578125" style="3" customWidth="1"/>
    <col min="12549" max="12549" width="16.28515625" style="3" bestFit="1" customWidth="1"/>
    <col min="12550" max="12550" width="9.28515625" style="3" customWidth="1"/>
    <col min="12551" max="12551" width="16.28515625" style="3" bestFit="1" customWidth="1"/>
    <col min="12552" max="12552" width="9.28515625" style="3" customWidth="1"/>
    <col min="12553" max="12553" width="16.28515625" style="3" bestFit="1" customWidth="1"/>
    <col min="12554" max="12554" width="9" style="3" customWidth="1"/>
    <col min="12555" max="12795" width="8.85546875" style="3" customWidth="1"/>
    <col min="12796" max="12796" width="13.5703125" style="3" customWidth="1"/>
    <col min="12797" max="12800" width="22.5703125" style="3"/>
    <col min="12801" max="12801" width="27.28515625" style="3" customWidth="1"/>
    <col min="12802" max="12802" width="46.7109375" style="3" customWidth="1"/>
    <col min="12803" max="12803" width="15.7109375" style="3" customWidth="1"/>
    <col min="12804" max="12804" width="12.42578125" style="3" customWidth="1"/>
    <col min="12805" max="12805" width="16.28515625" style="3" bestFit="1" customWidth="1"/>
    <col min="12806" max="12806" width="9.28515625" style="3" customWidth="1"/>
    <col min="12807" max="12807" width="16.28515625" style="3" bestFit="1" customWidth="1"/>
    <col min="12808" max="12808" width="9.28515625" style="3" customWidth="1"/>
    <col min="12809" max="12809" width="16.28515625" style="3" bestFit="1" customWidth="1"/>
    <col min="12810" max="12810" width="9" style="3" customWidth="1"/>
    <col min="12811" max="13051" width="8.85546875" style="3" customWidth="1"/>
    <col min="13052" max="13052" width="13.5703125" style="3" customWidth="1"/>
    <col min="13053" max="13056" width="22.5703125" style="3"/>
    <col min="13057" max="13057" width="27.28515625" style="3" customWidth="1"/>
    <col min="13058" max="13058" width="46.7109375" style="3" customWidth="1"/>
    <col min="13059" max="13059" width="15.7109375" style="3" customWidth="1"/>
    <col min="13060" max="13060" width="12.42578125" style="3" customWidth="1"/>
    <col min="13061" max="13061" width="16.28515625" style="3" bestFit="1" customWidth="1"/>
    <col min="13062" max="13062" width="9.28515625" style="3" customWidth="1"/>
    <col min="13063" max="13063" width="16.28515625" style="3" bestFit="1" customWidth="1"/>
    <col min="13064" max="13064" width="9.28515625" style="3" customWidth="1"/>
    <col min="13065" max="13065" width="16.28515625" style="3" bestFit="1" customWidth="1"/>
    <col min="13066" max="13066" width="9" style="3" customWidth="1"/>
    <col min="13067" max="13307" width="8.85546875" style="3" customWidth="1"/>
    <col min="13308" max="13308" width="13.5703125" style="3" customWidth="1"/>
    <col min="13309" max="13312" width="22.5703125" style="3"/>
    <col min="13313" max="13313" width="27.28515625" style="3" customWidth="1"/>
    <col min="13314" max="13314" width="46.7109375" style="3" customWidth="1"/>
    <col min="13315" max="13315" width="15.7109375" style="3" customWidth="1"/>
    <col min="13316" max="13316" width="12.42578125" style="3" customWidth="1"/>
    <col min="13317" max="13317" width="16.28515625" style="3" bestFit="1" customWidth="1"/>
    <col min="13318" max="13318" width="9.28515625" style="3" customWidth="1"/>
    <col min="13319" max="13319" width="16.28515625" style="3" bestFit="1" customWidth="1"/>
    <col min="13320" max="13320" width="9.28515625" style="3" customWidth="1"/>
    <col min="13321" max="13321" width="16.28515625" style="3" bestFit="1" customWidth="1"/>
    <col min="13322" max="13322" width="9" style="3" customWidth="1"/>
    <col min="13323" max="13563" width="8.85546875" style="3" customWidth="1"/>
    <col min="13564" max="13564" width="13.5703125" style="3" customWidth="1"/>
    <col min="13565" max="13568" width="22.5703125" style="3"/>
    <col min="13569" max="13569" width="27.28515625" style="3" customWidth="1"/>
    <col min="13570" max="13570" width="46.7109375" style="3" customWidth="1"/>
    <col min="13571" max="13571" width="15.7109375" style="3" customWidth="1"/>
    <col min="13572" max="13572" width="12.42578125" style="3" customWidth="1"/>
    <col min="13573" max="13573" width="16.28515625" style="3" bestFit="1" customWidth="1"/>
    <col min="13574" max="13574" width="9.28515625" style="3" customWidth="1"/>
    <col min="13575" max="13575" width="16.28515625" style="3" bestFit="1" customWidth="1"/>
    <col min="13576" max="13576" width="9.28515625" style="3" customWidth="1"/>
    <col min="13577" max="13577" width="16.28515625" style="3" bestFit="1" customWidth="1"/>
    <col min="13578" max="13578" width="9" style="3" customWidth="1"/>
    <col min="13579" max="13819" width="8.85546875" style="3" customWidth="1"/>
    <col min="13820" max="13820" width="13.5703125" style="3" customWidth="1"/>
    <col min="13821" max="13824" width="22.5703125" style="3"/>
    <col min="13825" max="13825" width="27.28515625" style="3" customWidth="1"/>
    <col min="13826" max="13826" width="46.7109375" style="3" customWidth="1"/>
    <col min="13827" max="13827" width="15.7109375" style="3" customWidth="1"/>
    <col min="13828" max="13828" width="12.42578125" style="3" customWidth="1"/>
    <col min="13829" max="13829" width="16.28515625" style="3" bestFit="1" customWidth="1"/>
    <col min="13830" max="13830" width="9.28515625" style="3" customWidth="1"/>
    <col min="13831" max="13831" width="16.28515625" style="3" bestFit="1" customWidth="1"/>
    <col min="13832" max="13832" width="9.28515625" style="3" customWidth="1"/>
    <col min="13833" max="13833" width="16.28515625" style="3" bestFit="1" customWidth="1"/>
    <col min="13834" max="13834" width="9" style="3" customWidth="1"/>
    <col min="13835" max="14075" width="8.85546875" style="3" customWidth="1"/>
    <col min="14076" max="14076" width="13.5703125" style="3" customWidth="1"/>
    <col min="14077" max="14080" width="22.5703125" style="3"/>
    <col min="14081" max="14081" width="27.28515625" style="3" customWidth="1"/>
    <col min="14082" max="14082" width="46.7109375" style="3" customWidth="1"/>
    <col min="14083" max="14083" width="15.7109375" style="3" customWidth="1"/>
    <col min="14084" max="14084" width="12.42578125" style="3" customWidth="1"/>
    <col min="14085" max="14085" width="16.28515625" style="3" bestFit="1" customWidth="1"/>
    <col min="14086" max="14086" width="9.28515625" style="3" customWidth="1"/>
    <col min="14087" max="14087" width="16.28515625" style="3" bestFit="1" customWidth="1"/>
    <col min="14088" max="14088" width="9.28515625" style="3" customWidth="1"/>
    <col min="14089" max="14089" width="16.28515625" style="3" bestFit="1" customWidth="1"/>
    <col min="14090" max="14090" width="9" style="3" customWidth="1"/>
    <col min="14091" max="14331" width="8.85546875" style="3" customWidth="1"/>
    <col min="14332" max="14332" width="13.5703125" style="3" customWidth="1"/>
    <col min="14333" max="14336" width="22.5703125" style="3"/>
    <col min="14337" max="14337" width="27.28515625" style="3" customWidth="1"/>
    <col min="14338" max="14338" width="46.7109375" style="3" customWidth="1"/>
    <col min="14339" max="14339" width="15.7109375" style="3" customWidth="1"/>
    <col min="14340" max="14340" width="12.42578125" style="3" customWidth="1"/>
    <col min="14341" max="14341" width="16.28515625" style="3" bestFit="1" customWidth="1"/>
    <col min="14342" max="14342" width="9.28515625" style="3" customWidth="1"/>
    <col min="14343" max="14343" width="16.28515625" style="3" bestFit="1" customWidth="1"/>
    <col min="14344" max="14344" width="9.28515625" style="3" customWidth="1"/>
    <col min="14345" max="14345" width="16.28515625" style="3" bestFit="1" customWidth="1"/>
    <col min="14346" max="14346" width="9" style="3" customWidth="1"/>
    <col min="14347" max="14587" width="8.85546875" style="3" customWidth="1"/>
    <col min="14588" max="14588" width="13.5703125" style="3" customWidth="1"/>
    <col min="14589" max="14592" width="22.5703125" style="3"/>
    <col min="14593" max="14593" width="27.28515625" style="3" customWidth="1"/>
    <col min="14594" max="14594" width="46.7109375" style="3" customWidth="1"/>
    <col min="14595" max="14595" width="15.7109375" style="3" customWidth="1"/>
    <col min="14596" max="14596" width="12.42578125" style="3" customWidth="1"/>
    <col min="14597" max="14597" width="16.28515625" style="3" bestFit="1" customWidth="1"/>
    <col min="14598" max="14598" width="9.28515625" style="3" customWidth="1"/>
    <col min="14599" max="14599" width="16.28515625" style="3" bestFit="1" customWidth="1"/>
    <col min="14600" max="14600" width="9.28515625" style="3" customWidth="1"/>
    <col min="14601" max="14601" width="16.28515625" style="3" bestFit="1" customWidth="1"/>
    <col min="14602" max="14602" width="9" style="3" customWidth="1"/>
    <col min="14603" max="14843" width="8.85546875" style="3" customWidth="1"/>
    <col min="14844" max="14844" width="13.5703125" style="3" customWidth="1"/>
    <col min="14845" max="14848" width="22.5703125" style="3"/>
    <col min="14849" max="14849" width="27.28515625" style="3" customWidth="1"/>
    <col min="14850" max="14850" width="46.7109375" style="3" customWidth="1"/>
    <col min="14851" max="14851" width="15.7109375" style="3" customWidth="1"/>
    <col min="14852" max="14852" width="12.42578125" style="3" customWidth="1"/>
    <col min="14853" max="14853" width="16.28515625" style="3" bestFit="1" customWidth="1"/>
    <col min="14854" max="14854" width="9.28515625" style="3" customWidth="1"/>
    <col min="14855" max="14855" width="16.28515625" style="3" bestFit="1" customWidth="1"/>
    <col min="14856" max="14856" width="9.28515625" style="3" customWidth="1"/>
    <col min="14857" max="14857" width="16.28515625" style="3" bestFit="1" customWidth="1"/>
    <col min="14858" max="14858" width="9" style="3" customWidth="1"/>
    <col min="14859" max="15099" width="8.85546875" style="3" customWidth="1"/>
    <col min="15100" max="15100" width="13.5703125" style="3" customWidth="1"/>
    <col min="15101" max="15104" width="22.5703125" style="3"/>
    <col min="15105" max="15105" width="27.28515625" style="3" customWidth="1"/>
    <col min="15106" max="15106" width="46.7109375" style="3" customWidth="1"/>
    <col min="15107" max="15107" width="15.7109375" style="3" customWidth="1"/>
    <col min="15108" max="15108" width="12.42578125" style="3" customWidth="1"/>
    <col min="15109" max="15109" width="16.28515625" style="3" bestFit="1" customWidth="1"/>
    <col min="15110" max="15110" width="9.28515625" style="3" customWidth="1"/>
    <col min="15111" max="15111" width="16.28515625" style="3" bestFit="1" customWidth="1"/>
    <col min="15112" max="15112" width="9.28515625" style="3" customWidth="1"/>
    <col min="15113" max="15113" width="16.28515625" style="3" bestFit="1" customWidth="1"/>
    <col min="15114" max="15114" width="9" style="3" customWidth="1"/>
    <col min="15115" max="15355" width="8.85546875" style="3" customWidth="1"/>
    <col min="15356" max="15356" width="13.5703125" style="3" customWidth="1"/>
    <col min="15357" max="15360" width="22.5703125" style="3"/>
    <col min="15361" max="15361" width="27.28515625" style="3" customWidth="1"/>
    <col min="15362" max="15362" width="46.7109375" style="3" customWidth="1"/>
    <col min="15363" max="15363" width="15.7109375" style="3" customWidth="1"/>
    <col min="15364" max="15364" width="12.42578125" style="3" customWidth="1"/>
    <col min="15365" max="15365" width="16.28515625" style="3" bestFit="1" customWidth="1"/>
    <col min="15366" max="15366" width="9.28515625" style="3" customWidth="1"/>
    <col min="15367" max="15367" width="16.28515625" style="3" bestFit="1" customWidth="1"/>
    <col min="15368" max="15368" width="9.28515625" style="3" customWidth="1"/>
    <col min="15369" max="15369" width="16.28515625" style="3" bestFit="1" customWidth="1"/>
    <col min="15370" max="15370" width="9" style="3" customWidth="1"/>
    <col min="15371" max="15611" width="8.85546875" style="3" customWidth="1"/>
    <col min="15612" max="15612" width="13.5703125" style="3" customWidth="1"/>
    <col min="15613" max="15616" width="22.5703125" style="3"/>
    <col min="15617" max="15617" width="27.28515625" style="3" customWidth="1"/>
    <col min="15618" max="15618" width="46.7109375" style="3" customWidth="1"/>
    <col min="15619" max="15619" width="15.7109375" style="3" customWidth="1"/>
    <col min="15620" max="15620" width="12.42578125" style="3" customWidth="1"/>
    <col min="15621" max="15621" width="16.28515625" style="3" bestFit="1" customWidth="1"/>
    <col min="15622" max="15622" width="9.28515625" style="3" customWidth="1"/>
    <col min="15623" max="15623" width="16.28515625" style="3" bestFit="1" customWidth="1"/>
    <col min="15624" max="15624" width="9.28515625" style="3" customWidth="1"/>
    <col min="15625" max="15625" width="16.28515625" style="3" bestFit="1" customWidth="1"/>
    <col min="15626" max="15626" width="9" style="3" customWidth="1"/>
    <col min="15627" max="15867" width="8.85546875" style="3" customWidth="1"/>
    <col min="15868" max="15868" width="13.5703125" style="3" customWidth="1"/>
    <col min="15869" max="15872" width="22.5703125" style="3"/>
    <col min="15873" max="15873" width="27.28515625" style="3" customWidth="1"/>
    <col min="15874" max="15874" width="46.7109375" style="3" customWidth="1"/>
    <col min="15875" max="15875" width="15.7109375" style="3" customWidth="1"/>
    <col min="15876" max="15876" width="12.42578125" style="3" customWidth="1"/>
    <col min="15877" max="15877" width="16.28515625" style="3" bestFit="1" customWidth="1"/>
    <col min="15878" max="15878" width="9.28515625" style="3" customWidth="1"/>
    <col min="15879" max="15879" width="16.28515625" style="3" bestFit="1" customWidth="1"/>
    <col min="15880" max="15880" width="9.28515625" style="3" customWidth="1"/>
    <col min="15881" max="15881" width="16.28515625" style="3" bestFit="1" customWidth="1"/>
    <col min="15882" max="15882" width="9" style="3" customWidth="1"/>
    <col min="15883" max="16123" width="8.85546875" style="3" customWidth="1"/>
    <col min="16124" max="16124" width="13.5703125" style="3" customWidth="1"/>
    <col min="16125" max="16128" width="22.5703125" style="3"/>
    <col min="16129" max="16129" width="27.28515625" style="3" customWidth="1"/>
    <col min="16130" max="16130" width="46.7109375" style="3" customWidth="1"/>
    <col min="16131" max="16131" width="15.7109375" style="3" customWidth="1"/>
    <col min="16132" max="16132" width="12.42578125" style="3" customWidth="1"/>
    <col min="16133" max="16133" width="16.28515625" style="3" bestFit="1" customWidth="1"/>
    <col min="16134" max="16134" width="9.28515625" style="3" customWidth="1"/>
    <col min="16135" max="16135" width="16.28515625" style="3" bestFit="1" customWidth="1"/>
    <col min="16136" max="16136" width="9.28515625" style="3" customWidth="1"/>
    <col min="16137" max="16137" width="16.28515625" style="3" bestFit="1" customWidth="1"/>
    <col min="16138" max="16138" width="9" style="3" customWidth="1"/>
    <col min="16139" max="16379" width="8.85546875" style="3" customWidth="1"/>
    <col min="16380" max="16380" width="13.5703125" style="3" customWidth="1"/>
    <col min="16381" max="16384" width="22.5703125" style="3"/>
  </cols>
  <sheetData>
    <row r="1" spans="1:16" ht="16.5">
      <c r="A1" s="1" t="s">
        <v>609</v>
      </c>
      <c r="B1" s="1"/>
      <c r="C1" s="1"/>
      <c r="D1" s="1"/>
      <c r="E1" s="1"/>
      <c r="F1" s="1"/>
      <c r="G1" s="1"/>
      <c r="H1" s="1"/>
      <c r="I1" s="5"/>
    </row>
    <row r="2" spans="1:16" s="37" customFormat="1" ht="14.45" customHeight="1">
      <c r="A2" s="259" t="s">
        <v>0</v>
      </c>
      <c r="B2" s="253" t="s">
        <v>1</v>
      </c>
      <c r="C2" s="253" t="s">
        <v>2</v>
      </c>
      <c r="D2" s="253" t="s">
        <v>3</v>
      </c>
      <c r="E2" s="249">
        <v>2007</v>
      </c>
      <c r="F2" s="249"/>
      <c r="G2" s="249">
        <v>2010</v>
      </c>
      <c r="H2" s="249"/>
      <c r="I2" s="249">
        <v>2013</v>
      </c>
      <c r="J2" s="250"/>
    </row>
    <row r="3" spans="1:16" s="37" customFormat="1" ht="38.450000000000003" customHeight="1">
      <c r="A3" s="259"/>
      <c r="B3" s="254"/>
      <c r="C3" s="254"/>
      <c r="D3" s="254"/>
      <c r="E3" s="171" t="s">
        <v>582</v>
      </c>
      <c r="F3" s="39" t="s">
        <v>5</v>
      </c>
      <c r="G3" s="171" t="s">
        <v>582</v>
      </c>
      <c r="H3" s="39" t="s">
        <v>5</v>
      </c>
      <c r="I3" s="171" t="s">
        <v>582</v>
      </c>
      <c r="J3" s="40" t="s">
        <v>5</v>
      </c>
      <c r="K3" s="41"/>
    </row>
    <row r="4" spans="1:16">
      <c r="A4" s="3" t="s">
        <v>367</v>
      </c>
      <c r="B4" s="11" t="s">
        <v>63</v>
      </c>
      <c r="C4" s="7">
        <v>4100103</v>
      </c>
      <c r="D4" s="7">
        <v>86460</v>
      </c>
      <c r="E4" s="8">
        <v>436248.26525176718</v>
      </c>
      <c r="F4" s="4">
        <v>0</v>
      </c>
      <c r="G4" s="8">
        <v>112702.94248812144</v>
      </c>
      <c r="H4" s="4">
        <v>0</v>
      </c>
      <c r="I4" s="8">
        <v>565138</v>
      </c>
      <c r="J4" s="4">
        <v>0</v>
      </c>
      <c r="L4" s="4"/>
      <c r="N4" s="4"/>
      <c r="P4" s="4"/>
    </row>
    <row r="5" spans="1:16">
      <c r="A5" s="3" t="s">
        <v>341</v>
      </c>
      <c r="B5" s="11" t="s">
        <v>266</v>
      </c>
      <c r="C5" s="7">
        <v>4100202</v>
      </c>
      <c r="D5" s="7">
        <v>83490</v>
      </c>
      <c r="E5" s="8">
        <v>285516.12188086944</v>
      </c>
      <c r="F5" s="4">
        <v>0</v>
      </c>
      <c r="G5" s="8">
        <v>7178933.5184637392</v>
      </c>
      <c r="H5" s="4">
        <v>0.01</v>
      </c>
      <c r="I5" s="8">
        <v>12530501</v>
      </c>
      <c r="J5" s="4">
        <v>0.02</v>
      </c>
      <c r="K5" s="4"/>
      <c r="L5" s="4"/>
      <c r="N5" s="4"/>
      <c r="P5" s="4"/>
    </row>
    <row r="6" spans="1:16">
      <c r="A6" s="3" t="s">
        <v>376</v>
      </c>
      <c r="B6" s="6" t="s">
        <v>7</v>
      </c>
      <c r="C6" s="7">
        <v>4100301</v>
      </c>
      <c r="D6" s="7">
        <v>83850</v>
      </c>
      <c r="E6" s="8">
        <v>1320046.0073714114</v>
      </c>
      <c r="F6" s="4">
        <v>0</v>
      </c>
      <c r="G6" s="8">
        <v>2293888.9081652761</v>
      </c>
      <c r="H6" s="4">
        <v>0</v>
      </c>
      <c r="I6" s="8">
        <v>1530201</v>
      </c>
      <c r="J6" s="4">
        <v>0</v>
      </c>
      <c r="L6" s="4"/>
      <c r="N6" s="4"/>
      <c r="P6" s="4"/>
    </row>
    <row r="7" spans="1:16">
      <c r="A7" s="3" t="s">
        <v>64</v>
      </c>
      <c r="B7" s="6" t="s">
        <v>7</v>
      </c>
      <c r="C7" s="7">
        <v>4100400</v>
      </c>
      <c r="D7" s="7">
        <v>83500</v>
      </c>
      <c r="E7" s="8">
        <v>245054580.70321712</v>
      </c>
      <c r="F7" s="4">
        <v>0.39</v>
      </c>
      <c r="G7" s="8">
        <v>398587537.69291276</v>
      </c>
      <c r="H7" s="4">
        <v>0.56000000000000005</v>
      </c>
      <c r="I7" s="8">
        <v>319295340</v>
      </c>
      <c r="J7" s="4">
        <v>0.39</v>
      </c>
      <c r="L7" s="4"/>
      <c r="N7" s="4"/>
      <c r="P7" s="4"/>
    </row>
    <row r="8" spans="1:16">
      <c r="A8" s="3" t="s">
        <v>379</v>
      </c>
      <c r="B8" s="11" t="s">
        <v>21</v>
      </c>
      <c r="C8" s="7">
        <v>4100459</v>
      </c>
      <c r="D8" s="7">
        <v>85280</v>
      </c>
      <c r="E8" s="8">
        <v>438.31280230466075</v>
      </c>
      <c r="F8" s="4">
        <v>0</v>
      </c>
      <c r="G8" s="8">
        <v>81941.50966033031</v>
      </c>
      <c r="H8" s="4">
        <v>0</v>
      </c>
      <c r="I8" s="8">
        <v>321261</v>
      </c>
      <c r="J8" s="4">
        <v>0</v>
      </c>
      <c r="L8" s="4"/>
      <c r="N8" s="4"/>
      <c r="P8" s="4"/>
    </row>
    <row r="9" spans="1:16">
      <c r="A9" s="3" t="s">
        <v>284</v>
      </c>
      <c r="B9" s="11" t="s">
        <v>29</v>
      </c>
      <c r="C9" s="7">
        <v>4128625</v>
      </c>
      <c r="D9" s="7">
        <v>87528</v>
      </c>
      <c r="E9" s="8">
        <v>407350.33011383377</v>
      </c>
      <c r="F9" s="4">
        <v>0</v>
      </c>
      <c r="G9" s="8">
        <v>266309.60980313871</v>
      </c>
      <c r="H9" s="4">
        <v>0</v>
      </c>
      <c r="I9" s="8">
        <v>2078212</v>
      </c>
      <c r="J9" s="4">
        <v>0</v>
      </c>
      <c r="L9" s="4"/>
      <c r="N9" s="4"/>
      <c r="P9" s="4"/>
    </row>
    <row r="10" spans="1:16">
      <c r="A10" s="3" t="s">
        <v>212</v>
      </c>
      <c r="B10" s="11" t="s">
        <v>29</v>
      </c>
      <c r="C10" s="7">
        <v>4100608</v>
      </c>
      <c r="D10" s="7">
        <v>87750</v>
      </c>
      <c r="E10" s="8">
        <v>7058945.3229785487</v>
      </c>
      <c r="F10" s="4">
        <v>0.01</v>
      </c>
      <c r="G10" s="8">
        <v>12685476.759960121</v>
      </c>
      <c r="H10" s="4">
        <v>0.02</v>
      </c>
      <c r="I10" s="8">
        <v>34776812</v>
      </c>
      <c r="J10" s="4">
        <v>0.04</v>
      </c>
      <c r="L10" s="4"/>
      <c r="N10" s="4"/>
      <c r="P10" s="4"/>
    </row>
    <row r="11" spans="1:16">
      <c r="A11" s="3" t="s">
        <v>199</v>
      </c>
      <c r="B11" s="11" t="s">
        <v>29</v>
      </c>
      <c r="C11" s="7">
        <v>4100707</v>
      </c>
      <c r="D11" s="7">
        <v>87580</v>
      </c>
      <c r="E11" s="8">
        <v>9182270.7315061092</v>
      </c>
      <c r="F11" s="4">
        <v>0.01</v>
      </c>
      <c r="G11" s="8">
        <v>10837890.222766327</v>
      </c>
      <c r="H11" s="4">
        <v>0.02</v>
      </c>
      <c r="I11" s="8">
        <v>11928469</v>
      </c>
      <c r="J11" s="4">
        <v>0.01</v>
      </c>
      <c r="K11" s="4"/>
      <c r="L11" s="4"/>
      <c r="N11" s="4"/>
      <c r="P11" s="4"/>
    </row>
    <row r="12" spans="1:16">
      <c r="A12" s="3" t="s">
        <v>189</v>
      </c>
      <c r="B12" s="11" t="s">
        <v>29</v>
      </c>
      <c r="C12" s="7">
        <v>4100509</v>
      </c>
      <c r="D12" s="7">
        <v>87550</v>
      </c>
      <c r="E12" s="8">
        <v>22424395.647650763</v>
      </c>
      <c r="F12" s="4">
        <v>0.04</v>
      </c>
      <c r="G12" s="8">
        <v>17227299.280597921</v>
      </c>
      <c r="H12" s="4">
        <v>0.02</v>
      </c>
      <c r="I12" s="8">
        <v>22954351</v>
      </c>
      <c r="J12" s="4">
        <v>0.03</v>
      </c>
      <c r="L12" s="4"/>
      <c r="N12" s="4"/>
      <c r="P12" s="4"/>
    </row>
    <row r="13" spans="1:16">
      <c r="A13" s="3" t="s">
        <v>181</v>
      </c>
      <c r="B13" s="6" t="s">
        <v>11</v>
      </c>
      <c r="C13" s="7">
        <v>4100806</v>
      </c>
      <c r="D13" s="7">
        <v>86150</v>
      </c>
      <c r="E13" s="8">
        <v>1141725.2836669171</v>
      </c>
      <c r="F13" s="4">
        <v>0</v>
      </c>
      <c r="G13" s="8">
        <v>1300009.5426986741</v>
      </c>
      <c r="H13" s="4">
        <v>0</v>
      </c>
      <c r="I13" s="8">
        <v>3258364</v>
      </c>
      <c r="J13" s="4">
        <v>0</v>
      </c>
      <c r="L13" s="4"/>
      <c r="N13" s="4"/>
      <c r="P13" s="4"/>
    </row>
    <row r="14" spans="1:16">
      <c r="A14" s="3" t="s">
        <v>293</v>
      </c>
      <c r="B14" s="11" t="s">
        <v>29</v>
      </c>
      <c r="C14" s="7">
        <v>4100905</v>
      </c>
      <c r="D14" s="7">
        <v>87850</v>
      </c>
      <c r="E14" s="8">
        <v>11412741.285786852</v>
      </c>
      <c r="F14" s="4">
        <v>0.02</v>
      </c>
      <c r="G14" s="8">
        <v>10983463.967034679</v>
      </c>
      <c r="H14" s="4">
        <v>0.02</v>
      </c>
      <c r="I14" s="8">
        <v>3821500</v>
      </c>
      <c r="J14" s="4">
        <v>0</v>
      </c>
      <c r="L14" s="4"/>
      <c r="N14" s="4"/>
      <c r="P14" s="4"/>
    </row>
    <row r="15" spans="1:16">
      <c r="A15" s="3" t="s">
        <v>127</v>
      </c>
      <c r="B15" s="11" t="s">
        <v>31</v>
      </c>
      <c r="C15" s="7">
        <v>4101002</v>
      </c>
      <c r="D15" s="7">
        <v>85640</v>
      </c>
      <c r="E15" s="8">
        <v>76763101.613352433</v>
      </c>
      <c r="F15" s="4">
        <v>0.12</v>
      </c>
      <c r="G15" s="8">
        <v>100320086.6177886</v>
      </c>
      <c r="H15" s="4">
        <v>0.14000000000000001</v>
      </c>
      <c r="I15" s="8">
        <v>142779672</v>
      </c>
      <c r="J15" s="4">
        <v>0.17</v>
      </c>
      <c r="K15" s="4"/>
      <c r="L15" s="4"/>
      <c r="N15" s="4"/>
      <c r="P15" s="4"/>
    </row>
    <row r="16" spans="1:16">
      <c r="A16" s="3" t="s">
        <v>361</v>
      </c>
      <c r="B16" s="6" t="s">
        <v>15</v>
      </c>
      <c r="C16" s="7">
        <v>4101051</v>
      </c>
      <c r="D16" s="7">
        <v>85425</v>
      </c>
      <c r="E16" s="8">
        <v>193132.62544097437</v>
      </c>
      <c r="F16" s="4">
        <v>0</v>
      </c>
      <c r="G16" s="8">
        <v>385277.78144639783</v>
      </c>
      <c r="H16" s="4">
        <v>0</v>
      </c>
      <c r="I16" s="8">
        <v>306185</v>
      </c>
      <c r="J16" s="4">
        <v>0</v>
      </c>
      <c r="L16" s="4"/>
      <c r="N16" s="4"/>
      <c r="P16" s="4"/>
    </row>
    <row r="17" spans="1:16">
      <c r="A17" s="3" t="s">
        <v>78</v>
      </c>
      <c r="B17" s="11" t="s">
        <v>63</v>
      </c>
      <c r="C17" s="7">
        <v>4101101</v>
      </c>
      <c r="D17" s="7">
        <v>86380</v>
      </c>
      <c r="E17" s="8">
        <v>84121681.19732812</v>
      </c>
      <c r="F17" s="4">
        <v>0.14000000000000001</v>
      </c>
      <c r="G17" s="8">
        <v>101888866.30527768</v>
      </c>
      <c r="H17" s="4">
        <v>0.14000000000000001</v>
      </c>
      <c r="I17" s="8">
        <v>101196958</v>
      </c>
      <c r="J17" s="4">
        <v>0.12</v>
      </c>
      <c r="L17" s="4"/>
      <c r="N17" s="4"/>
      <c r="P17" s="4"/>
    </row>
    <row r="18" spans="1:16">
      <c r="A18" s="3" t="s">
        <v>314</v>
      </c>
      <c r="B18" s="6" t="s">
        <v>11</v>
      </c>
      <c r="C18" s="7">
        <v>4101150</v>
      </c>
      <c r="D18" s="7">
        <v>86755</v>
      </c>
      <c r="E18" s="8">
        <v>278338.40076796955</v>
      </c>
      <c r="F18" s="4">
        <v>0</v>
      </c>
      <c r="G18" s="8">
        <v>315745.72017893632</v>
      </c>
      <c r="H18" s="4">
        <v>0</v>
      </c>
      <c r="I18" s="8">
        <v>207495</v>
      </c>
      <c r="J18" s="4">
        <v>0</v>
      </c>
      <c r="L18" s="4"/>
      <c r="N18" s="4"/>
      <c r="P18" s="4"/>
    </row>
    <row r="19" spans="1:16">
      <c r="A19" s="3" t="s">
        <v>192</v>
      </c>
      <c r="B19" s="6" t="s">
        <v>7</v>
      </c>
      <c r="C19" s="7">
        <v>4101200</v>
      </c>
      <c r="D19" s="7">
        <v>83370</v>
      </c>
      <c r="E19" s="8">
        <v>2912268.9100669301</v>
      </c>
      <c r="F19" s="4">
        <v>0</v>
      </c>
      <c r="G19" s="8">
        <v>865115.322372108</v>
      </c>
      <c r="H19" s="4">
        <v>0</v>
      </c>
      <c r="I19" s="8">
        <v>1198129</v>
      </c>
      <c r="J19" s="4">
        <v>0</v>
      </c>
      <c r="K19" s="4"/>
      <c r="L19" s="4"/>
      <c r="N19" s="4"/>
      <c r="P19" s="4"/>
    </row>
    <row r="20" spans="1:16">
      <c r="A20" s="3" t="s">
        <v>260</v>
      </c>
      <c r="B20" s="6" t="s">
        <v>7</v>
      </c>
      <c r="C20" s="7">
        <v>4101309</v>
      </c>
      <c r="D20" s="7">
        <v>83980</v>
      </c>
      <c r="E20" s="8">
        <v>856619.55657546676</v>
      </c>
      <c r="F20" s="4">
        <v>0</v>
      </c>
      <c r="G20" s="8">
        <v>454501.38606164657</v>
      </c>
      <c r="H20" s="4">
        <v>0</v>
      </c>
      <c r="I20" s="8">
        <v>2424251</v>
      </c>
      <c r="J20" s="4">
        <v>0</v>
      </c>
      <c r="L20" s="4"/>
      <c r="N20" s="4"/>
      <c r="P20" s="4"/>
    </row>
    <row r="21" spans="1:16">
      <c r="A21" s="3" t="s">
        <v>34</v>
      </c>
      <c r="B21" s="6" t="s">
        <v>11</v>
      </c>
      <c r="C21" s="7">
        <v>4101408</v>
      </c>
      <c r="D21" s="7">
        <v>86800</v>
      </c>
      <c r="E21" s="8">
        <v>440584838.5924263</v>
      </c>
      <c r="F21" s="4">
        <v>0.71</v>
      </c>
      <c r="G21" s="8">
        <v>531243132.78942567</v>
      </c>
      <c r="H21" s="4">
        <v>0.74</v>
      </c>
      <c r="I21" s="8">
        <v>673989228</v>
      </c>
      <c r="J21" s="4">
        <v>0.82</v>
      </c>
      <c r="L21" s="4"/>
      <c r="N21" s="4"/>
      <c r="P21" s="4"/>
    </row>
    <row r="22" spans="1:16">
      <c r="A22" s="3" t="s">
        <v>24</v>
      </c>
      <c r="B22" s="6" t="s">
        <v>11</v>
      </c>
      <c r="C22" s="7">
        <v>4101507</v>
      </c>
      <c r="D22" s="7">
        <v>86700</v>
      </c>
      <c r="E22" s="8">
        <v>945117248.09845626</v>
      </c>
      <c r="F22" s="4">
        <v>1.52</v>
      </c>
      <c r="G22" s="8">
        <v>1116395992.7776239</v>
      </c>
      <c r="H22" s="4">
        <v>1.56</v>
      </c>
      <c r="I22" s="8">
        <v>1462583248</v>
      </c>
      <c r="J22" s="4">
        <v>1.79</v>
      </c>
      <c r="L22" s="4"/>
      <c r="N22" s="4"/>
      <c r="P22" s="4"/>
    </row>
    <row r="23" spans="1:16">
      <c r="A23" s="3" t="s">
        <v>54</v>
      </c>
      <c r="B23" s="11" t="s">
        <v>23</v>
      </c>
      <c r="C23" s="7">
        <v>4101606</v>
      </c>
      <c r="D23" s="7">
        <v>86510</v>
      </c>
      <c r="E23" s="8">
        <v>147086577.14257509</v>
      </c>
      <c r="F23" s="4">
        <v>0.24</v>
      </c>
      <c r="G23" s="8">
        <v>135734170.44135758</v>
      </c>
      <c r="H23" s="4">
        <v>0.19</v>
      </c>
      <c r="I23" s="8">
        <v>222041818</v>
      </c>
      <c r="J23" s="4">
        <v>0.27</v>
      </c>
      <c r="L23" s="4"/>
      <c r="N23" s="4"/>
      <c r="P23" s="4"/>
    </row>
    <row r="24" spans="1:16">
      <c r="A24" s="3" t="s">
        <v>344</v>
      </c>
      <c r="B24" s="11" t="s">
        <v>21</v>
      </c>
      <c r="C24" s="7">
        <v>4101655</v>
      </c>
      <c r="D24" s="7">
        <v>86884</v>
      </c>
      <c r="E24" s="8">
        <v>931547.315458611</v>
      </c>
      <c r="F24" s="4">
        <v>0</v>
      </c>
      <c r="G24" s="8">
        <v>651411.80823212315</v>
      </c>
      <c r="H24" s="4">
        <v>0</v>
      </c>
      <c r="I24" s="8">
        <v>829677</v>
      </c>
      <c r="J24" s="4">
        <v>0</v>
      </c>
      <c r="L24" s="4"/>
      <c r="N24" s="4"/>
      <c r="P24" s="4"/>
    </row>
    <row r="25" spans="1:16">
      <c r="A25" s="3" t="s">
        <v>97</v>
      </c>
      <c r="B25" s="11" t="s">
        <v>29</v>
      </c>
      <c r="C25" s="7">
        <v>4101705</v>
      </c>
      <c r="D25" s="7">
        <v>87260</v>
      </c>
      <c r="E25" s="8">
        <v>108769729.82051297</v>
      </c>
      <c r="F25" s="4">
        <v>0.17</v>
      </c>
      <c r="G25" s="8">
        <v>159720395.61267716</v>
      </c>
      <c r="H25" s="4">
        <v>0.22</v>
      </c>
      <c r="I25" s="8">
        <v>194720273</v>
      </c>
      <c r="J25" s="4">
        <v>0.24</v>
      </c>
      <c r="L25" s="4"/>
      <c r="N25" s="4"/>
      <c r="P25" s="4"/>
    </row>
    <row r="26" spans="1:16">
      <c r="A26" s="3" t="s">
        <v>9</v>
      </c>
      <c r="B26" s="6" t="s">
        <v>7</v>
      </c>
      <c r="C26" s="7">
        <v>4101804</v>
      </c>
      <c r="D26" s="7">
        <v>83700</v>
      </c>
      <c r="E26" s="8">
        <v>14191911464.461342</v>
      </c>
      <c r="F26" s="4">
        <v>22.78</v>
      </c>
      <c r="G26" s="8">
        <v>12832486907.37092</v>
      </c>
      <c r="H26" s="4">
        <v>17.989999999999998</v>
      </c>
      <c r="I26" s="8">
        <v>13568484905</v>
      </c>
      <c r="J26" s="4">
        <v>16.57</v>
      </c>
      <c r="L26" s="4"/>
      <c r="N26" s="4"/>
      <c r="P26" s="4"/>
    </row>
    <row r="27" spans="1:16">
      <c r="A27" s="3" t="s">
        <v>371</v>
      </c>
      <c r="B27" s="11" t="s">
        <v>21</v>
      </c>
      <c r="C27" s="7">
        <v>4101853</v>
      </c>
      <c r="D27" s="7">
        <v>86880</v>
      </c>
      <c r="E27" s="8">
        <v>0</v>
      </c>
      <c r="F27" s="4">
        <v>0</v>
      </c>
      <c r="G27" s="8">
        <v>9420.97798162248</v>
      </c>
      <c r="H27" s="4">
        <v>0</v>
      </c>
      <c r="I27" s="8">
        <v>0</v>
      </c>
      <c r="J27" s="4">
        <v>0</v>
      </c>
      <c r="L27" s="4"/>
      <c r="N27" s="4"/>
      <c r="P27" s="4"/>
    </row>
    <row r="28" spans="1:16">
      <c r="A28" s="3" t="s">
        <v>137</v>
      </c>
      <c r="B28" s="6" t="s">
        <v>11</v>
      </c>
      <c r="C28" s="7">
        <v>4101903</v>
      </c>
      <c r="D28" s="7">
        <v>86220</v>
      </c>
      <c r="E28" s="8">
        <v>49547715.317004777</v>
      </c>
      <c r="F28" s="4">
        <v>0.08</v>
      </c>
      <c r="G28" s="8">
        <v>66481071.43829862</v>
      </c>
      <c r="H28" s="4">
        <v>0.09</v>
      </c>
      <c r="I28" s="8">
        <v>90891147</v>
      </c>
      <c r="J28" s="4">
        <v>0.11</v>
      </c>
      <c r="L28" s="4"/>
      <c r="N28" s="4"/>
      <c r="P28" s="4"/>
    </row>
    <row r="29" spans="1:16">
      <c r="A29" s="3" t="s">
        <v>49</v>
      </c>
      <c r="B29" s="6" t="s">
        <v>15</v>
      </c>
      <c r="C29" s="7">
        <v>4102000</v>
      </c>
      <c r="D29" s="7">
        <v>85935</v>
      </c>
      <c r="E29" s="8">
        <v>21050328.285345625</v>
      </c>
      <c r="F29" s="4">
        <v>0.03</v>
      </c>
      <c r="G29" s="8">
        <v>19713854.959222272</v>
      </c>
      <c r="H29" s="4">
        <v>0.03</v>
      </c>
      <c r="I29" s="8">
        <v>24208982</v>
      </c>
      <c r="J29" s="4">
        <v>0.03</v>
      </c>
      <c r="L29" s="4"/>
      <c r="N29" s="4"/>
      <c r="P29" s="4"/>
    </row>
    <row r="30" spans="1:16">
      <c r="A30" s="3" t="s">
        <v>94</v>
      </c>
      <c r="B30" s="6" t="s">
        <v>11</v>
      </c>
      <c r="C30" s="7">
        <v>4102109</v>
      </c>
      <c r="D30" s="7">
        <v>86730</v>
      </c>
      <c r="E30" s="8">
        <v>81644275.819073841</v>
      </c>
      <c r="F30" s="4">
        <v>0.13</v>
      </c>
      <c r="G30" s="8">
        <v>67788526.650033012</v>
      </c>
      <c r="H30" s="4">
        <v>0.1</v>
      </c>
      <c r="I30" s="8">
        <v>78527279</v>
      </c>
      <c r="J30" s="4">
        <v>0.1</v>
      </c>
      <c r="L30" s="4"/>
      <c r="N30" s="4"/>
      <c r="P30" s="4"/>
    </row>
    <row r="31" spans="1:16">
      <c r="A31" s="3" t="s">
        <v>318</v>
      </c>
      <c r="B31" s="6" t="s">
        <v>11</v>
      </c>
      <c r="C31" s="7">
        <v>4102208</v>
      </c>
      <c r="D31" s="7">
        <v>87630</v>
      </c>
      <c r="E31" s="8">
        <v>2764271.3360581817</v>
      </c>
      <c r="F31" s="4">
        <v>0</v>
      </c>
      <c r="G31" s="8">
        <v>3299849.0970529667</v>
      </c>
      <c r="H31" s="4">
        <v>0</v>
      </c>
      <c r="I31" s="8">
        <v>2765885</v>
      </c>
      <c r="J31" s="4">
        <v>0</v>
      </c>
      <c r="L31" s="4"/>
      <c r="N31" s="4"/>
      <c r="P31" s="4"/>
    </row>
    <row r="32" spans="1:16">
      <c r="A32" s="3" t="s">
        <v>59</v>
      </c>
      <c r="B32" s="6" t="s">
        <v>7</v>
      </c>
      <c r="C32" s="7">
        <v>4102307</v>
      </c>
      <c r="D32" s="7">
        <v>83650</v>
      </c>
      <c r="E32" s="8">
        <v>320647567.20559919</v>
      </c>
      <c r="F32" s="4">
        <v>0.51</v>
      </c>
      <c r="G32" s="8">
        <v>403857201.64834231</v>
      </c>
      <c r="H32" s="4">
        <v>0.56999999999999995</v>
      </c>
      <c r="I32" s="8">
        <v>509210432</v>
      </c>
      <c r="J32" s="4">
        <v>0.62</v>
      </c>
      <c r="L32" s="4"/>
      <c r="N32" s="4"/>
      <c r="P32" s="4"/>
    </row>
    <row r="33" spans="1:16">
      <c r="A33" s="3" t="s">
        <v>122</v>
      </c>
      <c r="B33" s="11" t="s">
        <v>63</v>
      </c>
      <c r="C33" s="7">
        <v>4102406</v>
      </c>
      <c r="D33" s="7">
        <v>86360</v>
      </c>
      <c r="E33" s="8">
        <v>121222796.77126542</v>
      </c>
      <c r="F33" s="4">
        <v>0.19</v>
      </c>
      <c r="G33" s="8">
        <v>85362495.616565943</v>
      </c>
      <c r="H33" s="4">
        <v>0.12</v>
      </c>
      <c r="I33" s="8">
        <v>76762069</v>
      </c>
      <c r="J33" s="4">
        <v>0.09</v>
      </c>
      <c r="L33" s="4"/>
      <c r="N33" s="4"/>
      <c r="P33" s="4"/>
    </row>
    <row r="34" spans="1:16">
      <c r="A34" s="3" t="s">
        <v>287</v>
      </c>
      <c r="B34" s="11" t="s">
        <v>21</v>
      </c>
      <c r="C34" s="7">
        <v>4102505</v>
      </c>
      <c r="D34" s="7">
        <v>86960</v>
      </c>
      <c r="E34" s="8">
        <v>1158120.1367340134</v>
      </c>
      <c r="F34" s="4">
        <v>0</v>
      </c>
      <c r="G34" s="8">
        <v>3131096.0217425614</v>
      </c>
      <c r="H34" s="4">
        <v>0</v>
      </c>
      <c r="I34" s="8">
        <v>3611619</v>
      </c>
      <c r="J34" s="4">
        <v>0</v>
      </c>
      <c r="L34" s="4"/>
      <c r="N34" s="4"/>
      <c r="P34" s="4"/>
    </row>
    <row r="35" spans="1:16">
      <c r="A35" s="3" t="s">
        <v>332</v>
      </c>
      <c r="B35" s="11" t="s">
        <v>63</v>
      </c>
      <c r="C35" s="7">
        <v>4102703</v>
      </c>
      <c r="D35" s="7">
        <v>86385</v>
      </c>
      <c r="E35" s="8">
        <v>2286409.8766997131</v>
      </c>
      <c r="F35" s="4">
        <v>0</v>
      </c>
      <c r="G35" s="8">
        <v>3489917.7134030154</v>
      </c>
      <c r="H35" s="4">
        <v>0</v>
      </c>
      <c r="I35" s="8">
        <v>2920349</v>
      </c>
      <c r="J35" s="4">
        <v>0</v>
      </c>
      <c r="L35" s="4"/>
      <c r="N35" s="4"/>
      <c r="P35" s="4"/>
    </row>
    <row r="36" spans="1:16">
      <c r="A36" s="3" t="s">
        <v>208</v>
      </c>
      <c r="B36" s="11" t="s">
        <v>31</v>
      </c>
      <c r="C36" s="7">
        <v>4102604</v>
      </c>
      <c r="D36" s="7">
        <v>85700</v>
      </c>
      <c r="E36" s="8">
        <v>4677649.0999837425</v>
      </c>
      <c r="F36" s="4">
        <v>0.01</v>
      </c>
      <c r="G36" s="8">
        <v>17692424.625584822</v>
      </c>
      <c r="H36" s="4">
        <v>0.02</v>
      </c>
      <c r="I36" s="8">
        <v>20905997</v>
      </c>
      <c r="J36" s="4">
        <v>0.03</v>
      </c>
      <c r="L36" s="4"/>
      <c r="N36" s="4"/>
      <c r="P36" s="4"/>
    </row>
    <row r="37" spans="1:16">
      <c r="A37" s="3" t="s">
        <v>405</v>
      </c>
      <c r="B37" s="11" t="s">
        <v>31</v>
      </c>
      <c r="C37" s="7">
        <v>4102752</v>
      </c>
      <c r="D37" s="7">
        <v>85745</v>
      </c>
      <c r="E37" s="8">
        <v>-4062.0708748616653</v>
      </c>
      <c r="F37" s="4">
        <v>0</v>
      </c>
      <c r="G37" s="8">
        <v>245.57895003095999</v>
      </c>
      <c r="H37" s="4">
        <v>0</v>
      </c>
      <c r="I37" s="8">
        <v>77172</v>
      </c>
      <c r="J37" s="4">
        <v>0</v>
      </c>
      <c r="L37" s="4"/>
      <c r="N37" s="4"/>
      <c r="P37" s="4"/>
    </row>
    <row r="38" spans="1:16">
      <c r="A38" s="3" t="s">
        <v>198</v>
      </c>
      <c r="B38" s="6" t="s">
        <v>11</v>
      </c>
      <c r="C38" s="7">
        <v>4102802</v>
      </c>
      <c r="D38" s="7">
        <v>86130</v>
      </c>
      <c r="E38" s="8">
        <v>5378581.065901109</v>
      </c>
      <c r="F38" s="4">
        <v>0.01</v>
      </c>
      <c r="G38" s="8">
        <v>13105162.880960856</v>
      </c>
      <c r="H38" s="4">
        <v>0.02</v>
      </c>
      <c r="I38" s="8">
        <v>9577698</v>
      </c>
      <c r="J38" s="4">
        <v>0.01</v>
      </c>
      <c r="L38" s="4"/>
      <c r="N38" s="4"/>
      <c r="P38" s="4"/>
    </row>
    <row r="39" spans="1:16">
      <c r="A39" s="3" t="s">
        <v>125</v>
      </c>
      <c r="B39" s="11" t="s">
        <v>21</v>
      </c>
      <c r="C39" s="7">
        <v>4102901</v>
      </c>
      <c r="D39" s="7">
        <v>84640</v>
      </c>
      <c r="E39" s="8">
        <v>39324083.162255011</v>
      </c>
      <c r="F39" s="4">
        <v>0.06</v>
      </c>
      <c r="G39" s="8">
        <v>35822995.316433571</v>
      </c>
      <c r="H39" s="4">
        <v>0.05</v>
      </c>
      <c r="I39" s="8">
        <v>39480933</v>
      </c>
      <c r="J39" s="4">
        <v>0.05</v>
      </c>
      <c r="L39" s="4"/>
      <c r="N39" s="4"/>
      <c r="P39" s="4"/>
    </row>
    <row r="40" spans="1:16">
      <c r="A40" s="3" t="s">
        <v>204</v>
      </c>
      <c r="B40" s="11" t="s">
        <v>21</v>
      </c>
      <c r="C40" s="7">
        <v>4103008</v>
      </c>
      <c r="D40" s="7">
        <v>87390</v>
      </c>
      <c r="E40" s="8">
        <v>54636.947117855823</v>
      </c>
      <c r="F40" s="4">
        <v>0</v>
      </c>
      <c r="G40" s="8">
        <v>39271.277313646555</v>
      </c>
      <c r="H40" s="4">
        <v>0</v>
      </c>
      <c r="I40" s="8">
        <v>344671</v>
      </c>
      <c r="J40" s="4">
        <v>0</v>
      </c>
      <c r="L40" s="4"/>
      <c r="N40" s="4"/>
      <c r="P40" s="4"/>
    </row>
    <row r="41" spans="1:16">
      <c r="A41" s="3" t="s">
        <v>316</v>
      </c>
      <c r="B41" s="11" t="s">
        <v>31</v>
      </c>
      <c r="C41" s="7">
        <v>4103024</v>
      </c>
      <c r="D41" s="7">
        <v>85595</v>
      </c>
      <c r="E41" s="8">
        <v>516931.32249128754</v>
      </c>
      <c r="F41" s="4">
        <v>0</v>
      </c>
      <c r="G41" s="8">
        <v>1352940.7042183904</v>
      </c>
      <c r="H41" s="4">
        <v>0</v>
      </c>
      <c r="I41" s="8">
        <v>1501721</v>
      </c>
      <c r="J41" s="4">
        <v>0</v>
      </c>
      <c r="L41" s="4"/>
      <c r="N41" s="4"/>
      <c r="P41" s="4"/>
    </row>
    <row r="42" spans="1:16">
      <c r="A42" s="3" t="s">
        <v>203</v>
      </c>
      <c r="B42" s="11" t="s">
        <v>21</v>
      </c>
      <c r="C42" s="7">
        <v>4103040</v>
      </c>
      <c r="D42" s="7">
        <v>85225</v>
      </c>
      <c r="E42" s="8">
        <v>4603490.4823555984</v>
      </c>
      <c r="F42" s="4">
        <v>0.01</v>
      </c>
      <c r="G42" s="8">
        <v>9897935.0119652171</v>
      </c>
      <c r="H42" s="4">
        <v>0.01</v>
      </c>
      <c r="I42" s="8">
        <v>15402857</v>
      </c>
      <c r="J42" s="4">
        <v>0.02</v>
      </c>
      <c r="L42" s="4"/>
      <c r="N42" s="4"/>
      <c r="P42" s="4"/>
    </row>
    <row r="43" spans="1:16">
      <c r="A43" s="3" t="s">
        <v>238</v>
      </c>
      <c r="B43" s="6" t="s">
        <v>15</v>
      </c>
      <c r="C43" s="7">
        <v>4103057</v>
      </c>
      <c r="D43" s="7">
        <v>85780</v>
      </c>
      <c r="E43" s="8">
        <v>2433617.3709437978</v>
      </c>
      <c r="F43" s="4">
        <v>0</v>
      </c>
      <c r="G43" s="8">
        <v>4515532.5228953576</v>
      </c>
      <c r="H43" s="4">
        <v>0.01</v>
      </c>
      <c r="I43" s="8">
        <v>5965009</v>
      </c>
      <c r="J43" s="4">
        <v>0.01</v>
      </c>
      <c r="L43" s="4"/>
      <c r="N43" s="4"/>
      <c r="P43" s="4"/>
    </row>
    <row r="44" spans="1:16">
      <c r="A44" s="3" t="s">
        <v>630</v>
      </c>
      <c r="B44" s="11" t="s">
        <v>266</v>
      </c>
      <c r="C44" s="7">
        <v>4103107</v>
      </c>
      <c r="D44" s="7">
        <v>83450</v>
      </c>
      <c r="E44" s="8">
        <v>22924930.721174311</v>
      </c>
      <c r="F44" s="4">
        <v>0.04</v>
      </c>
      <c r="G44" s="8">
        <v>16315838.34623084</v>
      </c>
      <c r="H44" s="4">
        <v>0.02</v>
      </c>
      <c r="I44" s="8">
        <v>24482843</v>
      </c>
      <c r="J44" s="4">
        <v>0.03</v>
      </c>
      <c r="L44" s="4"/>
      <c r="N44" s="4"/>
      <c r="P44" s="4"/>
    </row>
    <row r="45" spans="1:16">
      <c r="A45" s="3" t="s">
        <v>404</v>
      </c>
      <c r="B45" s="11" t="s">
        <v>31</v>
      </c>
      <c r="C45" s="7">
        <v>4103156</v>
      </c>
      <c r="D45" s="7">
        <v>85708</v>
      </c>
      <c r="E45" s="8">
        <v>125505.42692742692</v>
      </c>
      <c r="F45" s="4">
        <v>0</v>
      </c>
      <c r="G45" s="8">
        <v>111325.56489881735</v>
      </c>
      <c r="H45" s="4">
        <v>0</v>
      </c>
      <c r="I45" s="8">
        <v>866012</v>
      </c>
      <c r="J45" s="4">
        <v>0</v>
      </c>
      <c r="L45" s="4"/>
      <c r="N45" s="4"/>
      <c r="P45" s="4"/>
    </row>
    <row r="46" spans="1:16">
      <c r="A46" s="3" t="s">
        <v>303</v>
      </c>
      <c r="B46" s="6" t="s">
        <v>11</v>
      </c>
      <c r="C46" s="7">
        <v>4103206</v>
      </c>
      <c r="D46" s="7">
        <v>86940</v>
      </c>
      <c r="E46" s="8">
        <v>632027.51831430092</v>
      </c>
      <c r="F46" s="4">
        <v>0</v>
      </c>
      <c r="G46" s="8">
        <v>180201.56259445703</v>
      </c>
      <c r="H46" s="4">
        <v>0</v>
      </c>
      <c r="I46" s="8">
        <v>253129</v>
      </c>
      <c r="J46" s="4">
        <v>0</v>
      </c>
      <c r="L46" s="4"/>
      <c r="N46" s="4"/>
      <c r="P46" s="4"/>
    </row>
    <row r="47" spans="1:16">
      <c r="A47" s="3" t="s">
        <v>197</v>
      </c>
      <c r="B47" s="11" t="s">
        <v>31</v>
      </c>
      <c r="C47" s="7">
        <v>4103222</v>
      </c>
      <c r="D47" s="7">
        <v>85515</v>
      </c>
      <c r="E47" s="8">
        <v>1029887.1199476589</v>
      </c>
      <c r="F47" s="4">
        <v>0</v>
      </c>
      <c r="G47" s="8">
        <v>967384.12541326194</v>
      </c>
      <c r="H47" s="4">
        <v>0</v>
      </c>
      <c r="I47" s="8">
        <v>1045736</v>
      </c>
      <c r="J47" s="4">
        <v>0</v>
      </c>
      <c r="L47" s="4"/>
      <c r="N47" s="4"/>
      <c r="P47" s="4"/>
    </row>
    <row r="48" spans="1:16">
      <c r="A48" s="3" t="s">
        <v>269</v>
      </c>
      <c r="B48" s="11" t="s">
        <v>21</v>
      </c>
      <c r="C48" s="7">
        <v>4103305</v>
      </c>
      <c r="D48" s="7">
        <v>86925</v>
      </c>
      <c r="E48" s="8">
        <v>227746.77371724404</v>
      </c>
      <c r="F48" s="4">
        <v>0</v>
      </c>
      <c r="G48" s="8">
        <v>505367.07438327651</v>
      </c>
      <c r="H48" s="4">
        <v>0</v>
      </c>
      <c r="I48" s="8">
        <v>975940</v>
      </c>
      <c r="J48" s="4">
        <v>0</v>
      </c>
      <c r="L48" s="4"/>
      <c r="N48" s="4"/>
      <c r="P48" s="4"/>
    </row>
    <row r="49" spans="1:16">
      <c r="A49" s="3" t="s">
        <v>249</v>
      </c>
      <c r="B49" s="6" t="s">
        <v>15</v>
      </c>
      <c r="C49" s="7">
        <v>4103354</v>
      </c>
      <c r="D49" s="7">
        <v>85430</v>
      </c>
      <c r="E49" s="8">
        <v>3741034.6651863866</v>
      </c>
      <c r="F49" s="4">
        <v>0.01</v>
      </c>
      <c r="G49" s="8">
        <v>1222503.8769715116</v>
      </c>
      <c r="H49" s="4">
        <v>0</v>
      </c>
      <c r="I49" s="8">
        <v>4717153</v>
      </c>
      <c r="J49" s="4">
        <v>0.01</v>
      </c>
      <c r="L49" s="4"/>
      <c r="N49" s="4"/>
      <c r="P49" s="4"/>
    </row>
    <row r="50" spans="1:16">
      <c r="A50" s="3" t="s">
        <v>235</v>
      </c>
      <c r="B50" s="11" t="s">
        <v>29</v>
      </c>
      <c r="C50" s="7">
        <v>4103370</v>
      </c>
      <c r="D50" s="7">
        <v>87595</v>
      </c>
      <c r="E50" s="8">
        <v>61693.224874703148</v>
      </c>
      <c r="F50" s="4">
        <v>0</v>
      </c>
      <c r="G50" s="8">
        <v>47521.306388599674</v>
      </c>
      <c r="H50" s="4">
        <v>0</v>
      </c>
      <c r="I50" s="8">
        <v>112532</v>
      </c>
      <c r="J50" s="4">
        <v>0</v>
      </c>
      <c r="L50" s="4"/>
      <c r="N50" s="4"/>
      <c r="P50" s="4"/>
    </row>
    <row r="51" spans="1:16">
      <c r="A51" s="3" t="s">
        <v>368</v>
      </c>
      <c r="B51" s="6" t="s">
        <v>11</v>
      </c>
      <c r="C51" s="7">
        <v>4103404</v>
      </c>
      <c r="D51" s="7">
        <v>86640</v>
      </c>
      <c r="E51" s="8">
        <v>217988.03231306604</v>
      </c>
      <c r="F51" s="4">
        <v>0</v>
      </c>
      <c r="G51" s="8">
        <v>266860.08629016462</v>
      </c>
      <c r="H51" s="4">
        <v>0</v>
      </c>
      <c r="I51" s="8">
        <v>382683</v>
      </c>
      <c r="J51" s="4">
        <v>0</v>
      </c>
      <c r="L51" s="4"/>
      <c r="N51" s="4"/>
      <c r="P51" s="4"/>
    </row>
    <row r="52" spans="1:16">
      <c r="A52" s="3" t="s">
        <v>51</v>
      </c>
      <c r="B52" s="6" t="s">
        <v>15</v>
      </c>
      <c r="C52" s="7">
        <v>4103453</v>
      </c>
      <c r="D52" s="7">
        <v>85415</v>
      </c>
      <c r="E52" s="8">
        <v>197917380.60149324</v>
      </c>
      <c r="F52" s="4">
        <v>0.32</v>
      </c>
      <c r="G52" s="8">
        <v>268134537.82648399</v>
      </c>
      <c r="H52" s="4">
        <v>0.38</v>
      </c>
      <c r="I52" s="8">
        <v>432172229</v>
      </c>
      <c r="J52" s="4">
        <v>0.53</v>
      </c>
      <c r="L52" s="4"/>
      <c r="N52" s="4"/>
      <c r="P52" s="4"/>
    </row>
    <row r="53" spans="1:16">
      <c r="A53" s="3" t="s">
        <v>356</v>
      </c>
      <c r="B53" s="11" t="s">
        <v>29</v>
      </c>
      <c r="C53" s="7">
        <v>4103479</v>
      </c>
      <c r="D53" s="7">
        <v>87565</v>
      </c>
      <c r="E53" s="8">
        <v>803620.00091335422</v>
      </c>
      <c r="F53" s="4">
        <v>0</v>
      </c>
      <c r="G53" s="8">
        <v>509172.9549228868</v>
      </c>
      <c r="H53" s="4">
        <v>0</v>
      </c>
      <c r="I53" s="8">
        <v>512100</v>
      </c>
      <c r="J53" s="4">
        <v>0</v>
      </c>
      <c r="L53" s="4"/>
      <c r="N53" s="4"/>
      <c r="P53" s="4"/>
    </row>
    <row r="54" spans="1:16">
      <c r="A54" s="3" t="s">
        <v>317</v>
      </c>
      <c r="B54" s="6" t="s">
        <v>11</v>
      </c>
      <c r="C54" s="7">
        <v>4103503</v>
      </c>
      <c r="D54" s="7">
        <v>86820</v>
      </c>
      <c r="E54" s="8">
        <v>9181812.8760947846</v>
      </c>
      <c r="F54" s="4">
        <v>0.01</v>
      </c>
      <c r="G54" s="8">
        <v>8398712.2995501254</v>
      </c>
      <c r="H54" s="4">
        <v>0.01</v>
      </c>
      <c r="I54" s="8">
        <v>12348632</v>
      </c>
      <c r="J54" s="4">
        <v>0.02</v>
      </c>
      <c r="L54" s="4"/>
      <c r="N54" s="4"/>
      <c r="P54" s="4"/>
    </row>
    <row r="55" spans="1:16">
      <c r="A55" s="3" t="s">
        <v>92</v>
      </c>
      <c r="B55" s="11" t="s">
        <v>63</v>
      </c>
      <c r="C55" s="7">
        <v>4103602</v>
      </c>
      <c r="D55" s="7">
        <v>86390</v>
      </c>
      <c r="E55" s="8">
        <v>110163154.13705236</v>
      </c>
      <c r="F55" s="4">
        <v>0.18</v>
      </c>
      <c r="G55" s="8">
        <v>122494464.7005602</v>
      </c>
      <c r="H55" s="4">
        <v>0.17</v>
      </c>
      <c r="I55" s="8">
        <v>170623397</v>
      </c>
      <c r="J55" s="4">
        <v>0.21</v>
      </c>
      <c r="L55" s="4"/>
      <c r="N55" s="4"/>
      <c r="P55" s="4"/>
    </row>
    <row r="56" spans="1:16">
      <c r="A56" s="3" t="s">
        <v>25</v>
      </c>
      <c r="B56" s="6" t="s">
        <v>11</v>
      </c>
      <c r="C56" s="7">
        <v>4103701</v>
      </c>
      <c r="D56" s="7">
        <v>86180</v>
      </c>
      <c r="E56" s="8">
        <v>670706075.59901142</v>
      </c>
      <c r="F56" s="4">
        <v>1.08</v>
      </c>
      <c r="G56" s="8">
        <v>692547576.69387639</v>
      </c>
      <c r="H56" s="4">
        <v>0.97</v>
      </c>
      <c r="I56" s="8">
        <v>1086013856</v>
      </c>
      <c r="J56" s="4">
        <v>1.33</v>
      </c>
      <c r="L56" s="4"/>
      <c r="N56" s="4"/>
      <c r="P56" s="4"/>
    </row>
    <row r="57" spans="1:16">
      <c r="A57" s="3" t="s">
        <v>234</v>
      </c>
      <c r="B57" s="6" t="s">
        <v>11</v>
      </c>
      <c r="C57" s="7">
        <v>4103800</v>
      </c>
      <c r="D57" s="7">
        <v>86890</v>
      </c>
      <c r="E57" s="8">
        <v>23916341.235762972</v>
      </c>
      <c r="F57" s="4">
        <v>0.04</v>
      </c>
      <c r="G57" s="8">
        <v>40009150.70786567</v>
      </c>
      <c r="H57" s="4">
        <v>0.06</v>
      </c>
      <c r="I57" s="8">
        <v>58003636</v>
      </c>
      <c r="J57" s="4">
        <v>7.0000000000000007E-2</v>
      </c>
      <c r="L57" s="4"/>
      <c r="N57" s="4"/>
      <c r="P57" s="4"/>
    </row>
    <row r="58" spans="1:16">
      <c r="A58" s="3" t="s">
        <v>136</v>
      </c>
      <c r="B58" s="11" t="s">
        <v>21</v>
      </c>
      <c r="C58" s="7">
        <v>4103909</v>
      </c>
      <c r="D58" s="7">
        <v>87345</v>
      </c>
      <c r="E58" s="8">
        <v>6443510.8756228322</v>
      </c>
      <c r="F58" s="4">
        <v>0.01</v>
      </c>
      <c r="G58" s="8">
        <v>3868308.6069028927</v>
      </c>
      <c r="H58" s="4">
        <v>0.01</v>
      </c>
      <c r="I58" s="8">
        <v>7418847</v>
      </c>
      <c r="J58" s="4">
        <v>0.01</v>
      </c>
      <c r="L58" s="4"/>
      <c r="N58" s="4"/>
      <c r="P58" s="4"/>
    </row>
    <row r="59" spans="1:16">
      <c r="A59" s="3" t="s">
        <v>350</v>
      </c>
      <c r="B59" s="11" t="s">
        <v>21</v>
      </c>
      <c r="C59" s="7">
        <v>4103958</v>
      </c>
      <c r="D59" s="7">
        <v>85148</v>
      </c>
      <c r="E59" s="8">
        <v>300154.93193745858</v>
      </c>
      <c r="F59" s="4">
        <v>0</v>
      </c>
      <c r="G59" s="8">
        <v>6628771.4199487288</v>
      </c>
      <c r="H59" s="4">
        <v>0.01</v>
      </c>
      <c r="I59" s="8">
        <v>1877701</v>
      </c>
      <c r="J59" s="4">
        <v>0</v>
      </c>
      <c r="L59" s="4"/>
      <c r="N59" s="4"/>
      <c r="P59" s="4"/>
    </row>
    <row r="60" spans="1:16">
      <c r="A60" s="3" t="s">
        <v>90</v>
      </c>
      <c r="B60" s="6" t="s">
        <v>7</v>
      </c>
      <c r="C60" s="7">
        <v>4104006</v>
      </c>
      <c r="D60" s="7">
        <v>83430</v>
      </c>
      <c r="E60" s="8">
        <v>116943688.47242944</v>
      </c>
      <c r="F60" s="4">
        <v>0.19</v>
      </c>
      <c r="G60" s="8">
        <v>161725929.75138</v>
      </c>
      <c r="H60" s="4">
        <v>0.23</v>
      </c>
      <c r="I60" s="8">
        <v>152142776</v>
      </c>
      <c r="J60" s="4">
        <v>0.19</v>
      </c>
      <c r="L60" s="4"/>
      <c r="N60" s="4"/>
      <c r="P60" s="4"/>
    </row>
    <row r="61" spans="1:16">
      <c r="A61" s="3" t="s">
        <v>285</v>
      </c>
      <c r="B61" s="6" t="s">
        <v>15</v>
      </c>
      <c r="C61" s="7">
        <v>4104055</v>
      </c>
      <c r="D61" s="7">
        <v>85450</v>
      </c>
      <c r="E61" s="8">
        <v>787723.48437626672</v>
      </c>
      <c r="F61" s="4">
        <v>0</v>
      </c>
      <c r="G61" s="8">
        <v>1356557.9516514551</v>
      </c>
      <c r="H61" s="4">
        <v>0</v>
      </c>
      <c r="I61" s="8">
        <v>926818</v>
      </c>
      <c r="J61" s="4">
        <v>0</v>
      </c>
      <c r="L61" s="4"/>
      <c r="N61" s="4"/>
      <c r="P61" s="4"/>
    </row>
    <row r="62" spans="1:16">
      <c r="A62" s="3" t="s">
        <v>281</v>
      </c>
      <c r="B62" s="6" t="s">
        <v>7</v>
      </c>
      <c r="C62" s="7">
        <v>4104105</v>
      </c>
      <c r="D62" s="7">
        <v>83870</v>
      </c>
      <c r="E62" s="8">
        <v>2351387.6557904128</v>
      </c>
      <c r="F62" s="4">
        <v>0</v>
      </c>
      <c r="G62" s="8">
        <v>10356416.675212149</v>
      </c>
      <c r="H62" s="4">
        <v>0.01</v>
      </c>
      <c r="I62" s="8">
        <v>18141396</v>
      </c>
      <c r="J62" s="4">
        <v>0.02</v>
      </c>
      <c r="K62" s="4"/>
      <c r="L62" s="4"/>
      <c r="N62" s="4"/>
      <c r="P62" s="4"/>
    </row>
    <row r="63" spans="1:16">
      <c r="A63" s="3" t="s">
        <v>27</v>
      </c>
      <c r="B63" s="6" t="s">
        <v>7</v>
      </c>
      <c r="C63" s="7">
        <v>4104204</v>
      </c>
      <c r="D63" s="7">
        <v>83600</v>
      </c>
      <c r="E63" s="8">
        <v>824775221.36081314</v>
      </c>
      <c r="F63" s="4">
        <v>1.32</v>
      </c>
      <c r="G63" s="8">
        <v>793409739.1004051</v>
      </c>
      <c r="H63" s="4">
        <v>1.1100000000000001</v>
      </c>
      <c r="I63" s="8">
        <v>1243976347</v>
      </c>
      <c r="J63" s="4">
        <v>1.52</v>
      </c>
      <c r="L63" s="4"/>
      <c r="N63" s="4"/>
      <c r="P63" s="4"/>
    </row>
    <row r="64" spans="1:16">
      <c r="A64" s="3" t="s">
        <v>258</v>
      </c>
      <c r="B64" s="6" t="s">
        <v>7</v>
      </c>
      <c r="C64" s="7">
        <v>4104253</v>
      </c>
      <c r="D64" s="7">
        <v>83535</v>
      </c>
      <c r="E64" s="8">
        <v>39569796.573164813</v>
      </c>
      <c r="F64" s="4">
        <v>0.06</v>
      </c>
      <c r="G64" s="8">
        <v>53175372.583132051</v>
      </c>
      <c r="H64" s="4">
        <v>7.0000000000000007E-2</v>
      </c>
      <c r="I64" s="8">
        <v>47100178</v>
      </c>
      <c r="J64" s="4">
        <v>0.06</v>
      </c>
      <c r="L64" s="4"/>
      <c r="N64" s="4"/>
      <c r="P64" s="4"/>
    </row>
    <row r="65" spans="1:16">
      <c r="A65" s="3" t="s">
        <v>33</v>
      </c>
      <c r="B65" s="11" t="s">
        <v>21</v>
      </c>
      <c r="C65" s="7">
        <v>4104303</v>
      </c>
      <c r="D65" s="7">
        <v>87300</v>
      </c>
      <c r="E65" s="8">
        <v>199344263.26057544</v>
      </c>
      <c r="F65" s="4">
        <v>0.32</v>
      </c>
      <c r="G65" s="8">
        <v>247974857.41772944</v>
      </c>
      <c r="H65" s="4">
        <v>0.35</v>
      </c>
      <c r="I65" s="8">
        <v>289461531</v>
      </c>
      <c r="J65" s="4">
        <v>0.35</v>
      </c>
      <c r="L65" s="4"/>
      <c r="N65" s="4"/>
      <c r="P65" s="4"/>
    </row>
    <row r="66" spans="1:16">
      <c r="A66" s="3" t="s">
        <v>215</v>
      </c>
      <c r="B66" s="11" t="s">
        <v>21</v>
      </c>
      <c r="C66" s="7">
        <v>4104402</v>
      </c>
      <c r="D66" s="7">
        <v>84470</v>
      </c>
      <c r="E66" s="8">
        <v>1868234.3370894697</v>
      </c>
      <c r="F66" s="4">
        <v>0</v>
      </c>
      <c r="G66" s="8">
        <v>14416947.163171884</v>
      </c>
      <c r="H66" s="4">
        <v>0.02</v>
      </c>
      <c r="I66" s="8">
        <v>31213983</v>
      </c>
      <c r="J66" s="4">
        <v>0.04</v>
      </c>
      <c r="K66" s="4"/>
      <c r="L66" s="4"/>
      <c r="N66" s="4"/>
      <c r="P66" s="4"/>
    </row>
    <row r="67" spans="1:16">
      <c r="A67" s="3" t="s">
        <v>81</v>
      </c>
      <c r="B67" s="11" t="s">
        <v>21</v>
      </c>
      <c r="C67" s="7">
        <v>4104428</v>
      </c>
      <c r="D67" s="7">
        <v>85140</v>
      </c>
      <c r="E67" s="8">
        <v>8073234.6491269972</v>
      </c>
      <c r="F67" s="4">
        <v>0.01</v>
      </c>
      <c r="G67" s="8">
        <v>5902271.771594096</v>
      </c>
      <c r="H67" s="4">
        <v>0.01</v>
      </c>
      <c r="I67" s="8">
        <v>8123957</v>
      </c>
      <c r="J67" s="4">
        <v>0.01</v>
      </c>
      <c r="L67" s="4"/>
      <c r="N67" s="4"/>
      <c r="P67" s="4"/>
    </row>
    <row r="68" spans="1:16">
      <c r="A68" s="3" t="s">
        <v>267</v>
      </c>
      <c r="B68" s="11" t="s">
        <v>21</v>
      </c>
      <c r="C68" s="7">
        <v>4104451</v>
      </c>
      <c r="D68" s="7">
        <v>85160</v>
      </c>
      <c r="E68" s="8">
        <v>3448409.2213241872</v>
      </c>
      <c r="F68" s="4">
        <v>0.01</v>
      </c>
      <c r="G68" s="8">
        <v>4722282.7122714221</v>
      </c>
      <c r="H68" s="4">
        <v>0.01</v>
      </c>
      <c r="I68" s="8">
        <v>6381525</v>
      </c>
      <c r="J68" s="4">
        <v>0.01</v>
      </c>
      <c r="L68" s="4"/>
      <c r="N68" s="4"/>
      <c r="P68" s="4"/>
    </row>
    <row r="69" spans="1:16">
      <c r="A69" s="3" t="s">
        <v>95</v>
      </c>
      <c r="B69" s="11" t="s">
        <v>31</v>
      </c>
      <c r="C69" s="7">
        <v>4104501</v>
      </c>
      <c r="D69" s="7">
        <v>85760</v>
      </c>
      <c r="E69" s="8">
        <v>132983021.00033411</v>
      </c>
      <c r="F69" s="4">
        <v>0.21</v>
      </c>
      <c r="G69" s="8">
        <v>106786671.53000383</v>
      </c>
      <c r="H69" s="4">
        <v>0.15</v>
      </c>
      <c r="I69" s="8">
        <v>105129168</v>
      </c>
      <c r="J69" s="4">
        <v>0.13</v>
      </c>
      <c r="L69" s="4"/>
      <c r="N69" s="4"/>
      <c r="P69" s="4"/>
    </row>
    <row r="70" spans="1:16">
      <c r="A70" s="3" t="s">
        <v>73</v>
      </c>
      <c r="B70" s="6" t="s">
        <v>15</v>
      </c>
      <c r="C70" s="7">
        <v>4104600</v>
      </c>
      <c r="D70" s="7">
        <v>85790</v>
      </c>
      <c r="E70" s="8">
        <v>21188934.239819642</v>
      </c>
      <c r="F70" s="4">
        <v>0.03</v>
      </c>
      <c r="G70" s="8">
        <v>31754609.861188065</v>
      </c>
      <c r="H70" s="4">
        <v>0.04</v>
      </c>
      <c r="I70" s="8">
        <v>76685923</v>
      </c>
      <c r="J70" s="4">
        <v>0.09</v>
      </c>
      <c r="L70" s="4"/>
      <c r="N70" s="4"/>
      <c r="P70" s="4"/>
    </row>
    <row r="71" spans="1:16">
      <c r="A71" s="3" t="s">
        <v>46</v>
      </c>
      <c r="B71" s="6" t="s">
        <v>7</v>
      </c>
      <c r="C71" s="7">
        <v>4104659</v>
      </c>
      <c r="D71" s="7">
        <v>84145</v>
      </c>
      <c r="E71" s="8">
        <v>370901283.00376076</v>
      </c>
      <c r="F71" s="4">
        <v>0.6</v>
      </c>
      <c r="G71" s="8">
        <v>312315876.77129519</v>
      </c>
      <c r="H71" s="4">
        <v>0.44</v>
      </c>
      <c r="I71" s="8">
        <v>424082828</v>
      </c>
      <c r="J71" s="4">
        <v>0.52</v>
      </c>
      <c r="L71" s="4"/>
      <c r="N71" s="4"/>
      <c r="P71" s="4"/>
    </row>
    <row r="72" spans="1:16">
      <c r="A72" s="3" t="s">
        <v>221</v>
      </c>
      <c r="B72" s="11" t="s">
        <v>63</v>
      </c>
      <c r="C72" s="7">
        <v>4104709</v>
      </c>
      <c r="D72" s="7">
        <v>86420</v>
      </c>
      <c r="E72" s="8">
        <v>3303669.6794191939</v>
      </c>
      <c r="F72" s="4">
        <v>0.01</v>
      </c>
      <c r="G72" s="8">
        <v>6977385.5691644177</v>
      </c>
      <c r="H72" s="4">
        <v>0.01</v>
      </c>
      <c r="I72" s="8">
        <v>17232626</v>
      </c>
      <c r="J72" s="4">
        <v>0.02</v>
      </c>
      <c r="L72" s="4"/>
      <c r="N72" s="4"/>
      <c r="P72" s="4"/>
    </row>
    <row r="73" spans="1:16">
      <c r="A73" s="3" t="s">
        <v>16</v>
      </c>
      <c r="B73" s="6" t="s">
        <v>15</v>
      </c>
      <c r="C73" s="7">
        <v>4104808</v>
      </c>
      <c r="D73" s="7">
        <v>85800</v>
      </c>
      <c r="E73" s="8">
        <v>623175658.66119707</v>
      </c>
      <c r="F73" s="4">
        <v>1</v>
      </c>
      <c r="G73" s="8">
        <v>750430518.60696936</v>
      </c>
      <c r="H73" s="4">
        <v>1.05</v>
      </c>
      <c r="I73" s="8">
        <v>1016892611</v>
      </c>
      <c r="J73" s="4">
        <v>1.24</v>
      </c>
      <c r="L73" s="4"/>
      <c r="N73" s="4"/>
      <c r="P73" s="4"/>
    </row>
    <row r="74" spans="1:16">
      <c r="A74" s="3" t="s">
        <v>32</v>
      </c>
      <c r="B74" s="6" t="s">
        <v>7</v>
      </c>
      <c r="C74" s="7">
        <v>4104907</v>
      </c>
      <c r="D74" s="7">
        <v>84160</v>
      </c>
      <c r="E74" s="8">
        <v>156126103.07419688</v>
      </c>
      <c r="F74" s="4">
        <v>0.25</v>
      </c>
      <c r="G74" s="8">
        <v>215295327.23479214</v>
      </c>
      <c r="H74" s="4">
        <v>0.3</v>
      </c>
      <c r="I74" s="8">
        <v>343065639</v>
      </c>
      <c r="J74" s="4">
        <v>0.42</v>
      </c>
      <c r="L74" s="4"/>
      <c r="N74" s="4"/>
      <c r="P74" s="4"/>
    </row>
    <row r="75" spans="1:16">
      <c r="A75" s="3" t="s">
        <v>211</v>
      </c>
      <c r="B75" s="6" t="s">
        <v>15</v>
      </c>
      <c r="C75" s="7">
        <v>4105003</v>
      </c>
      <c r="D75" s="7">
        <v>85470</v>
      </c>
      <c r="E75" s="8">
        <v>1157593.882191119</v>
      </c>
      <c r="F75" s="4">
        <v>0</v>
      </c>
      <c r="G75" s="8">
        <v>1396822.2221108791</v>
      </c>
      <c r="H75" s="4">
        <v>0</v>
      </c>
      <c r="I75" s="8">
        <v>2610171</v>
      </c>
      <c r="J75" s="4">
        <v>0</v>
      </c>
      <c r="L75" s="4"/>
      <c r="N75" s="4"/>
      <c r="P75" s="4"/>
    </row>
    <row r="76" spans="1:16">
      <c r="A76" s="3" t="s">
        <v>259</v>
      </c>
      <c r="B76" s="6" t="s">
        <v>11</v>
      </c>
      <c r="C76" s="7">
        <v>4105102</v>
      </c>
      <c r="D76" s="7">
        <v>86630</v>
      </c>
      <c r="E76" s="8">
        <v>809244.08460916777</v>
      </c>
      <c r="F76" s="4">
        <v>0</v>
      </c>
      <c r="G76" s="8">
        <v>659428.12207443803</v>
      </c>
      <c r="H76" s="4">
        <v>0</v>
      </c>
      <c r="I76" s="8">
        <v>2476514</v>
      </c>
      <c r="J76" s="4">
        <v>0</v>
      </c>
      <c r="L76" s="4"/>
      <c r="N76" s="4"/>
      <c r="P76" s="4"/>
    </row>
    <row r="77" spans="1:16">
      <c r="A77" s="3" t="s">
        <v>265</v>
      </c>
      <c r="B77" s="11" t="s">
        <v>266</v>
      </c>
      <c r="C77" s="7">
        <v>4105201</v>
      </c>
      <c r="D77" s="7">
        <v>83570</v>
      </c>
      <c r="E77" s="8">
        <v>4920671.2144513689</v>
      </c>
      <c r="F77" s="4">
        <v>0.01</v>
      </c>
      <c r="G77" s="8">
        <v>8100387.2619907763</v>
      </c>
      <c r="H77" s="4">
        <v>0.01</v>
      </c>
      <c r="I77" s="8">
        <v>11444795</v>
      </c>
      <c r="J77" s="4">
        <v>0.01</v>
      </c>
      <c r="L77" s="4"/>
      <c r="N77" s="4"/>
      <c r="P77" s="4"/>
    </row>
    <row r="78" spans="1:16">
      <c r="A78" s="3" t="s">
        <v>104</v>
      </c>
      <c r="B78" s="6" t="s">
        <v>15</v>
      </c>
      <c r="C78" s="7">
        <v>4105300</v>
      </c>
      <c r="D78" s="7">
        <v>85840</v>
      </c>
      <c r="E78" s="8">
        <v>50384219.945296139</v>
      </c>
      <c r="F78" s="4">
        <v>0.08</v>
      </c>
      <c r="G78" s="8">
        <v>70995645.372828633</v>
      </c>
      <c r="H78" s="4">
        <v>0.1</v>
      </c>
      <c r="I78" s="8">
        <v>105959913</v>
      </c>
      <c r="J78" s="4">
        <v>0.13</v>
      </c>
      <c r="K78" s="4"/>
      <c r="L78" s="4"/>
      <c r="N78" s="4"/>
      <c r="P78" s="4"/>
    </row>
    <row r="79" spans="1:16">
      <c r="A79" s="3" t="s">
        <v>105</v>
      </c>
      <c r="B79" s="11" t="s">
        <v>31</v>
      </c>
      <c r="C79" s="7">
        <v>4105409</v>
      </c>
      <c r="D79" s="7">
        <v>85560</v>
      </c>
      <c r="E79" s="8">
        <v>20342102.738561884</v>
      </c>
      <c r="F79" s="4">
        <v>0.03</v>
      </c>
      <c r="G79" s="8">
        <v>30853464.429094024</v>
      </c>
      <c r="H79" s="4">
        <v>0.04</v>
      </c>
      <c r="I79" s="8">
        <v>38006381</v>
      </c>
      <c r="J79" s="4">
        <v>0.05</v>
      </c>
      <c r="L79" s="4"/>
      <c r="N79" s="4"/>
      <c r="P79" s="4"/>
    </row>
    <row r="80" spans="1:16">
      <c r="A80" s="3" t="s">
        <v>28</v>
      </c>
      <c r="B80" s="11" t="s">
        <v>29</v>
      </c>
      <c r="C80" s="7">
        <v>4105508</v>
      </c>
      <c r="D80" s="7">
        <v>87200</v>
      </c>
      <c r="E80" s="8">
        <v>254659940.54460132</v>
      </c>
      <c r="F80" s="4">
        <v>0.41</v>
      </c>
      <c r="G80" s="8">
        <v>536649578.28816378</v>
      </c>
      <c r="H80" s="4">
        <v>0.75</v>
      </c>
      <c r="I80" s="8">
        <v>615065397</v>
      </c>
      <c r="J80" s="4">
        <v>0.75</v>
      </c>
      <c r="L80" s="4"/>
      <c r="N80" s="4"/>
      <c r="P80" s="4"/>
    </row>
    <row r="81" spans="1:16">
      <c r="A81" s="3" t="s">
        <v>115</v>
      </c>
      <c r="B81" s="11" t="s">
        <v>29</v>
      </c>
      <c r="C81" s="7">
        <v>4105607</v>
      </c>
      <c r="D81" s="7">
        <v>87820</v>
      </c>
      <c r="E81" s="8">
        <v>32504349.144985195</v>
      </c>
      <c r="F81" s="4">
        <v>0.05</v>
      </c>
      <c r="G81" s="8">
        <v>122271133.77975595</v>
      </c>
      <c r="H81" s="4">
        <v>0.17</v>
      </c>
      <c r="I81" s="8">
        <v>194888848</v>
      </c>
      <c r="J81" s="4">
        <v>0.24</v>
      </c>
      <c r="L81" s="4"/>
      <c r="N81" s="4"/>
      <c r="P81" s="4"/>
    </row>
    <row r="82" spans="1:16">
      <c r="A82" s="3" t="s">
        <v>153</v>
      </c>
      <c r="B82" s="11" t="s">
        <v>21</v>
      </c>
      <c r="C82" s="7">
        <v>4105706</v>
      </c>
      <c r="D82" s="7">
        <v>85530</v>
      </c>
      <c r="E82" s="8">
        <v>33560077.17765981</v>
      </c>
      <c r="F82" s="4">
        <v>0.05</v>
      </c>
      <c r="G82" s="8">
        <v>17626808.777428724</v>
      </c>
      <c r="H82" s="4">
        <v>0.02</v>
      </c>
      <c r="I82" s="8">
        <v>32841111</v>
      </c>
      <c r="J82" s="4">
        <v>0.04</v>
      </c>
      <c r="K82" s="4"/>
      <c r="L82" s="4"/>
      <c r="N82" s="4"/>
      <c r="P82" s="4"/>
    </row>
    <row r="83" spans="1:16">
      <c r="A83" s="3" t="s">
        <v>26</v>
      </c>
      <c r="B83" s="6" t="s">
        <v>7</v>
      </c>
      <c r="C83" s="7">
        <v>4105805</v>
      </c>
      <c r="D83" s="7">
        <v>83400</v>
      </c>
      <c r="E83" s="8">
        <v>657562610.14860332</v>
      </c>
      <c r="F83" s="4">
        <v>1.06</v>
      </c>
      <c r="G83" s="8">
        <v>807141758.26733851</v>
      </c>
      <c r="H83" s="4">
        <v>1.1299999999999999</v>
      </c>
      <c r="I83" s="8">
        <v>888169925</v>
      </c>
      <c r="J83" s="4">
        <v>1.08</v>
      </c>
      <c r="L83" s="4"/>
      <c r="N83" s="4"/>
      <c r="P83" s="4"/>
    </row>
    <row r="84" spans="1:16">
      <c r="A84" s="3" t="s">
        <v>79</v>
      </c>
      <c r="B84" s="6" t="s">
        <v>11</v>
      </c>
      <c r="C84" s="7">
        <v>4105904</v>
      </c>
      <c r="D84" s="7">
        <v>86690</v>
      </c>
      <c r="E84" s="8">
        <v>204255964.41748667</v>
      </c>
      <c r="F84" s="4">
        <v>0.33</v>
      </c>
      <c r="G84" s="8">
        <v>365609332.49275303</v>
      </c>
      <c r="H84" s="4">
        <v>0.51</v>
      </c>
      <c r="I84" s="8">
        <v>256749400</v>
      </c>
      <c r="J84" s="4">
        <v>0.31</v>
      </c>
      <c r="L84" s="4"/>
      <c r="N84" s="4"/>
      <c r="P84" s="4"/>
    </row>
    <row r="85" spans="1:16">
      <c r="A85" s="3" t="s">
        <v>292</v>
      </c>
      <c r="B85" s="11" t="s">
        <v>63</v>
      </c>
      <c r="C85" s="7">
        <v>4106001</v>
      </c>
      <c r="D85" s="7">
        <v>86320</v>
      </c>
      <c r="E85" s="8">
        <v>1285228.0576010766</v>
      </c>
      <c r="F85" s="4">
        <v>0</v>
      </c>
      <c r="G85" s="8">
        <v>3341890.5523778317</v>
      </c>
      <c r="H85" s="4">
        <v>0</v>
      </c>
      <c r="I85" s="8">
        <v>3559393</v>
      </c>
      <c r="J85" s="4">
        <v>0</v>
      </c>
      <c r="L85" s="4"/>
      <c r="N85" s="4"/>
      <c r="P85" s="4"/>
    </row>
    <row r="86" spans="1:16">
      <c r="A86" s="3" t="s">
        <v>385</v>
      </c>
      <c r="B86" s="11" t="s">
        <v>63</v>
      </c>
      <c r="C86" s="7">
        <v>4106100</v>
      </c>
      <c r="D86" s="7">
        <v>86480</v>
      </c>
      <c r="E86" s="8">
        <v>172830.64647053173</v>
      </c>
      <c r="F86" s="4">
        <v>0</v>
      </c>
      <c r="G86" s="8">
        <v>157821.84610467911</v>
      </c>
      <c r="H86" s="4">
        <v>0</v>
      </c>
      <c r="I86" s="8">
        <v>398557</v>
      </c>
      <c r="J86" s="4">
        <v>0</v>
      </c>
      <c r="L86" s="4"/>
      <c r="N86" s="4"/>
      <c r="P86" s="4"/>
    </row>
    <row r="87" spans="1:16">
      <c r="A87" s="3" t="s">
        <v>232</v>
      </c>
      <c r="B87" s="6" t="s">
        <v>7</v>
      </c>
      <c r="C87" s="7">
        <v>4106209</v>
      </c>
      <c r="D87" s="7">
        <v>83730</v>
      </c>
      <c r="E87" s="8">
        <v>33016449.255346622</v>
      </c>
      <c r="F87" s="4">
        <v>0.05</v>
      </c>
      <c r="G87" s="8">
        <v>38221748.809005551</v>
      </c>
      <c r="H87" s="4">
        <v>0.05</v>
      </c>
      <c r="I87" s="8">
        <v>34656774</v>
      </c>
      <c r="J87" s="4">
        <v>0.04</v>
      </c>
      <c r="L87" s="4"/>
      <c r="N87" s="4"/>
      <c r="P87" s="4"/>
    </row>
    <row r="88" spans="1:16">
      <c r="A88" s="3" t="s">
        <v>101</v>
      </c>
      <c r="B88" s="6" t="s">
        <v>15</v>
      </c>
      <c r="C88" s="7">
        <v>4106308</v>
      </c>
      <c r="D88" s="7">
        <v>85420</v>
      </c>
      <c r="E88" s="8">
        <v>5680700.0300450735</v>
      </c>
      <c r="F88" s="4">
        <v>0.01</v>
      </c>
      <c r="G88" s="8">
        <v>5783741.3711226312</v>
      </c>
      <c r="H88" s="4">
        <v>0.01</v>
      </c>
      <c r="I88" s="8">
        <v>6647790</v>
      </c>
      <c r="J88" s="4">
        <v>0.01</v>
      </c>
      <c r="L88" s="4"/>
      <c r="N88" s="4"/>
      <c r="P88" s="4"/>
    </row>
    <row r="89" spans="1:16">
      <c r="A89" s="3" t="s">
        <v>62</v>
      </c>
      <c r="B89" s="11" t="s">
        <v>63</v>
      </c>
      <c r="C89" s="7">
        <v>4106407</v>
      </c>
      <c r="D89" s="7">
        <v>86300</v>
      </c>
      <c r="E89" s="8">
        <v>112629947.87860882</v>
      </c>
      <c r="F89" s="4">
        <v>0.18</v>
      </c>
      <c r="G89" s="8">
        <v>106870488.69338396</v>
      </c>
      <c r="H89" s="4">
        <v>0.15</v>
      </c>
      <c r="I89" s="8">
        <v>214976231</v>
      </c>
      <c r="J89" s="4">
        <v>0.26</v>
      </c>
      <c r="L89" s="4"/>
      <c r="N89" s="4"/>
      <c r="P89" s="4"/>
    </row>
    <row r="90" spans="1:16">
      <c r="A90" s="3" t="s">
        <v>248</v>
      </c>
      <c r="B90" s="11" t="s">
        <v>21</v>
      </c>
      <c r="C90" s="7">
        <v>4106456</v>
      </c>
      <c r="D90" s="7">
        <v>85557</v>
      </c>
      <c r="E90" s="8">
        <v>22675165.010694157</v>
      </c>
      <c r="F90" s="4">
        <v>0.04</v>
      </c>
      <c r="G90" s="8">
        <v>19766182.257526692</v>
      </c>
      <c r="H90" s="4">
        <v>0.03</v>
      </c>
      <c r="I90" s="8">
        <v>32378107</v>
      </c>
      <c r="J90" s="4">
        <v>0.04</v>
      </c>
      <c r="L90" s="4"/>
      <c r="N90" s="4"/>
      <c r="P90" s="4"/>
    </row>
    <row r="91" spans="1:16">
      <c r="A91" s="3" t="s">
        <v>103</v>
      </c>
      <c r="B91" s="11" t="s">
        <v>31</v>
      </c>
      <c r="C91" s="7">
        <v>4106506</v>
      </c>
      <c r="D91" s="7">
        <v>85550</v>
      </c>
      <c r="E91" s="8">
        <v>32538263.94703868</v>
      </c>
      <c r="F91" s="4">
        <v>0.05</v>
      </c>
      <c r="G91" s="8">
        <v>33084023.627444796</v>
      </c>
      <c r="H91" s="4">
        <v>0.05</v>
      </c>
      <c r="I91" s="8">
        <v>52918347</v>
      </c>
      <c r="J91" s="4">
        <v>0.06</v>
      </c>
      <c r="L91" s="4"/>
      <c r="N91" s="4"/>
      <c r="P91" s="4"/>
    </row>
    <row r="92" spans="1:16">
      <c r="A92" s="3" t="s">
        <v>399</v>
      </c>
      <c r="B92" s="11" t="s">
        <v>21</v>
      </c>
      <c r="C92" s="7">
        <v>4106555</v>
      </c>
      <c r="D92" s="7">
        <v>86970</v>
      </c>
      <c r="E92" s="8">
        <v>47704.904518349627</v>
      </c>
      <c r="F92" s="4">
        <v>0</v>
      </c>
      <c r="G92" s="8">
        <v>96117.465572987043</v>
      </c>
      <c r="H92" s="4">
        <v>0</v>
      </c>
      <c r="I92" s="8">
        <v>253361</v>
      </c>
      <c r="J92" s="4">
        <v>0</v>
      </c>
      <c r="K92" s="4"/>
      <c r="L92" s="4"/>
      <c r="N92" s="4"/>
      <c r="P92" s="4"/>
    </row>
    <row r="93" spans="1:16">
      <c r="A93" s="3" t="s">
        <v>116</v>
      </c>
      <c r="B93" s="11" t="s">
        <v>21</v>
      </c>
      <c r="C93" s="7">
        <v>4106803</v>
      </c>
      <c r="D93" s="7">
        <v>84620</v>
      </c>
      <c r="E93" s="8">
        <v>11948168.29181488</v>
      </c>
      <c r="F93" s="4">
        <v>0.02</v>
      </c>
      <c r="G93" s="8">
        <v>4427167.9966385653</v>
      </c>
      <c r="H93" s="4">
        <v>0.01</v>
      </c>
      <c r="I93" s="8">
        <v>4862431</v>
      </c>
      <c r="J93" s="4">
        <v>0.01</v>
      </c>
      <c r="L93" s="4"/>
      <c r="N93" s="4"/>
      <c r="P93" s="4"/>
    </row>
    <row r="94" spans="1:16">
      <c r="A94" s="3" t="s">
        <v>220</v>
      </c>
      <c r="B94" s="11" t="s">
        <v>31</v>
      </c>
      <c r="C94" s="7">
        <v>4106571</v>
      </c>
      <c r="D94" s="7">
        <v>85598</v>
      </c>
      <c r="E94" s="8">
        <v>716351.08443410962</v>
      </c>
      <c r="F94" s="4">
        <v>0</v>
      </c>
      <c r="G94" s="8">
        <v>582488.35566691216</v>
      </c>
      <c r="H94" s="4">
        <v>0</v>
      </c>
      <c r="I94" s="8">
        <v>1441209</v>
      </c>
      <c r="J94" s="4">
        <v>0</v>
      </c>
      <c r="L94" s="4"/>
      <c r="N94" s="4"/>
      <c r="P94" s="4"/>
    </row>
    <row r="95" spans="1:16">
      <c r="A95" s="3" t="s">
        <v>118</v>
      </c>
      <c r="B95" s="11" t="s">
        <v>29</v>
      </c>
      <c r="C95" s="7">
        <v>4106605</v>
      </c>
      <c r="D95" s="7">
        <v>87400</v>
      </c>
      <c r="E95" s="8">
        <v>34386032.984782323</v>
      </c>
      <c r="F95" s="4">
        <v>0.06</v>
      </c>
      <c r="G95" s="8">
        <v>47883999.211245403</v>
      </c>
      <c r="H95" s="4">
        <v>7.0000000000000007E-2</v>
      </c>
      <c r="I95" s="8">
        <v>78976073</v>
      </c>
      <c r="J95" s="4">
        <v>0.1</v>
      </c>
      <c r="K95" s="4"/>
      <c r="L95" s="4"/>
      <c r="N95" s="4"/>
      <c r="P95" s="4"/>
    </row>
    <row r="96" spans="1:16">
      <c r="A96" s="3" t="s">
        <v>308</v>
      </c>
      <c r="B96" s="11" t="s">
        <v>29</v>
      </c>
      <c r="C96" s="7">
        <v>4106704</v>
      </c>
      <c r="D96" s="7">
        <v>87650</v>
      </c>
      <c r="E96" s="8">
        <v>3871573.7098370958</v>
      </c>
      <c r="F96" s="4">
        <v>0.01</v>
      </c>
      <c r="G96" s="8">
        <v>1288712.9109972499</v>
      </c>
      <c r="H96" s="4">
        <v>0</v>
      </c>
      <c r="I96" s="8">
        <v>1767592</v>
      </c>
      <c r="J96" s="4">
        <v>0</v>
      </c>
      <c r="L96" s="4"/>
      <c r="N96" s="4"/>
      <c r="P96" s="4"/>
    </row>
    <row r="97" spans="1:16">
      <c r="A97" s="3" t="s">
        <v>309</v>
      </c>
      <c r="B97" s="11" t="s">
        <v>21</v>
      </c>
      <c r="C97" s="7">
        <v>4106852</v>
      </c>
      <c r="D97" s="7">
        <v>86855</v>
      </c>
      <c r="E97" s="8">
        <v>233885.94475079785</v>
      </c>
      <c r="F97" s="4">
        <v>0</v>
      </c>
      <c r="G97" s="8">
        <v>28090.91004267184</v>
      </c>
      <c r="H97" s="4">
        <v>0</v>
      </c>
      <c r="I97" s="8">
        <v>118333</v>
      </c>
      <c r="J97" s="4">
        <v>0</v>
      </c>
      <c r="L97" s="4"/>
      <c r="N97" s="4"/>
      <c r="P97" s="4"/>
    </row>
    <row r="98" spans="1:16">
      <c r="A98" s="3" t="s">
        <v>6</v>
      </c>
      <c r="B98" s="6" t="s">
        <v>7</v>
      </c>
      <c r="C98" s="7">
        <v>4106902</v>
      </c>
      <c r="D98" s="7">
        <v>80000</v>
      </c>
      <c r="E98" s="8">
        <v>10427593024.375154</v>
      </c>
      <c r="F98" s="4">
        <v>16.73</v>
      </c>
      <c r="G98" s="8">
        <v>13337667599.194841</v>
      </c>
      <c r="H98" s="4">
        <v>18.690000000000001</v>
      </c>
      <c r="I98" s="8">
        <v>14865153038</v>
      </c>
      <c r="J98" s="4">
        <v>18.16</v>
      </c>
      <c r="L98" s="4"/>
      <c r="N98" s="4"/>
      <c r="P98" s="4"/>
    </row>
    <row r="99" spans="1:16">
      <c r="A99" s="3" t="s">
        <v>339</v>
      </c>
      <c r="B99" s="11" t="s">
        <v>23</v>
      </c>
      <c r="C99" s="7">
        <v>4107009</v>
      </c>
      <c r="D99" s="7">
        <v>84280</v>
      </c>
      <c r="E99" s="8">
        <v>11758204.360836428</v>
      </c>
      <c r="F99" s="4">
        <v>0.02</v>
      </c>
      <c r="G99" s="8">
        <v>4434650.443198204</v>
      </c>
      <c r="H99" s="4">
        <v>0.01</v>
      </c>
      <c r="I99" s="8">
        <v>6025361</v>
      </c>
      <c r="J99" s="4">
        <v>0.01</v>
      </c>
      <c r="L99" s="4"/>
      <c r="N99" s="4"/>
      <c r="P99" s="4"/>
    </row>
    <row r="100" spans="1:16">
      <c r="A100" s="3" t="s">
        <v>218</v>
      </c>
      <c r="B100" s="11" t="s">
        <v>29</v>
      </c>
      <c r="C100" s="7">
        <v>4107108</v>
      </c>
      <c r="D100" s="7">
        <v>87990</v>
      </c>
      <c r="E100" s="8">
        <v>276060.29091650079</v>
      </c>
      <c r="F100" s="4">
        <v>0</v>
      </c>
      <c r="G100" s="8">
        <v>386640.92257483053</v>
      </c>
      <c r="H100" s="4">
        <v>0</v>
      </c>
      <c r="I100" s="8">
        <v>688347</v>
      </c>
      <c r="J100" s="4">
        <v>0</v>
      </c>
      <c r="L100" s="4"/>
      <c r="N100" s="4"/>
      <c r="P100" s="4"/>
    </row>
    <row r="101" spans="1:16">
      <c r="A101" s="15" t="s">
        <v>409</v>
      </c>
      <c r="B101" s="11" t="s">
        <v>21</v>
      </c>
      <c r="C101" s="16">
        <v>4107124</v>
      </c>
      <c r="D101" s="16">
        <v>85408</v>
      </c>
      <c r="E101" s="17">
        <v>124475.25225194653</v>
      </c>
      <c r="F101" s="18">
        <v>0</v>
      </c>
      <c r="G101" s="17">
        <v>0</v>
      </c>
      <c r="H101" s="18">
        <v>0</v>
      </c>
      <c r="I101" s="17">
        <v>0</v>
      </c>
      <c r="J101" s="18">
        <v>0</v>
      </c>
      <c r="L101" s="4"/>
      <c r="N101" s="4"/>
      <c r="P101" s="4"/>
    </row>
    <row r="102" spans="1:16">
      <c r="A102" s="3" t="s">
        <v>369</v>
      </c>
      <c r="B102" s="6" t="s">
        <v>15</v>
      </c>
      <c r="C102" s="7">
        <v>4107157</v>
      </c>
      <c r="D102" s="7">
        <v>85896</v>
      </c>
      <c r="E102" s="8">
        <v>253385.28085077813</v>
      </c>
      <c r="F102" s="4">
        <v>0</v>
      </c>
      <c r="G102" s="8">
        <v>151524.58491258087</v>
      </c>
      <c r="H102" s="4">
        <v>0</v>
      </c>
      <c r="I102" s="8">
        <v>348384</v>
      </c>
      <c r="J102" s="4">
        <v>0</v>
      </c>
      <c r="L102" s="4"/>
      <c r="N102" s="4"/>
      <c r="P102" s="4"/>
    </row>
    <row r="103" spans="1:16">
      <c r="A103" s="3" t="s">
        <v>43</v>
      </c>
      <c r="B103" s="11" t="s">
        <v>31</v>
      </c>
      <c r="C103" s="7">
        <v>4107207</v>
      </c>
      <c r="D103" s="7">
        <v>85590</v>
      </c>
      <c r="E103" s="8">
        <v>122654069.53787389</v>
      </c>
      <c r="F103" s="4">
        <v>0.2</v>
      </c>
      <c r="G103" s="8">
        <v>194071346.80687082</v>
      </c>
      <c r="H103" s="4">
        <v>0.27</v>
      </c>
      <c r="I103" s="8">
        <v>419087927</v>
      </c>
      <c r="J103" s="4">
        <v>0.51</v>
      </c>
      <c r="K103" s="4"/>
      <c r="L103" s="4"/>
      <c r="N103" s="4"/>
      <c r="P103" s="4"/>
    </row>
    <row r="104" spans="1:16">
      <c r="A104" s="3" t="s">
        <v>178</v>
      </c>
      <c r="B104" s="11" t="s">
        <v>29</v>
      </c>
      <c r="C104" s="7">
        <v>4107256</v>
      </c>
      <c r="D104" s="7">
        <v>87485</v>
      </c>
      <c r="E104" s="8">
        <v>15964724.430269076</v>
      </c>
      <c r="F104" s="4">
        <v>0.03</v>
      </c>
      <c r="G104" s="8">
        <v>34379541.566738553</v>
      </c>
      <c r="H104" s="4">
        <v>0.05</v>
      </c>
      <c r="I104" s="8">
        <v>56911970</v>
      </c>
      <c r="J104" s="4">
        <v>7.0000000000000007E-2</v>
      </c>
      <c r="L104" s="4"/>
      <c r="N104" s="4"/>
      <c r="P104" s="4"/>
    </row>
    <row r="105" spans="1:16">
      <c r="A105" s="3" t="s">
        <v>279</v>
      </c>
      <c r="B105" s="6" t="s">
        <v>11</v>
      </c>
      <c r="C105" s="7">
        <v>4107306</v>
      </c>
      <c r="D105" s="7">
        <v>87155</v>
      </c>
      <c r="E105" s="8">
        <v>1103707.9296198871</v>
      </c>
      <c r="F105" s="4">
        <v>0</v>
      </c>
      <c r="G105" s="8">
        <v>4901289.5985244242</v>
      </c>
      <c r="H105" s="4">
        <v>0.01</v>
      </c>
      <c r="I105" s="8">
        <v>10821403</v>
      </c>
      <c r="J105" s="4">
        <v>0.01</v>
      </c>
      <c r="L105" s="4"/>
      <c r="N105" s="4"/>
      <c r="P105" s="4"/>
    </row>
    <row r="106" spans="1:16">
      <c r="A106" s="15" t="s">
        <v>412</v>
      </c>
      <c r="B106" s="11" t="s">
        <v>266</v>
      </c>
      <c r="C106" s="7">
        <v>4128633</v>
      </c>
      <c r="D106" s="7">
        <v>83590</v>
      </c>
      <c r="E106" s="17">
        <v>130546.02415393051</v>
      </c>
      <c r="F106" s="18">
        <v>0</v>
      </c>
      <c r="G106" s="17">
        <v>639399.79437191307</v>
      </c>
      <c r="H106" s="18">
        <v>0</v>
      </c>
      <c r="I106" s="17">
        <v>8530</v>
      </c>
      <c r="J106" s="18">
        <v>0</v>
      </c>
      <c r="K106" s="4"/>
      <c r="L106" s="4"/>
      <c r="N106" s="4"/>
      <c r="P106" s="4"/>
    </row>
    <row r="107" spans="1:16">
      <c r="A107" s="3" t="s">
        <v>217</v>
      </c>
      <c r="B107" s="11" t="s">
        <v>31</v>
      </c>
      <c r="C107" s="7">
        <v>4107405</v>
      </c>
      <c r="D107" s="7">
        <v>85630</v>
      </c>
      <c r="E107" s="8">
        <v>28836462.465360492</v>
      </c>
      <c r="F107" s="4">
        <v>0.05</v>
      </c>
      <c r="G107" s="8">
        <v>37849718.054399952</v>
      </c>
      <c r="H107" s="4">
        <v>0.05</v>
      </c>
      <c r="I107" s="8">
        <v>27862106</v>
      </c>
      <c r="J107" s="4">
        <v>0.03</v>
      </c>
      <c r="L107" s="4"/>
      <c r="N107" s="4"/>
      <c r="P107" s="4"/>
    </row>
    <row r="108" spans="1:16">
      <c r="A108" s="3" t="s">
        <v>140</v>
      </c>
      <c r="B108" s="6" t="s">
        <v>11</v>
      </c>
      <c r="C108" s="7">
        <v>4107504</v>
      </c>
      <c r="D108" s="7">
        <v>87270</v>
      </c>
      <c r="E108" s="8">
        <v>18036543.896823905</v>
      </c>
      <c r="F108" s="4">
        <v>0.03</v>
      </c>
      <c r="G108" s="8">
        <v>36575815.808195874</v>
      </c>
      <c r="H108" s="4">
        <v>0.05</v>
      </c>
      <c r="I108" s="8">
        <v>35869322</v>
      </c>
      <c r="J108" s="4">
        <v>0.04</v>
      </c>
      <c r="L108" s="4"/>
      <c r="N108" s="4"/>
      <c r="P108" s="4"/>
    </row>
    <row r="109" spans="1:16">
      <c r="A109" s="3" t="s">
        <v>180</v>
      </c>
      <c r="B109" s="6" t="s">
        <v>15</v>
      </c>
      <c r="C109" s="7">
        <v>4107538</v>
      </c>
      <c r="D109" s="7">
        <v>85988</v>
      </c>
      <c r="E109" s="8">
        <v>3221818.2533404091</v>
      </c>
      <c r="F109" s="4">
        <v>0.01</v>
      </c>
      <c r="G109" s="8">
        <v>5019732.2074871827</v>
      </c>
      <c r="H109" s="4">
        <v>0.01</v>
      </c>
      <c r="I109" s="8">
        <v>35113722</v>
      </c>
      <c r="J109" s="4">
        <v>0.04</v>
      </c>
      <c r="L109" s="4"/>
      <c r="N109" s="4"/>
      <c r="P109" s="4"/>
    </row>
    <row r="110" spans="1:16">
      <c r="A110" s="3" t="s">
        <v>389</v>
      </c>
      <c r="B110" s="11" t="s">
        <v>29</v>
      </c>
      <c r="C110" s="7">
        <v>4107520</v>
      </c>
      <c r="D110" s="7">
        <v>87545</v>
      </c>
      <c r="E110" s="8">
        <v>200885.45761931859</v>
      </c>
      <c r="F110" s="4">
        <v>0</v>
      </c>
      <c r="G110" s="8">
        <v>1214857.711111852</v>
      </c>
      <c r="H110" s="4">
        <v>0</v>
      </c>
      <c r="I110" s="8">
        <v>2310151</v>
      </c>
      <c r="J110" s="4">
        <v>0</v>
      </c>
      <c r="L110" s="4"/>
      <c r="N110" s="4"/>
      <c r="P110" s="4"/>
    </row>
    <row r="111" spans="1:16">
      <c r="A111" s="3" t="s">
        <v>321</v>
      </c>
      <c r="B111" s="11" t="s">
        <v>21</v>
      </c>
      <c r="C111" s="7">
        <v>4107546</v>
      </c>
      <c r="D111" s="7">
        <v>85465</v>
      </c>
      <c r="E111" s="8">
        <v>1422879.2160344042</v>
      </c>
      <c r="F111" s="4">
        <v>0</v>
      </c>
      <c r="G111" s="8">
        <v>954853.66710298648</v>
      </c>
      <c r="H111" s="4">
        <v>0</v>
      </c>
      <c r="I111" s="8">
        <v>10460805</v>
      </c>
      <c r="J111" s="4">
        <v>0.01</v>
      </c>
      <c r="L111" s="4"/>
      <c r="N111" s="4"/>
      <c r="P111" s="4"/>
    </row>
    <row r="112" spans="1:16">
      <c r="A112" s="3" t="s">
        <v>251</v>
      </c>
      <c r="B112" s="11" t="s">
        <v>21</v>
      </c>
      <c r="C112" s="7">
        <v>4107553</v>
      </c>
      <c r="D112" s="7">
        <v>87325</v>
      </c>
      <c r="E112" s="8">
        <v>11658.562181046264</v>
      </c>
      <c r="F112" s="4">
        <v>0</v>
      </c>
      <c r="G112" s="8">
        <v>110293.42148564376</v>
      </c>
      <c r="H112" s="4">
        <v>0</v>
      </c>
      <c r="I112" s="8">
        <v>57072</v>
      </c>
      <c r="J112" s="4">
        <v>0</v>
      </c>
      <c r="L112" s="4"/>
      <c r="N112" s="4"/>
      <c r="P112" s="4"/>
    </row>
    <row r="113" spans="1:16">
      <c r="A113" s="3" t="s">
        <v>148</v>
      </c>
      <c r="B113" s="11" t="s">
        <v>21</v>
      </c>
      <c r="C113" s="7">
        <v>4107603</v>
      </c>
      <c r="D113" s="7">
        <v>86840</v>
      </c>
      <c r="E113" s="8">
        <v>35665763.985646218</v>
      </c>
      <c r="F113" s="4">
        <v>0.06</v>
      </c>
      <c r="G113" s="8">
        <v>26222527.595260207</v>
      </c>
      <c r="H113" s="4">
        <v>0.04</v>
      </c>
      <c r="I113" s="8">
        <v>23171473</v>
      </c>
      <c r="J113" s="4">
        <v>0.03</v>
      </c>
      <c r="L113" s="4"/>
      <c r="N113" s="4"/>
      <c r="P113" s="4"/>
    </row>
    <row r="114" spans="1:16">
      <c r="A114" s="3" t="s">
        <v>70</v>
      </c>
      <c r="B114" s="6" t="s">
        <v>7</v>
      </c>
      <c r="C114" s="7">
        <v>4107652</v>
      </c>
      <c r="D114" s="7">
        <v>83820</v>
      </c>
      <c r="E114" s="8">
        <v>175967101.21177235</v>
      </c>
      <c r="F114" s="4">
        <v>0.28000000000000003</v>
      </c>
      <c r="G114" s="8">
        <v>216217162.99001923</v>
      </c>
      <c r="H114" s="4">
        <v>0.3</v>
      </c>
      <c r="I114" s="8">
        <v>293231258</v>
      </c>
      <c r="J114" s="4">
        <v>0.36</v>
      </c>
      <c r="L114" s="4"/>
      <c r="N114" s="4"/>
      <c r="P114" s="4"/>
    </row>
    <row r="115" spans="1:16">
      <c r="A115" s="3" t="s">
        <v>297</v>
      </c>
      <c r="B115" s="11" t="s">
        <v>21</v>
      </c>
      <c r="C115" s="7">
        <v>4107702</v>
      </c>
      <c r="D115" s="7">
        <v>86950</v>
      </c>
      <c r="E115" s="8">
        <v>153415.0644092084</v>
      </c>
      <c r="F115" s="4">
        <v>0</v>
      </c>
      <c r="G115" s="8">
        <v>41372.341663911437</v>
      </c>
      <c r="H115" s="4">
        <v>0</v>
      </c>
      <c r="I115" s="8">
        <v>44843</v>
      </c>
      <c r="J115" s="4">
        <v>0</v>
      </c>
      <c r="L115" s="4"/>
      <c r="N115" s="4"/>
      <c r="P115" s="4"/>
    </row>
    <row r="116" spans="1:16">
      <c r="A116" s="3" t="s">
        <v>274</v>
      </c>
      <c r="B116" s="11" t="s">
        <v>21</v>
      </c>
      <c r="C116" s="7">
        <v>4107736</v>
      </c>
      <c r="D116" s="7">
        <v>84535</v>
      </c>
      <c r="E116" s="8">
        <v>2014665.7105753333</v>
      </c>
      <c r="F116" s="4">
        <v>0</v>
      </c>
      <c r="G116" s="8">
        <v>2080708.5839623136</v>
      </c>
      <c r="H116" s="4">
        <v>0</v>
      </c>
      <c r="I116" s="8">
        <v>2818376</v>
      </c>
      <c r="J116" s="4">
        <v>0</v>
      </c>
      <c r="L116" s="4"/>
      <c r="N116" s="4"/>
      <c r="P116" s="4"/>
    </row>
    <row r="117" spans="1:16">
      <c r="A117" s="3" t="s">
        <v>336</v>
      </c>
      <c r="B117" s="11" t="s">
        <v>23</v>
      </c>
      <c r="C117" s="7">
        <v>4107751</v>
      </c>
      <c r="D117" s="7">
        <v>84285</v>
      </c>
      <c r="E117" s="8">
        <v>27666928.049058184</v>
      </c>
      <c r="F117" s="4">
        <v>0.04</v>
      </c>
      <c r="G117" s="8">
        <v>29652572.686096977</v>
      </c>
      <c r="H117" s="4">
        <v>0.04</v>
      </c>
      <c r="I117" s="8">
        <v>29040384</v>
      </c>
      <c r="J117" s="4">
        <v>0.04</v>
      </c>
      <c r="L117" s="4"/>
      <c r="N117" s="4"/>
      <c r="P117" s="4"/>
    </row>
    <row r="118" spans="1:16">
      <c r="A118" s="3" t="s">
        <v>333</v>
      </c>
      <c r="B118" s="11" t="s">
        <v>31</v>
      </c>
      <c r="C118" s="7">
        <v>4107850</v>
      </c>
      <c r="D118" s="7">
        <v>85618</v>
      </c>
      <c r="E118" s="8">
        <v>1708973.2407820066</v>
      </c>
      <c r="F118" s="4">
        <v>0</v>
      </c>
      <c r="G118" s="8">
        <v>1514757.0639692254</v>
      </c>
      <c r="H118" s="4">
        <v>0</v>
      </c>
      <c r="I118" s="8">
        <v>2094889</v>
      </c>
      <c r="J118" s="4">
        <v>0</v>
      </c>
      <c r="L118" s="4"/>
      <c r="N118" s="4"/>
      <c r="P118" s="4"/>
    </row>
    <row r="119" spans="1:16">
      <c r="A119" s="3" t="s">
        <v>255</v>
      </c>
      <c r="B119" s="6" t="s">
        <v>11</v>
      </c>
      <c r="C119" s="7">
        <v>4107801</v>
      </c>
      <c r="D119" s="7">
        <v>87185</v>
      </c>
      <c r="E119" s="8">
        <v>6405324.6175978445</v>
      </c>
      <c r="F119" s="4">
        <v>0.01</v>
      </c>
      <c r="G119" s="8">
        <v>4547052.047264548</v>
      </c>
      <c r="H119" s="4">
        <v>0.01</v>
      </c>
      <c r="I119" s="8">
        <v>12291769</v>
      </c>
      <c r="J119" s="4">
        <v>0.02</v>
      </c>
      <c r="L119" s="4"/>
      <c r="N119" s="4"/>
      <c r="P119" s="4"/>
    </row>
    <row r="120" spans="1:16">
      <c r="A120" s="3" t="s">
        <v>270</v>
      </c>
      <c r="B120" s="6" t="s">
        <v>11</v>
      </c>
      <c r="C120" s="7">
        <v>4107900</v>
      </c>
      <c r="D120" s="7">
        <v>87120</v>
      </c>
      <c r="E120" s="8">
        <v>2887300.4352426515</v>
      </c>
      <c r="F120" s="4">
        <v>0</v>
      </c>
      <c r="G120" s="8">
        <v>1704669.0792496891</v>
      </c>
      <c r="H120" s="4">
        <v>0</v>
      </c>
      <c r="I120" s="8">
        <v>6504953</v>
      </c>
      <c r="J120" s="4">
        <v>0.01</v>
      </c>
      <c r="L120" s="4"/>
      <c r="N120" s="4"/>
      <c r="P120" s="4"/>
    </row>
    <row r="121" spans="1:16">
      <c r="A121" s="3" t="s">
        <v>240</v>
      </c>
      <c r="B121" s="6" t="s">
        <v>11</v>
      </c>
      <c r="C121" s="7">
        <v>4108007</v>
      </c>
      <c r="D121" s="7">
        <v>86165</v>
      </c>
      <c r="E121" s="8">
        <v>44191566.374457285</v>
      </c>
      <c r="F121" s="4">
        <v>7.0000000000000007E-2</v>
      </c>
      <c r="G121" s="8">
        <v>76141965.817640468</v>
      </c>
      <c r="H121" s="4">
        <v>0.11</v>
      </c>
      <c r="I121" s="8">
        <v>44721979</v>
      </c>
      <c r="J121" s="4">
        <v>0.05</v>
      </c>
      <c r="L121" s="4"/>
      <c r="N121" s="4"/>
      <c r="P121" s="4"/>
    </row>
    <row r="122" spans="1:16">
      <c r="A122" s="3" t="s">
        <v>375</v>
      </c>
      <c r="B122" s="6" t="s">
        <v>11</v>
      </c>
      <c r="C122" s="7">
        <v>4108106</v>
      </c>
      <c r="D122" s="7">
        <v>86780</v>
      </c>
      <c r="E122" s="8">
        <v>2083919.1333394698</v>
      </c>
      <c r="F122" s="4">
        <v>0</v>
      </c>
      <c r="G122" s="8">
        <v>3043742.2842076356</v>
      </c>
      <c r="H122" s="4">
        <v>0</v>
      </c>
      <c r="I122" s="8">
        <v>3914896</v>
      </c>
      <c r="J122" s="4">
        <v>0</v>
      </c>
      <c r="L122" s="4"/>
      <c r="N122" s="4"/>
      <c r="P122" s="4"/>
    </row>
    <row r="123" spans="1:16">
      <c r="A123" s="3" t="s">
        <v>167</v>
      </c>
      <c r="B123" s="6" t="s">
        <v>15</v>
      </c>
      <c r="C123" s="7">
        <v>4108205</v>
      </c>
      <c r="D123" s="7">
        <v>85830</v>
      </c>
      <c r="E123" s="8">
        <v>10560603.966180176</v>
      </c>
      <c r="F123" s="4">
        <v>0.02</v>
      </c>
      <c r="G123" s="8">
        <v>1974269.6842575907</v>
      </c>
      <c r="H123" s="4">
        <v>0</v>
      </c>
      <c r="I123" s="8">
        <v>3643483</v>
      </c>
      <c r="J123" s="4">
        <v>0</v>
      </c>
      <c r="L123" s="4"/>
      <c r="N123" s="4"/>
      <c r="P123" s="4"/>
    </row>
    <row r="124" spans="1:16">
      <c r="A124" s="3" t="s">
        <v>14</v>
      </c>
      <c r="B124" s="6" t="s">
        <v>15</v>
      </c>
      <c r="C124" s="7">
        <v>4108304</v>
      </c>
      <c r="D124" s="7">
        <v>85850</v>
      </c>
      <c r="E124" s="8">
        <v>26115258.851880353</v>
      </c>
      <c r="F124" s="4">
        <v>0.04</v>
      </c>
      <c r="G124" s="8">
        <v>28627990.02001781</v>
      </c>
      <c r="H124" s="4">
        <v>0.04</v>
      </c>
      <c r="I124" s="8">
        <v>49832951</v>
      </c>
      <c r="J124" s="4">
        <v>0.06</v>
      </c>
      <c r="L124" s="4"/>
      <c r="N124" s="4"/>
      <c r="P124" s="4"/>
    </row>
    <row r="125" spans="1:16">
      <c r="A125" s="3" t="s">
        <v>257</v>
      </c>
      <c r="B125" s="11" t="s">
        <v>21</v>
      </c>
      <c r="C125" s="7">
        <v>4108452</v>
      </c>
      <c r="D125" s="7">
        <v>85145</v>
      </c>
      <c r="E125" s="8">
        <v>2567561.0172659117</v>
      </c>
      <c r="F125" s="4">
        <v>0</v>
      </c>
      <c r="G125" s="8">
        <v>5179528.1761660231</v>
      </c>
      <c r="H125" s="4">
        <v>0.01</v>
      </c>
      <c r="I125" s="8">
        <v>1037948</v>
      </c>
      <c r="J125" s="4">
        <v>0</v>
      </c>
      <c r="L125" s="4"/>
      <c r="N125" s="4"/>
      <c r="P125" s="4"/>
    </row>
    <row r="126" spans="1:16">
      <c r="A126" s="3" t="s">
        <v>237</v>
      </c>
      <c r="B126" s="11" t="s">
        <v>29</v>
      </c>
      <c r="C126" s="7">
        <v>4108320</v>
      </c>
      <c r="D126" s="7">
        <v>87570</v>
      </c>
      <c r="E126" s="8">
        <v>1064684.1312083295</v>
      </c>
      <c r="F126" s="4">
        <v>0</v>
      </c>
      <c r="G126" s="8">
        <v>1333080.8413028433</v>
      </c>
      <c r="H126" s="4">
        <v>0</v>
      </c>
      <c r="I126" s="8">
        <v>1724705</v>
      </c>
      <c r="J126" s="4">
        <v>0</v>
      </c>
      <c r="L126" s="4"/>
      <c r="N126" s="4"/>
      <c r="P126" s="4"/>
    </row>
    <row r="127" spans="1:16">
      <c r="A127" s="3" t="s">
        <v>37</v>
      </c>
      <c r="B127" s="11" t="s">
        <v>31</v>
      </c>
      <c r="C127" s="7">
        <v>4108403</v>
      </c>
      <c r="D127" s="7">
        <v>85600</v>
      </c>
      <c r="E127" s="8">
        <v>237829854.03202164</v>
      </c>
      <c r="F127" s="4">
        <v>0.38</v>
      </c>
      <c r="G127" s="8">
        <v>299734986.9847548</v>
      </c>
      <c r="H127" s="4">
        <v>0.42</v>
      </c>
      <c r="I127" s="8">
        <v>459782863</v>
      </c>
      <c r="J127" s="4">
        <v>0.56000000000000005</v>
      </c>
      <c r="L127" s="4"/>
      <c r="N127" s="4"/>
      <c r="P127" s="4"/>
    </row>
    <row r="128" spans="1:16">
      <c r="A128" s="3" t="s">
        <v>319</v>
      </c>
      <c r="B128" s="11" t="s">
        <v>21</v>
      </c>
      <c r="C128" s="7">
        <v>4108502</v>
      </c>
      <c r="D128" s="7">
        <v>84660</v>
      </c>
      <c r="E128" s="8">
        <v>18107751.580490038</v>
      </c>
      <c r="F128" s="4">
        <v>0.03</v>
      </c>
      <c r="G128" s="8">
        <v>11472882.646126814</v>
      </c>
      <c r="H128" s="4">
        <v>0.02</v>
      </c>
      <c r="I128" s="8">
        <v>13174813</v>
      </c>
      <c r="J128" s="4">
        <v>0.02</v>
      </c>
      <c r="L128" s="4"/>
      <c r="N128" s="4"/>
      <c r="P128" s="4"/>
    </row>
    <row r="129" spans="1:16">
      <c r="A129" s="3" t="s">
        <v>410</v>
      </c>
      <c r="B129" s="11" t="s">
        <v>21</v>
      </c>
      <c r="C129" s="7">
        <v>4108551</v>
      </c>
      <c r="D129" s="7">
        <v>86938</v>
      </c>
      <c r="E129" s="8">
        <v>14320.544709692722</v>
      </c>
      <c r="F129" s="4">
        <v>0</v>
      </c>
      <c r="G129" s="8">
        <v>0</v>
      </c>
      <c r="H129" s="4">
        <v>0</v>
      </c>
      <c r="I129" s="8">
        <v>9406</v>
      </c>
      <c r="J129" s="4">
        <v>0</v>
      </c>
      <c r="L129" s="4"/>
      <c r="N129" s="4"/>
      <c r="P129" s="4"/>
    </row>
    <row r="130" spans="1:16">
      <c r="A130" s="3" t="s">
        <v>100</v>
      </c>
      <c r="B130" s="11" t="s">
        <v>29</v>
      </c>
      <c r="C130" s="7">
        <v>4108601</v>
      </c>
      <c r="D130" s="7">
        <v>87360</v>
      </c>
      <c r="E130" s="8">
        <v>32064101.624387559</v>
      </c>
      <c r="F130" s="4">
        <v>0.05</v>
      </c>
      <c r="G130" s="8">
        <v>42733086.32143081</v>
      </c>
      <c r="H130" s="4">
        <v>0.06</v>
      </c>
      <c r="I130" s="8">
        <v>47486329</v>
      </c>
      <c r="J130" s="4">
        <v>0.06</v>
      </c>
      <c r="L130" s="4"/>
      <c r="N130" s="4"/>
      <c r="P130" s="4"/>
    </row>
    <row r="131" spans="1:16">
      <c r="A131" s="3" t="s">
        <v>275</v>
      </c>
      <c r="B131" s="11" t="s">
        <v>21</v>
      </c>
      <c r="C131" s="7">
        <v>4108650</v>
      </c>
      <c r="D131" s="7">
        <v>85162</v>
      </c>
      <c r="E131" s="8">
        <v>159792.93445293451</v>
      </c>
      <c r="F131" s="4">
        <v>0</v>
      </c>
      <c r="G131" s="8">
        <v>259924.55710233375</v>
      </c>
      <c r="H131" s="4">
        <v>0</v>
      </c>
      <c r="I131" s="8">
        <v>1780443</v>
      </c>
      <c r="J131" s="4">
        <v>0</v>
      </c>
      <c r="L131" s="4"/>
      <c r="N131" s="4"/>
      <c r="P131" s="4"/>
    </row>
    <row r="132" spans="1:16">
      <c r="A132" s="3" t="s">
        <v>382</v>
      </c>
      <c r="B132" s="11" t="s">
        <v>21</v>
      </c>
      <c r="C132" s="7">
        <v>4108700</v>
      </c>
      <c r="D132" s="7">
        <v>86845</v>
      </c>
      <c r="E132" s="8">
        <v>686094.93796928949</v>
      </c>
      <c r="F132" s="4">
        <v>0</v>
      </c>
      <c r="G132" s="8">
        <v>1109360.7905681173</v>
      </c>
      <c r="H132" s="4">
        <v>0</v>
      </c>
      <c r="I132" s="8">
        <v>1131568</v>
      </c>
      <c r="J132" s="4">
        <v>0</v>
      </c>
      <c r="L132" s="4"/>
      <c r="N132" s="4"/>
      <c r="P132" s="4"/>
    </row>
    <row r="133" spans="1:16">
      <c r="A133" s="3" t="s">
        <v>102</v>
      </c>
      <c r="B133" s="6" t="s">
        <v>15</v>
      </c>
      <c r="C133" s="7">
        <v>4108809</v>
      </c>
      <c r="D133" s="7">
        <v>85980</v>
      </c>
      <c r="E133" s="8">
        <v>58858541.518346071</v>
      </c>
      <c r="F133" s="4">
        <v>0.09</v>
      </c>
      <c r="G133" s="8">
        <v>42387581.652543776</v>
      </c>
      <c r="H133" s="4">
        <v>0.06</v>
      </c>
      <c r="I133" s="8">
        <v>47739136</v>
      </c>
      <c r="J133" s="4">
        <v>0.06</v>
      </c>
      <c r="L133" s="4"/>
      <c r="N133" s="4"/>
      <c r="P133" s="4"/>
    </row>
    <row r="134" spans="1:16">
      <c r="A134" s="3" t="s">
        <v>245</v>
      </c>
      <c r="B134" s="11" t="s">
        <v>29</v>
      </c>
      <c r="C134" s="7">
        <v>4108908</v>
      </c>
      <c r="D134" s="7">
        <v>87880</v>
      </c>
      <c r="E134" s="8">
        <v>3063766.0069908947</v>
      </c>
      <c r="F134" s="4">
        <v>0</v>
      </c>
      <c r="G134" s="8">
        <v>4901923.1210332001</v>
      </c>
      <c r="H134" s="4">
        <v>0.01</v>
      </c>
      <c r="I134" s="8">
        <v>2814869</v>
      </c>
      <c r="J134" s="4">
        <v>0</v>
      </c>
      <c r="L134" s="4"/>
      <c r="N134" s="4"/>
      <c r="P134" s="4"/>
    </row>
    <row r="135" spans="1:16">
      <c r="A135" s="3" t="s">
        <v>291</v>
      </c>
      <c r="B135" s="11" t="s">
        <v>21</v>
      </c>
      <c r="C135" s="7">
        <v>4108957</v>
      </c>
      <c r="D135" s="7">
        <v>84435</v>
      </c>
      <c r="E135" s="8">
        <v>3514918.3034216645</v>
      </c>
      <c r="F135" s="4">
        <v>0.01</v>
      </c>
      <c r="G135" s="8">
        <v>2676363.2931917552</v>
      </c>
      <c r="H135" s="4">
        <v>0</v>
      </c>
      <c r="I135" s="8">
        <v>5254047</v>
      </c>
      <c r="J135" s="4">
        <v>0.01</v>
      </c>
      <c r="L135" s="4"/>
      <c r="N135" s="4"/>
      <c r="P135" s="4"/>
    </row>
    <row r="136" spans="1:16">
      <c r="A136" s="3" t="s">
        <v>300</v>
      </c>
      <c r="B136" s="11" t="s">
        <v>63</v>
      </c>
      <c r="C136" s="7">
        <v>4109005</v>
      </c>
      <c r="D136" s="7">
        <v>86555</v>
      </c>
      <c r="E136" s="8">
        <v>2636405.4411412734</v>
      </c>
      <c r="F136" s="4">
        <v>0</v>
      </c>
      <c r="G136" s="8">
        <v>4081722.6463384936</v>
      </c>
      <c r="H136" s="4">
        <v>0.01</v>
      </c>
      <c r="I136" s="8">
        <v>20278944</v>
      </c>
      <c r="J136" s="4">
        <v>0.02</v>
      </c>
      <c r="L136" s="4"/>
      <c r="N136" s="4"/>
      <c r="P136" s="4"/>
    </row>
    <row r="137" spans="1:16">
      <c r="A137" s="3" t="s">
        <v>343</v>
      </c>
      <c r="B137" s="11" t="s">
        <v>29</v>
      </c>
      <c r="C137" s="7">
        <v>4109104</v>
      </c>
      <c r="D137" s="7">
        <v>87810</v>
      </c>
      <c r="E137" s="8">
        <v>326517.91150537517</v>
      </c>
      <c r="F137" s="4">
        <v>0</v>
      </c>
      <c r="G137" s="8">
        <v>653453.55399542395</v>
      </c>
      <c r="H137" s="4">
        <v>0</v>
      </c>
      <c r="I137" s="8">
        <v>1192614</v>
      </c>
      <c r="J137" s="4">
        <v>0</v>
      </c>
      <c r="L137" s="4"/>
      <c r="N137" s="4"/>
      <c r="P137" s="4"/>
    </row>
    <row r="138" spans="1:16">
      <c r="A138" s="3" t="s">
        <v>226</v>
      </c>
      <c r="B138" s="6" t="s">
        <v>11</v>
      </c>
      <c r="C138" s="7">
        <v>4109203</v>
      </c>
      <c r="D138" s="7">
        <v>86620</v>
      </c>
      <c r="E138" s="8">
        <v>1934708.5216708397</v>
      </c>
      <c r="F138" s="4">
        <v>0</v>
      </c>
      <c r="G138" s="8">
        <v>5042612.5728509361</v>
      </c>
      <c r="H138" s="4">
        <v>0.01</v>
      </c>
      <c r="I138" s="8">
        <v>12636352</v>
      </c>
      <c r="J138" s="4">
        <v>0.02</v>
      </c>
      <c r="L138" s="4"/>
      <c r="N138" s="4"/>
      <c r="P138" s="4"/>
    </row>
    <row r="139" spans="1:16">
      <c r="A139" s="3" t="s">
        <v>152</v>
      </c>
      <c r="B139" s="11" t="s">
        <v>21</v>
      </c>
      <c r="C139" s="7">
        <v>4109302</v>
      </c>
      <c r="D139" s="7">
        <v>85400</v>
      </c>
      <c r="E139" s="8">
        <v>14586343.734973105</v>
      </c>
      <c r="F139" s="4">
        <v>0.02</v>
      </c>
      <c r="G139" s="8">
        <v>9374905.2351275403</v>
      </c>
      <c r="H139" s="4">
        <v>0.01</v>
      </c>
      <c r="I139" s="8">
        <v>4748115</v>
      </c>
      <c r="J139" s="4">
        <v>0.01</v>
      </c>
      <c r="L139" s="4"/>
      <c r="N139" s="4"/>
      <c r="P139" s="4"/>
    </row>
    <row r="140" spans="1:16">
      <c r="A140" s="3" t="s">
        <v>20</v>
      </c>
      <c r="B140" s="11" t="s">
        <v>21</v>
      </c>
      <c r="C140" s="7">
        <v>4109401</v>
      </c>
      <c r="D140" s="7">
        <v>85000</v>
      </c>
      <c r="E140" s="8">
        <v>531674022.45332736</v>
      </c>
      <c r="F140" s="4">
        <v>0.85</v>
      </c>
      <c r="G140" s="8">
        <v>527562216.34422904</v>
      </c>
      <c r="H140" s="4">
        <v>0.74</v>
      </c>
      <c r="I140" s="8">
        <v>656700811</v>
      </c>
      <c r="J140" s="4">
        <v>0.8</v>
      </c>
      <c r="K140" s="4"/>
      <c r="L140" s="4"/>
      <c r="N140" s="4"/>
      <c r="P140" s="4"/>
    </row>
    <row r="141" spans="1:16">
      <c r="A141" s="3" t="s">
        <v>413</v>
      </c>
      <c r="B141" s="11" t="s">
        <v>266</v>
      </c>
      <c r="C141" s="7">
        <v>4109500</v>
      </c>
      <c r="D141" s="7">
        <v>83390</v>
      </c>
      <c r="E141" s="8">
        <v>49854.591510544458</v>
      </c>
      <c r="F141" s="4">
        <v>0</v>
      </c>
      <c r="G141" s="8">
        <v>679018.67860516871</v>
      </c>
      <c r="H141" s="4">
        <v>0</v>
      </c>
      <c r="I141" s="8">
        <v>1062828</v>
      </c>
      <c r="J141" s="4">
        <v>0</v>
      </c>
      <c r="L141" s="4"/>
      <c r="N141" s="4"/>
      <c r="P141" s="4"/>
    </row>
    <row r="142" spans="1:16">
      <c r="A142" s="3" t="s">
        <v>207</v>
      </c>
      <c r="B142" s="6" t="s">
        <v>7</v>
      </c>
      <c r="C142" s="7">
        <v>4109609</v>
      </c>
      <c r="D142" s="7">
        <v>83280</v>
      </c>
      <c r="E142" s="8">
        <v>1805946.4585403022</v>
      </c>
      <c r="F142" s="4">
        <v>0</v>
      </c>
      <c r="G142" s="8">
        <v>3630424.4639729029</v>
      </c>
      <c r="H142" s="4">
        <v>0.01</v>
      </c>
      <c r="I142" s="8">
        <v>4974627</v>
      </c>
      <c r="J142" s="4">
        <v>0.01</v>
      </c>
      <c r="L142" s="4"/>
      <c r="N142" s="4"/>
      <c r="P142" s="4"/>
    </row>
    <row r="143" spans="1:16">
      <c r="A143" s="3" t="s">
        <v>222</v>
      </c>
      <c r="B143" s="11" t="s">
        <v>21</v>
      </c>
      <c r="C143" s="7">
        <v>4109658</v>
      </c>
      <c r="D143" s="7">
        <v>85548</v>
      </c>
      <c r="E143" s="8">
        <v>20015827.713768613</v>
      </c>
      <c r="F143" s="4">
        <v>0.03</v>
      </c>
      <c r="G143" s="8">
        <v>24564506.652799007</v>
      </c>
      <c r="H143" s="4">
        <v>0.03</v>
      </c>
      <c r="I143" s="8">
        <v>21211235</v>
      </c>
      <c r="J143" s="4">
        <v>0.03</v>
      </c>
      <c r="L143" s="4"/>
      <c r="N143" s="4"/>
      <c r="P143" s="4"/>
    </row>
    <row r="144" spans="1:16">
      <c r="A144" s="3" t="s">
        <v>164</v>
      </c>
      <c r="B144" s="11" t="s">
        <v>23</v>
      </c>
      <c r="C144" s="7">
        <v>4109708</v>
      </c>
      <c r="D144" s="7">
        <v>86590</v>
      </c>
      <c r="E144" s="8">
        <v>37521673.915947318</v>
      </c>
      <c r="F144" s="4">
        <v>0.06</v>
      </c>
      <c r="G144" s="8">
        <v>9050688.820730146</v>
      </c>
      <c r="H144" s="4">
        <v>0.01</v>
      </c>
      <c r="I144" s="8">
        <v>26282602</v>
      </c>
      <c r="J144" s="4">
        <v>0.03</v>
      </c>
      <c r="L144" s="4"/>
      <c r="N144" s="4"/>
      <c r="P144" s="4"/>
    </row>
    <row r="145" spans="1:16">
      <c r="A145" s="3" t="s">
        <v>305</v>
      </c>
      <c r="B145" s="6" t="s">
        <v>15</v>
      </c>
      <c r="C145" s="7">
        <v>4109757</v>
      </c>
      <c r="D145" s="7">
        <v>85478</v>
      </c>
      <c r="E145" s="8">
        <v>13365529.512602437</v>
      </c>
      <c r="F145" s="4">
        <v>0.02</v>
      </c>
      <c r="G145" s="8">
        <v>10929904.028493144</v>
      </c>
      <c r="H145" s="4">
        <v>0.02</v>
      </c>
      <c r="I145" s="8">
        <v>17570152</v>
      </c>
      <c r="J145" s="4">
        <v>0.02</v>
      </c>
      <c r="L145" s="4"/>
      <c r="N145" s="4"/>
      <c r="P145" s="4"/>
    </row>
    <row r="146" spans="1:16">
      <c r="A146" s="3" t="s">
        <v>35</v>
      </c>
      <c r="B146" s="6" t="s">
        <v>11</v>
      </c>
      <c r="C146" s="7">
        <v>4109807</v>
      </c>
      <c r="D146" s="7">
        <v>86200</v>
      </c>
      <c r="E146" s="8">
        <v>170356187.83853751</v>
      </c>
      <c r="F146" s="4">
        <v>0.27</v>
      </c>
      <c r="G146" s="8">
        <v>194547223.05255905</v>
      </c>
      <c r="H146" s="4">
        <v>0.27</v>
      </c>
      <c r="I146" s="8">
        <v>255145551</v>
      </c>
      <c r="J146" s="4">
        <v>0.31</v>
      </c>
      <c r="L146" s="4"/>
      <c r="N146" s="4"/>
      <c r="P146" s="4"/>
    </row>
    <row r="147" spans="1:16">
      <c r="A147" s="3" t="s">
        <v>225</v>
      </c>
      <c r="B147" s="11" t="s">
        <v>29</v>
      </c>
      <c r="C147" s="7">
        <v>4109906</v>
      </c>
      <c r="D147" s="7">
        <v>87530</v>
      </c>
      <c r="E147" s="8">
        <v>4160721.9651943878</v>
      </c>
      <c r="F147" s="4">
        <v>0.01</v>
      </c>
      <c r="G147" s="8">
        <v>4150310.355701488</v>
      </c>
      <c r="H147" s="4">
        <v>0.01</v>
      </c>
      <c r="I147" s="8">
        <v>6431956</v>
      </c>
      <c r="J147" s="4">
        <v>0.01</v>
      </c>
      <c r="L147" s="4"/>
      <c r="N147" s="4"/>
      <c r="P147" s="4"/>
    </row>
    <row r="148" spans="1:16">
      <c r="A148" s="3" t="s">
        <v>228</v>
      </c>
      <c r="B148" s="6" t="s">
        <v>11</v>
      </c>
      <c r="C148" s="7">
        <v>4110003</v>
      </c>
      <c r="D148" s="7">
        <v>86750</v>
      </c>
      <c r="E148" s="8">
        <v>4254829.3989299722</v>
      </c>
      <c r="F148" s="4">
        <v>0.01</v>
      </c>
      <c r="G148" s="8">
        <v>2056784.2114679932</v>
      </c>
      <c r="H148" s="4">
        <v>0</v>
      </c>
      <c r="I148" s="8">
        <v>36797232</v>
      </c>
      <c r="J148" s="4">
        <v>0.04</v>
      </c>
      <c r="L148" s="4"/>
      <c r="N148" s="4"/>
      <c r="P148" s="4"/>
    </row>
    <row r="149" spans="1:16">
      <c r="A149" s="3" t="s">
        <v>394</v>
      </c>
      <c r="B149" s="6" t="s">
        <v>15</v>
      </c>
      <c r="C149" s="7">
        <v>4110052</v>
      </c>
      <c r="D149" s="7">
        <v>85423</v>
      </c>
      <c r="E149" s="8">
        <v>651609.21255229379</v>
      </c>
      <c r="F149" s="4">
        <v>0</v>
      </c>
      <c r="G149" s="8">
        <v>393145.79882130277</v>
      </c>
      <c r="H149" s="4">
        <v>0</v>
      </c>
      <c r="I149" s="8">
        <v>497953</v>
      </c>
      <c r="J149" s="4">
        <v>0</v>
      </c>
      <c r="L149" s="4"/>
      <c r="N149" s="4"/>
      <c r="P149" s="4"/>
    </row>
    <row r="150" spans="1:16">
      <c r="A150" s="3" t="s">
        <v>331</v>
      </c>
      <c r="B150" s="11" t="s">
        <v>21</v>
      </c>
      <c r="C150" s="7">
        <v>4110078</v>
      </c>
      <c r="D150" s="7">
        <v>84250</v>
      </c>
      <c r="E150" s="8">
        <v>9458631.1410611309</v>
      </c>
      <c r="F150" s="4">
        <v>0.02</v>
      </c>
      <c r="G150" s="8">
        <v>9117374.7761950735</v>
      </c>
      <c r="H150" s="4">
        <v>0.01</v>
      </c>
      <c r="I150" s="8">
        <v>17537246</v>
      </c>
      <c r="J150" s="4">
        <v>0.02</v>
      </c>
      <c r="L150" s="4"/>
      <c r="N150" s="4"/>
      <c r="P150" s="4"/>
    </row>
    <row r="151" spans="1:16">
      <c r="A151" s="3" t="s">
        <v>93</v>
      </c>
      <c r="B151" s="6" t="s">
        <v>7</v>
      </c>
      <c r="C151" s="7">
        <v>4110102</v>
      </c>
      <c r="D151" s="7">
        <v>84430</v>
      </c>
      <c r="E151" s="8">
        <v>94296467.996733174</v>
      </c>
      <c r="F151" s="4">
        <v>0.15</v>
      </c>
      <c r="G151" s="8">
        <v>96700284.926369205</v>
      </c>
      <c r="H151" s="4">
        <v>0.14000000000000001</v>
      </c>
      <c r="I151" s="8">
        <v>113734631</v>
      </c>
      <c r="J151" s="4">
        <v>0.14000000000000001</v>
      </c>
      <c r="L151" s="4"/>
      <c r="N151" s="4"/>
      <c r="P151" s="4"/>
    </row>
    <row r="152" spans="1:16">
      <c r="A152" s="3" t="s">
        <v>351</v>
      </c>
      <c r="B152" s="11" t="s">
        <v>21</v>
      </c>
      <c r="C152" s="7">
        <v>4110201</v>
      </c>
      <c r="D152" s="7">
        <v>84520</v>
      </c>
      <c r="E152" s="8">
        <v>15149480.764690781</v>
      </c>
      <c r="F152" s="4">
        <v>0.02</v>
      </c>
      <c r="G152" s="8">
        <v>10917620.335504638</v>
      </c>
      <c r="H152" s="4">
        <v>0.02</v>
      </c>
      <c r="I152" s="8">
        <v>17110996</v>
      </c>
      <c r="J152" s="4">
        <v>0.02</v>
      </c>
      <c r="L152" s="4"/>
      <c r="N152" s="4"/>
      <c r="P152" s="4"/>
    </row>
    <row r="153" spans="1:16">
      <c r="A153" s="3" t="s">
        <v>397</v>
      </c>
      <c r="B153" s="6" t="s">
        <v>11</v>
      </c>
      <c r="C153" s="7">
        <v>4110300</v>
      </c>
      <c r="D153" s="7">
        <v>87670</v>
      </c>
      <c r="E153" s="8">
        <v>1472010.7310112105</v>
      </c>
      <c r="F153" s="4">
        <v>0</v>
      </c>
      <c r="G153" s="8">
        <v>2145094.1646247786</v>
      </c>
      <c r="H153" s="4">
        <v>0</v>
      </c>
      <c r="I153" s="8">
        <v>1367687</v>
      </c>
      <c r="J153" s="4">
        <v>0</v>
      </c>
      <c r="L153" s="4"/>
      <c r="N153" s="4"/>
      <c r="P153" s="4"/>
    </row>
    <row r="154" spans="1:16">
      <c r="A154" s="3" t="s">
        <v>200</v>
      </c>
      <c r="B154" s="11" t="s">
        <v>29</v>
      </c>
      <c r="C154" s="7">
        <v>4110409</v>
      </c>
      <c r="D154" s="7">
        <v>87210</v>
      </c>
      <c r="E154" s="8">
        <v>22330039.743600499</v>
      </c>
      <c r="F154" s="4">
        <v>0.04</v>
      </c>
      <c r="G154" s="8">
        <v>50425730.666720182</v>
      </c>
      <c r="H154" s="4">
        <v>7.0000000000000007E-2</v>
      </c>
      <c r="I154" s="8">
        <v>90086301</v>
      </c>
      <c r="J154" s="4">
        <v>0.11</v>
      </c>
      <c r="L154" s="4"/>
      <c r="N154" s="4"/>
      <c r="P154" s="4"/>
    </row>
    <row r="155" spans="1:16">
      <c r="A155" s="3" t="s">
        <v>132</v>
      </c>
      <c r="B155" s="11" t="s">
        <v>21</v>
      </c>
      <c r="C155" s="7">
        <v>4110508</v>
      </c>
      <c r="D155" s="7">
        <v>84450</v>
      </c>
      <c r="E155" s="8">
        <v>4573545.6217344534</v>
      </c>
      <c r="F155" s="4">
        <v>0.01</v>
      </c>
      <c r="G155" s="8">
        <v>7220254.846142862</v>
      </c>
      <c r="H155" s="4">
        <v>0.01</v>
      </c>
      <c r="I155" s="8">
        <v>13838186</v>
      </c>
      <c r="J155" s="4">
        <v>0.02</v>
      </c>
      <c r="L155" s="4"/>
      <c r="N155" s="4"/>
      <c r="P155" s="4"/>
    </row>
    <row r="156" spans="1:16">
      <c r="A156" s="3" t="s">
        <v>161</v>
      </c>
      <c r="B156" s="11" t="s">
        <v>29</v>
      </c>
      <c r="C156" s="7">
        <v>4110607</v>
      </c>
      <c r="D156" s="7">
        <v>87560</v>
      </c>
      <c r="E156" s="8">
        <v>24196714.859670304</v>
      </c>
      <c r="F156" s="4">
        <v>0.04</v>
      </c>
      <c r="G156" s="8">
        <v>55293933.543807827</v>
      </c>
      <c r="H156" s="4">
        <v>0.08</v>
      </c>
      <c r="I156" s="8">
        <v>58893726</v>
      </c>
      <c r="J156" s="4">
        <v>7.0000000000000007E-2</v>
      </c>
      <c r="L156" s="4"/>
      <c r="N156" s="4"/>
      <c r="P156" s="4"/>
    </row>
    <row r="157" spans="1:16">
      <c r="A157" s="3" t="s">
        <v>360</v>
      </c>
      <c r="B157" s="6" t="s">
        <v>15</v>
      </c>
      <c r="C157" s="7">
        <v>4110656</v>
      </c>
      <c r="D157" s="7">
        <v>85833</v>
      </c>
      <c r="E157" s="8">
        <v>2624192.7064044471</v>
      </c>
      <c r="F157" s="4">
        <v>0</v>
      </c>
      <c r="G157" s="8">
        <v>501985.91492632852</v>
      </c>
      <c r="H157" s="4">
        <v>0</v>
      </c>
      <c r="I157" s="8">
        <v>897648</v>
      </c>
      <c r="J157" s="4">
        <v>0</v>
      </c>
      <c r="L157" s="4"/>
      <c r="N157" s="4"/>
      <c r="P157" s="4"/>
    </row>
    <row r="158" spans="1:16">
      <c r="A158" s="3" t="s">
        <v>57</v>
      </c>
      <c r="B158" s="11" t="s">
        <v>21</v>
      </c>
      <c r="C158" s="7">
        <v>4110706</v>
      </c>
      <c r="D158" s="7">
        <v>84500</v>
      </c>
      <c r="E158" s="8">
        <v>140092800.8370755</v>
      </c>
      <c r="F158" s="4">
        <v>0.22</v>
      </c>
      <c r="G158" s="8">
        <v>137604366.85115856</v>
      </c>
      <c r="H158" s="4">
        <v>0.19</v>
      </c>
      <c r="I158" s="8">
        <v>211479775</v>
      </c>
      <c r="J158" s="4">
        <v>0.26</v>
      </c>
      <c r="K158" s="4"/>
      <c r="L158" s="4"/>
      <c r="N158" s="4"/>
      <c r="P158" s="4"/>
    </row>
    <row r="159" spans="1:16">
      <c r="A159" s="3" t="s">
        <v>278</v>
      </c>
      <c r="B159" s="11" t="s">
        <v>21</v>
      </c>
      <c r="C159" s="7">
        <v>4110805</v>
      </c>
      <c r="D159" s="7">
        <v>87280</v>
      </c>
      <c r="E159" s="8">
        <v>1051654.794594598</v>
      </c>
      <c r="F159" s="4">
        <v>0</v>
      </c>
      <c r="G159" s="8">
        <v>1172505.4263912954</v>
      </c>
      <c r="H159" s="4">
        <v>0</v>
      </c>
      <c r="I159" s="8">
        <v>2123135</v>
      </c>
      <c r="J159" s="4">
        <v>0</v>
      </c>
      <c r="K159" s="4"/>
      <c r="L159" s="4"/>
      <c r="N159" s="4"/>
      <c r="P159" s="4"/>
    </row>
    <row r="160" spans="1:16">
      <c r="A160" s="3" t="s">
        <v>306</v>
      </c>
      <c r="B160" s="6" t="s">
        <v>11</v>
      </c>
      <c r="C160" s="7">
        <v>4110904</v>
      </c>
      <c r="D160" s="7">
        <v>86670</v>
      </c>
      <c r="E160" s="8">
        <v>27067.909393279228</v>
      </c>
      <c r="F160" s="4">
        <v>0</v>
      </c>
      <c r="G160" s="8">
        <v>39789.721763711917</v>
      </c>
      <c r="H160" s="4">
        <v>0</v>
      </c>
      <c r="I160" s="8">
        <v>41047</v>
      </c>
      <c r="J160" s="4">
        <v>0</v>
      </c>
      <c r="L160" s="4"/>
      <c r="N160" s="4"/>
      <c r="P160" s="4"/>
    </row>
    <row r="161" spans="1:16">
      <c r="A161" s="3" t="s">
        <v>147</v>
      </c>
      <c r="B161" s="6" t="s">
        <v>15</v>
      </c>
      <c r="C161" s="7">
        <v>4110953</v>
      </c>
      <c r="D161" s="7">
        <v>85880</v>
      </c>
      <c r="E161" s="8">
        <v>33966199.115206674</v>
      </c>
      <c r="F161" s="4">
        <v>0.05</v>
      </c>
      <c r="G161" s="8">
        <v>47361243.486279503</v>
      </c>
      <c r="H161" s="4">
        <v>7.0000000000000007E-2</v>
      </c>
      <c r="I161" s="8">
        <v>70018476</v>
      </c>
      <c r="J161" s="4">
        <v>0.09</v>
      </c>
      <c r="L161" s="4"/>
      <c r="N161" s="4"/>
      <c r="P161" s="4"/>
    </row>
    <row r="162" spans="1:16">
      <c r="A162" s="3" t="s">
        <v>282</v>
      </c>
      <c r="B162" s="11" t="s">
        <v>63</v>
      </c>
      <c r="C162" s="7">
        <v>4111001</v>
      </c>
      <c r="D162" s="7">
        <v>86375</v>
      </c>
      <c r="E162" s="8">
        <v>343979.23266470322</v>
      </c>
      <c r="F162" s="4">
        <v>0</v>
      </c>
      <c r="G162" s="8">
        <v>2704710.4595301119</v>
      </c>
      <c r="H162" s="4">
        <v>0</v>
      </c>
      <c r="I162" s="8">
        <v>4841661</v>
      </c>
      <c r="J162" s="4">
        <v>0.01</v>
      </c>
      <c r="L162" s="4"/>
      <c r="N162" s="4"/>
      <c r="P162" s="4"/>
    </row>
    <row r="163" spans="1:16">
      <c r="A163" s="3" t="s">
        <v>263</v>
      </c>
      <c r="B163" s="6" t="s">
        <v>11</v>
      </c>
      <c r="C163" s="7">
        <v>4111100</v>
      </c>
      <c r="D163" s="7">
        <v>86980</v>
      </c>
      <c r="E163" s="8">
        <v>1256841.0220989506</v>
      </c>
      <c r="F163" s="4">
        <v>0</v>
      </c>
      <c r="G163" s="8">
        <v>3324204.1224886458</v>
      </c>
      <c r="H163" s="4">
        <v>0</v>
      </c>
      <c r="I163" s="8">
        <v>2363071</v>
      </c>
      <c r="J163" s="4">
        <v>0</v>
      </c>
      <c r="L163" s="4"/>
      <c r="N163" s="4"/>
      <c r="P163" s="4"/>
    </row>
    <row r="164" spans="1:16">
      <c r="A164" s="3" t="s">
        <v>131</v>
      </c>
      <c r="B164" s="11" t="s">
        <v>31</v>
      </c>
      <c r="C164" s="7">
        <v>4111209</v>
      </c>
      <c r="D164" s="7">
        <v>85580</v>
      </c>
      <c r="E164" s="8">
        <v>55377140.185294271</v>
      </c>
      <c r="F164" s="4">
        <v>0.09</v>
      </c>
      <c r="G164" s="8">
        <v>58841112.675578929</v>
      </c>
      <c r="H164" s="4">
        <v>0.08</v>
      </c>
      <c r="I164" s="8">
        <v>77861056</v>
      </c>
      <c r="J164" s="4">
        <v>0.1</v>
      </c>
      <c r="L164" s="4"/>
      <c r="N164" s="4"/>
      <c r="P164" s="4"/>
    </row>
    <row r="165" spans="1:16">
      <c r="A165" s="3" t="s">
        <v>170</v>
      </c>
      <c r="B165" s="6" t="s">
        <v>7</v>
      </c>
      <c r="C165" s="7">
        <v>4111258</v>
      </c>
      <c r="D165" s="7">
        <v>83560</v>
      </c>
      <c r="E165" s="8">
        <v>49879257.074928924</v>
      </c>
      <c r="F165" s="4">
        <v>0.08</v>
      </c>
      <c r="G165" s="8">
        <v>150446391.29397538</v>
      </c>
      <c r="H165" s="4">
        <v>0.21</v>
      </c>
      <c r="I165" s="8">
        <v>119509960</v>
      </c>
      <c r="J165" s="4">
        <v>0.15</v>
      </c>
      <c r="L165" s="4"/>
      <c r="N165" s="4"/>
      <c r="P165" s="4"/>
    </row>
    <row r="166" spans="1:16">
      <c r="A166" s="3" t="s">
        <v>408</v>
      </c>
      <c r="B166" s="11" t="s">
        <v>29</v>
      </c>
      <c r="C166" s="7">
        <v>4111308</v>
      </c>
      <c r="D166" s="7">
        <v>87980</v>
      </c>
      <c r="E166" s="8">
        <v>77533.905386019353</v>
      </c>
      <c r="F166" s="4">
        <v>0</v>
      </c>
      <c r="G166" s="8">
        <v>299894.60737041623</v>
      </c>
      <c r="H166" s="4">
        <v>0</v>
      </c>
      <c r="I166" s="8">
        <v>576206</v>
      </c>
      <c r="J166" s="4">
        <v>0</v>
      </c>
      <c r="L166" s="4"/>
      <c r="N166" s="4"/>
      <c r="P166" s="4"/>
    </row>
    <row r="167" spans="1:16">
      <c r="A167" s="3" t="s">
        <v>223</v>
      </c>
      <c r="B167" s="11" t="s">
        <v>21</v>
      </c>
      <c r="C167" s="7">
        <v>4111407</v>
      </c>
      <c r="D167" s="7">
        <v>84460</v>
      </c>
      <c r="E167" s="8">
        <v>16136961.818965787</v>
      </c>
      <c r="F167" s="4">
        <v>0.03</v>
      </c>
      <c r="G167" s="8">
        <v>13185136.19990572</v>
      </c>
      <c r="H167" s="4">
        <v>0.02</v>
      </c>
      <c r="I167" s="8">
        <v>21181962</v>
      </c>
      <c r="J167" s="4">
        <v>0.03</v>
      </c>
      <c r="L167" s="4"/>
      <c r="N167" s="4"/>
      <c r="P167" s="4"/>
    </row>
    <row r="168" spans="1:16">
      <c r="A168" s="3" t="s">
        <v>121</v>
      </c>
      <c r="B168" s="11" t="s">
        <v>21</v>
      </c>
      <c r="C168" s="7">
        <v>4111506</v>
      </c>
      <c r="D168" s="7">
        <v>86870</v>
      </c>
      <c r="E168" s="8">
        <v>5811019.91829463</v>
      </c>
      <c r="F168" s="4">
        <v>0.01</v>
      </c>
      <c r="G168" s="8">
        <v>7171475.9857106255</v>
      </c>
      <c r="H168" s="4">
        <v>0.01</v>
      </c>
      <c r="I168" s="8">
        <v>12049236</v>
      </c>
      <c r="J168" s="4">
        <v>0.01</v>
      </c>
      <c r="L168" s="4"/>
      <c r="N168" s="4"/>
      <c r="P168" s="4"/>
    </row>
    <row r="169" spans="1:16">
      <c r="A169" s="3" t="s">
        <v>166</v>
      </c>
      <c r="B169" s="11" t="s">
        <v>29</v>
      </c>
      <c r="C169" s="7">
        <v>4111555</v>
      </c>
      <c r="D169" s="7">
        <v>87525</v>
      </c>
      <c r="E169" s="8">
        <v>77611481.168424711</v>
      </c>
      <c r="F169" s="4">
        <v>0.12</v>
      </c>
      <c r="G169" s="8">
        <v>113536634.38223523</v>
      </c>
      <c r="H169" s="4">
        <v>0.16</v>
      </c>
      <c r="I169" s="8">
        <v>132604203</v>
      </c>
      <c r="J169" s="4">
        <v>0.16</v>
      </c>
      <c r="L169" s="4"/>
      <c r="N169" s="4"/>
      <c r="P169" s="4"/>
    </row>
    <row r="170" spans="1:16">
      <c r="A170" s="3" t="s">
        <v>347</v>
      </c>
      <c r="B170" s="6" t="s">
        <v>11</v>
      </c>
      <c r="C170" s="7">
        <v>4111605</v>
      </c>
      <c r="D170" s="7">
        <v>87130</v>
      </c>
      <c r="E170" s="8">
        <v>370300.3352132914</v>
      </c>
      <c r="F170" s="4">
        <v>0</v>
      </c>
      <c r="G170" s="8">
        <v>145660.34940531984</v>
      </c>
      <c r="H170" s="4">
        <v>0</v>
      </c>
      <c r="I170" s="8">
        <v>544323</v>
      </c>
      <c r="J170" s="4">
        <v>0</v>
      </c>
      <c r="K170" s="4"/>
      <c r="L170" s="4"/>
      <c r="N170" s="4"/>
      <c r="P170" s="4"/>
    </row>
    <row r="171" spans="1:16">
      <c r="A171" s="3" t="s">
        <v>395</v>
      </c>
      <c r="B171" s="11" t="s">
        <v>63</v>
      </c>
      <c r="C171" s="7">
        <v>4111704</v>
      </c>
      <c r="D171" s="7">
        <v>86580</v>
      </c>
      <c r="E171" s="8">
        <v>1684109.4585060494</v>
      </c>
      <c r="F171" s="4">
        <v>0</v>
      </c>
      <c r="G171" s="8">
        <v>865994.42383091454</v>
      </c>
      <c r="H171" s="4">
        <v>0</v>
      </c>
      <c r="I171" s="8">
        <v>2914539</v>
      </c>
      <c r="J171" s="4">
        <v>0</v>
      </c>
      <c r="K171" s="4"/>
      <c r="L171" s="4"/>
      <c r="N171" s="4"/>
      <c r="P171" s="4"/>
    </row>
    <row r="172" spans="1:16">
      <c r="A172" s="3" t="s">
        <v>75</v>
      </c>
      <c r="B172" s="11" t="s">
        <v>63</v>
      </c>
      <c r="C172" s="7">
        <v>4111803</v>
      </c>
      <c r="D172" s="7">
        <v>86400</v>
      </c>
      <c r="E172" s="8">
        <v>108743259.35659543</v>
      </c>
      <c r="F172" s="4">
        <v>0.17</v>
      </c>
      <c r="G172" s="8">
        <v>170296637.48020399</v>
      </c>
      <c r="H172" s="4">
        <v>0.24</v>
      </c>
      <c r="I172" s="8">
        <v>116391864</v>
      </c>
      <c r="J172" s="4">
        <v>0.14000000000000001</v>
      </c>
      <c r="L172" s="4"/>
      <c r="N172" s="4"/>
      <c r="P172" s="4"/>
    </row>
    <row r="173" spans="1:16">
      <c r="A173" s="3" t="s">
        <v>86</v>
      </c>
      <c r="B173" s="6" t="s">
        <v>11</v>
      </c>
      <c r="C173" s="7">
        <v>4111902</v>
      </c>
      <c r="D173" s="7">
        <v>86610</v>
      </c>
      <c r="E173" s="8">
        <v>147598156.5819962</v>
      </c>
      <c r="F173" s="4">
        <v>0.24</v>
      </c>
      <c r="G173" s="8">
        <v>356550792.2638523</v>
      </c>
      <c r="H173" s="4">
        <v>0.5</v>
      </c>
      <c r="I173" s="8">
        <v>182120132</v>
      </c>
      <c r="J173" s="4">
        <v>0.22</v>
      </c>
      <c r="L173" s="4"/>
      <c r="N173" s="4"/>
      <c r="P173" s="4"/>
    </row>
    <row r="174" spans="1:16">
      <c r="A174" s="3" t="s">
        <v>44</v>
      </c>
      <c r="B174" s="11" t="s">
        <v>23</v>
      </c>
      <c r="C174" s="7">
        <v>4112009</v>
      </c>
      <c r="D174" s="7">
        <v>84200</v>
      </c>
      <c r="E174" s="8">
        <v>481630888.03866029</v>
      </c>
      <c r="F174" s="4">
        <v>0.77</v>
      </c>
      <c r="G174" s="8">
        <v>346154538.41200686</v>
      </c>
      <c r="H174" s="4">
        <v>0.49</v>
      </c>
      <c r="I174" s="8">
        <v>514155169</v>
      </c>
      <c r="J174" s="4">
        <v>0.63</v>
      </c>
      <c r="L174" s="4"/>
      <c r="N174" s="4"/>
      <c r="P174" s="4"/>
    </row>
    <row r="175" spans="1:16">
      <c r="A175" s="3" t="s">
        <v>108</v>
      </c>
      <c r="B175" s="6" t="s">
        <v>11</v>
      </c>
      <c r="C175" s="7">
        <v>4112108</v>
      </c>
      <c r="D175" s="7">
        <v>86900</v>
      </c>
      <c r="E175" s="8">
        <v>95300684.503832474</v>
      </c>
      <c r="F175" s="4">
        <v>0.15</v>
      </c>
      <c r="G175" s="8">
        <v>136640146.77917397</v>
      </c>
      <c r="H175" s="4">
        <v>0.19</v>
      </c>
      <c r="I175" s="8">
        <v>146497875</v>
      </c>
      <c r="J175" s="4">
        <v>0.18</v>
      </c>
      <c r="L175" s="4"/>
      <c r="N175" s="4"/>
      <c r="P175" s="4"/>
    </row>
    <row r="176" spans="1:16">
      <c r="A176" s="3" t="s">
        <v>253</v>
      </c>
      <c r="B176" s="11" t="s">
        <v>21</v>
      </c>
      <c r="C176" s="7">
        <v>4112207</v>
      </c>
      <c r="D176" s="7">
        <v>87380</v>
      </c>
      <c r="E176" s="8">
        <v>243276.16838488527</v>
      </c>
      <c r="F176" s="4">
        <v>0</v>
      </c>
      <c r="G176" s="8">
        <v>510901.49854701775</v>
      </c>
      <c r="H176" s="4">
        <v>0</v>
      </c>
      <c r="I176" s="8">
        <v>1159396</v>
      </c>
      <c r="J176" s="4">
        <v>0</v>
      </c>
      <c r="L176" s="4"/>
      <c r="N176" s="4"/>
      <c r="P176" s="4"/>
    </row>
    <row r="177" spans="1:16">
      <c r="A177" s="3" t="s">
        <v>377</v>
      </c>
      <c r="B177" s="11" t="s">
        <v>63</v>
      </c>
      <c r="C177" s="7">
        <v>4112306</v>
      </c>
      <c r="D177" s="7">
        <v>86585</v>
      </c>
      <c r="E177" s="8">
        <v>221018.53261180306</v>
      </c>
      <c r="F177" s="4">
        <v>0</v>
      </c>
      <c r="G177" s="8">
        <v>3863528.7151653338</v>
      </c>
      <c r="H177" s="4">
        <v>0.01</v>
      </c>
      <c r="I177" s="8">
        <v>5532045</v>
      </c>
      <c r="J177" s="4">
        <v>0.01</v>
      </c>
      <c r="L177" s="4"/>
      <c r="N177" s="4"/>
      <c r="P177" s="4"/>
    </row>
    <row r="178" spans="1:16">
      <c r="A178" s="3" t="s">
        <v>214</v>
      </c>
      <c r="B178" s="11" t="s">
        <v>29</v>
      </c>
      <c r="C178" s="7">
        <v>4112405</v>
      </c>
      <c r="D178" s="7">
        <v>87225</v>
      </c>
      <c r="E178" s="8">
        <v>10469542.387650415</v>
      </c>
      <c r="F178" s="4">
        <v>0.02</v>
      </c>
      <c r="G178" s="8">
        <v>12303900.458340276</v>
      </c>
      <c r="H178" s="4">
        <v>0.02</v>
      </c>
      <c r="I178" s="8">
        <v>20728269</v>
      </c>
      <c r="J178" s="4">
        <v>0.03</v>
      </c>
      <c r="K178" s="4"/>
      <c r="L178" s="4"/>
      <c r="N178" s="4"/>
      <c r="P178" s="4"/>
    </row>
    <row r="179" spans="1:16">
      <c r="A179" s="3" t="s">
        <v>254</v>
      </c>
      <c r="B179" s="11" t="s">
        <v>21</v>
      </c>
      <c r="C179" s="7">
        <v>4112504</v>
      </c>
      <c r="D179" s="7">
        <v>86860</v>
      </c>
      <c r="E179" s="8">
        <v>993011.61262765178</v>
      </c>
      <c r="F179" s="4">
        <v>0</v>
      </c>
      <c r="G179" s="8">
        <v>930561.51936948928</v>
      </c>
      <c r="H179" s="4">
        <v>0</v>
      </c>
      <c r="I179" s="8">
        <v>1443184</v>
      </c>
      <c r="J179" s="4">
        <v>0</v>
      </c>
      <c r="L179" s="4"/>
      <c r="N179" s="4"/>
      <c r="P179" s="4"/>
    </row>
    <row r="180" spans="1:16">
      <c r="A180" s="3" t="s">
        <v>406</v>
      </c>
      <c r="B180" s="6" t="s">
        <v>11</v>
      </c>
      <c r="C180" s="7">
        <v>4112603</v>
      </c>
      <c r="D180" s="7">
        <v>87690</v>
      </c>
      <c r="E180" s="8">
        <v>29378.124959566532</v>
      </c>
      <c r="F180" s="4">
        <v>0</v>
      </c>
      <c r="G180" s="8">
        <v>20511.181000411918</v>
      </c>
      <c r="H180" s="4">
        <v>0</v>
      </c>
      <c r="I180" s="8">
        <v>171175</v>
      </c>
      <c r="J180" s="4">
        <v>0</v>
      </c>
      <c r="L180" s="4"/>
      <c r="N180" s="4"/>
      <c r="P180" s="4"/>
    </row>
    <row r="181" spans="1:16">
      <c r="A181" s="3" t="s">
        <v>272</v>
      </c>
      <c r="B181" s="6" t="s">
        <v>11</v>
      </c>
      <c r="C181" s="7">
        <v>4112702</v>
      </c>
      <c r="D181" s="7">
        <v>86210</v>
      </c>
      <c r="E181" s="8">
        <v>13361954.611052429</v>
      </c>
      <c r="F181" s="4">
        <v>0.02</v>
      </c>
      <c r="G181" s="8">
        <v>25313792.943149991</v>
      </c>
      <c r="H181" s="4">
        <v>0.04</v>
      </c>
      <c r="I181" s="8">
        <v>17709344</v>
      </c>
      <c r="J181" s="4">
        <v>0.02</v>
      </c>
      <c r="L181" s="4"/>
      <c r="N181" s="4"/>
      <c r="P181" s="4"/>
    </row>
    <row r="182" spans="1:16">
      <c r="A182" s="3" t="s">
        <v>196</v>
      </c>
      <c r="B182" s="6" t="s">
        <v>15</v>
      </c>
      <c r="C182" s="7">
        <v>4112751</v>
      </c>
      <c r="D182" s="7">
        <v>85835</v>
      </c>
      <c r="E182" s="8">
        <v>10480336.887332652</v>
      </c>
      <c r="F182" s="4">
        <v>0.02</v>
      </c>
      <c r="G182" s="8">
        <v>3838391.8707534689</v>
      </c>
      <c r="H182" s="4">
        <v>0.01</v>
      </c>
      <c r="I182" s="8">
        <v>10050683</v>
      </c>
      <c r="J182" s="4">
        <v>0.01</v>
      </c>
      <c r="L182" s="4"/>
      <c r="N182" s="4"/>
      <c r="P182" s="4"/>
    </row>
    <row r="183" spans="1:16">
      <c r="A183" s="3" t="s">
        <v>129</v>
      </c>
      <c r="B183" s="11" t="s">
        <v>63</v>
      </c>
      <c r="C183" s="7">
        <v>4112801</v>
      </c>
      <c r="D183" s="7">
        <v>86550</v>
      </c>
      <c r="E183" s="8">
        <v>55665305.726597987</v>
      </c>
      <c r="F183" s="4">
        <v>0.09</v>
      </c>
      <c r="G183" s="8">
        <v>28990549.969028734</v>
      </c>
      <c r="H183" s="4">
        <v>0.04</v>
      </c>
      <c r="I183" s="8">
        <v>171275092</v>
      </c>
      <c r="J183" s="4">
        <v>0.21</v>
      </c>
      <c r="L183" s="4"/>
      <c r="N183" s="4"/>
      <c r="P183" s="4"/>
    </row>
    <row r="184" spans="1:16">
      <c r="A184" s="3" t="s">
        <v>400</v>
      </c>
      <c r="B184" s="11" t="s">
        <v>63</v>
      </c>
      <c r="C184" s="7">
        <v>4112900</v>
      </c>
      <c r="D184" s="7">
        <v>86470</v>
      </c>
      <c r="E184" s="8">
        <v>0</v>
      </c>
      <c r="F184" s="4">
        <v>0</v>
      </c>
      <c r="G184" s="8">
        <v>0</v>
      </c>
      <c r="H184" s="4">
        <v>0</v>
      </c>
      <c r="I184" s="8">
        <v>533908</v>
      </c>
      <c r="J184" s="4">
        <v>0</v>
      </c>
      <c r="L184" s="4"/>
      <c r="N184" s="4"/>
      <c r="P184" s="4"/>
    </row>
    <row r="185" spans="1:16">
      <c r="A185" s="3" t="s">
        <v>162</v>
      </c>
      <c r="B185" s="11" t="s">
        <v>21</v>
      </c>
      <c r="C185" s="7">
        <v>4112959</v>
      </c>
      <c r="D185" s="7">
        <v>87355</v>
      </c>
      <c r="E185" s="8">
        <v>349580.98195020831</v>
      </c>
      <c r="F185" s="4">
        <v>0</v>
      </c>
      <c r="G185" s="8">
        <v>211638.04094189848</v>
      </c>
      <c r="H185" s="4">
        <v>0</v>
      </c>
      <c r="I185" s="8">
        <v>1095409</v>
      </c>
      <c r="J185" s="4">
        <v>0</v>
      </c>
      <c r="L185" s="4"/>
      <c r="N185" s="4"/>
      <c r="P185" s="4"/>
    </row>
    <row r="186" spans="1:16">
      <c r="A186" s="3" t="s">
        <v>151</v>
      </c>
      <c r="B186" s="11" t="s">
        <v>29</v>
      </c>
      <c r="C186" s="7">
        <v>4113007</v>
      </c>
      <c r="D186" s="7">
        <v>87230</v>
      </c>
      <c r="E186" s="8">
        <v>22233077.693047356</v>
      </c>
      <c r="F186" s="4">
        <v>0.04</v>
      </c>
      <c r="G186" s="8">
        <v>22460541.623631585</v>
      </c>
      <c r="H186" s="4">
        <v>0.03</v>
      </c>
      <c r="I186" s="8">
        <v>43398369</v>
      </c>
      <c r="J186" s="4">
        <v>0.05</v>
      </c>
      <c r="K186" s="4"/>
      <c r="L186" s="4"/>
      <c r="N186" s="4"/>
      <c r="P186" s="4"/>
    </row>
    <row r="187" spans="1:16">
      <c r="A187" s="3" t="s">
        <v>330</v>
      </c>
      <c r="B187" s="6" t="s">
        <v>11</v>
      </c>
      <c r="C187" s="7">
        <v>4113106</v>
      </c>
      <c r="D187" s="7">
        <v>86920</v>
      </c>
      <c r="E187" s="8">
        <v>623523.69158933277</v>
      </c>
      <c r="F187" s="4">
        <v>0</v>
      </c>
      <c r="G187" s="8">
        <v>427201.78596907447</v>
      </c>
      <c r="H187" s="4">
        <v>0</v>
      </c>
      <c r="I187" s="8">
        <v>1010734</v>
      </c>
      <c r="J187" s="4">
        <v>0</v>
      </c>
      <c r="L187" s="4"/>
      <c r="N187" s="4"/>
      <c r="P187" s="4"/>
    </row>
    <row r="188" spans="1:16">
      <c r="A188" s="3" t="s">
        <v>50</v>
      </c>
      <c r="B188" s="6" t="s">
        <v>7</v>
      </c>
      <c r="C188" s="7">
        <v>4113205</v>
      </c>
      <c r="D188" s="7">
        <v>83750</v>
      </c>
      <c r="E188" s="8">
        <v>208031643.9407635</v>
      </c>
      <c r="F188" s="4">
        <v>0.33</v>
      </c>
      <c r="G188" s="8">
        <v>233546217.37469521</v>
      </c>
      <c r="H188" s="4">
        <v>0.33</v>
      </c>
      <c r="I188" s="8">
        <v>255122696</v>
      </c>
      <c r="J188" s="4">
        <v>0.31</v>
      </c>
      <c r="L188" s="4"/>
      <c r="N188" s="4"/>
      <c r="P188" s="4"/>
    </row>
    <row r="189" spans="1:16">
      <c r="A189" s="3" t="s">
        <v>388</v>
      </c>
      <c r="B189" s="11" t="s">
        <v>21</v>
      </c>
      <c r="C189" s="7">
        <v>4113254</v>
      </c>
      <c r="D189" s="7">
        <v>85275</v>
      </c>
      <c r="E189" s="8">
        <v>100583.01682440967</v>
      </c>
      <c r="F189" s="4">
        <v>0</v>
      </c>
      <c r="G189" s="8">
        <v>372378.36152520636</v>
      </c>
      <c r="H189" s="4">
        <v>0</v>
      </c>
      <c r="I189" s="8">
        <v>675408</v>
      </c>
      <c r="J189" s="4">
        <v>0</v>
      </c>
      <c r="L189" s="4"/>
      <c r="N189" s="4"/>
      <c r="P189" s="4"/>
    </row>
    <row r="190" spans="1:16">
      <c r="A190" s="3" t="s">
        <v>135</v>
      </c>
      <c r="B190" s="11" t="s">
        <v>21</v>
      </c>
      <c r="C190" s="7">
        <v>4113304</v>
      </c>
      <c r="D190" s="7">
        <v>85300</v>
      </c>
      <c r="E190" s="8">
        <v>13620881.617461009</v>
      </c>
      <c r="F190" s="4">
        <v>0.02</v>
      </c>
      <c r="G190" s="8">
        <v>22221237.393729679</v>
      </c>
      <c r="H190" s="4">
        <v>0.03</v>
      </c>
      <c r="I190" s="8">
        <v>31237972</v>
      </c>
      <c r="J190" s="4">
        <v>0.04</v>
      </c>
      <c r="L190" s="4"/>
      <c r="N190" s="4"/>
      <c r="P190" s="4"/>
    </row>
    <row r="191" spans="1:16">
      <c r="A191" s="3" t="s">
        <v>298</v>
      </c>
      <c r="B191" s="6" t="s">
        <v>11</v>
      </c>
      <c r="C191" s="7">
        <v>4113403</v>
      </c>
      <c r="D191" s="7">
        <v>86330</v>
      </c>
      <c r="E191" s="8">
        <v>3728821.9304495603</v>
      </c>
      <c r="F191" s="4">
        <v>0.01</v>
      </c>
      <c r="G191" s="8">
        <v>815002.9801049208</v>
      </c>
      <c r="H191" s="4">
        <v>0</v>
      </c>
      <c r="I191" s="8">
        <v>433171</v>
      </c>
      <c r="J191" s="4">
        <v>0</v>
      </c>
      <c r="L191" s="4"/>
      <c r="N191" s="4"/>
      <c r="P191" s="4"/>
    </row>
    <row r="192" spans="1:16">
      <c r="A192" s="3" t="s">
        <v>372</v>
      </c>
      <c r="B192" s="11" t="s">
        <v>21</v>
      </c>
      <c r="C192" s="7">
        <v>4113429</v>
      </c>
      <c r="D192" s="7">
        <v>86865</v>
      </c>
      <c r="E192" s="8">
        <v>384146.27370392811</v>
      </c>
      <c r="F192" s="4">
        <v>0</v>
      </c>
      <c r="G192" s="8">
        <v>335705.23832058301</v>
      </c>
      <c r="H192" s="4">
        <v>0</v>
      </c>
      <c r="I192" s="8">
        <v>286144</v>
      </c>
      <c r="J192" s="4">
        <v>0</v>
      </c>
      <c r="L192" s="4"/>
      <c r="N192" s="4"/>
      <c r="P192" s="4"/>
    </row>
    <row r="193" spans="1:16">
      <c r="A193" s="3" t="s">
        <v>337</v>
      </c>
      <c r="B193" s="6" t="s">
        <v>15</v>
      </c>
      <c r="C193" s="7">
        <v>4113452</v>
      </c>
      <c r="D193" s="7">
        <v>85826</v>
      </c>
      <c r="E193" s="8">
        <v>1907016.6446895665</v>
      </c>
      <c r="F193" s="4">
        <v>0</v>
      </c>
      <c r="G193" s="8">
        <v>2733890.4588294425</v>
      </c>
      <c r="H193" s="4">
        <v>0</v>
      </c>
      <c r="I193" s="8">
        <v>3162081</v>
      </c>
      <c r="J193" s="4">
        <v>0</v>
      </c>
      <c r="L193" s="4"/>
      <c r="N193" s="4"/>
      <c r="P193" s="4"/>
    </row>
    <row r="194" spans="1:16">
      <c r="A194" s="3" t="s">
        <v>163</v>
      </c>
      <c r="B194" s="11" t="s">
        <v>29</v>
      </c>
      <c r="C194" s="7">
        <v>4113502</v>
      </c>
      <c r="D194" s="7">
        <v>87900</v>
      </c>
      <c r="E194" s="8">
        <v>25461234.731213454</v>
      </c>
      <c r="F194" s="4">
        <v>0.04</v>
      </c>
      <c r="G194" s="8">
        <v>43587387.865399383</v>
      </c>
      <c r="H194" s="4">
        <v>0.06</v>
      </c>
      <c r="I194" s="8">
        <v>65512167</v>
      </c>
      <c r="J194" s="4">
        <v>0.08</v>
      </c>
      <c r="L194" s="4"/>
      <c r="N194" s="4"/>
      <c r="P194" s="4"/>
    </row>
    <row r="195" spans="1:16">
      <c r="A195" s="3" t="s">
        <v>227</v>
      </c>
      <c r="B195" s="6" t="s">
        <v>11</v>
      </c>
      <c r="C195" s="7">
        <v>4113601</v>
      </c>
      <c r="D195" s="7">
        <v>86790</v>
      </c>
      <c r="E195" s="8">
        <v>72859483.608325198</v>
      </c>
      <c r="F195" s="4">
        <v>0.12</v>
      </c>
      <c r="G195" s="8">
        <v>30573900.674219649</v>
      </c>
      <c r="H195" s="4">
        <v>0.04</v>
      </c>
      <c r="I195" s="8">
        <v>36094933</v>
      </c>
      <c r="J195" s="4">
        <v>0.04</v>
      </c>
      <c r="L195" s="4"/>
      <c r="N195" s="4"/>
      <c r="P195" s="4"/>
    </row>
    <row r="196" spans="1:16">
      <c r="A196" s="3" t="s">
        <v>10</v>
      </c>
      <c r="B196" s="6" t="s">
        <v>11</v>
      </c>
      <c r="C196" s="7">
        <v>4113700</v>
      </c>
      <c r="D196" s="7">
        <v>86000</v>
      </c>
      <c r="E196" s="8">
        <v>1604069866.7947226</v>
      </c>
      <c r="F196" s="4">
        <v>2.57</v>
      </c>
      <c r="G196" s="8">
        <v>1394132216.7290573</v>
      </c>
      <c r="H196" s="4">
        <v>1.95</v>
      </c>
      <c r="I196" s="8">
        <v>1846684517</v>
      </c>
      <c r="J196" s="4">
        <v>2.2599999999999998</v>
      </c>
      <c r="L196" s="4"/>
      <c r="N196" s="4"/>
      <c r="P196" s="4"/>
    </row>
    <row r="197" spans="1:16">
      <c r="A197" s="3" t="s">
        <v>134</v>
      </c>
      <c r="B197" s="11" t="s">
        <v>21</v>
      </c>
      <c r="C197" s="7">
        <v>4113734</v>
      </c>
      <c r="D197" s="7">
        <v>87290</v>
      </c>
      <c r="E197" s="8">
        <v>1130250.9803709162</v>
      </c>
      <c r="F197" s="4">
        <v>0</v>
      </c>
      <c r="G197" s="8">
        <v>981441.44415199058</v>
      </c>
      <c r="H197" s="4">
        <v>0</v>
      </c>
      <c r="I197" s="8">
        <v>799334</v>
      </c>
      <c r="J197" s="4">
        <v>0</v>
      </c>
      <c r="L197" s="4"/>
      <c r="N197" s="4"/>
      <c r="P197" s="4"/>
    </row>
    <row r="198" spans="1:16">
      <c r="A198" s="3" t="s">
        <v>380</v>
      </c>
      <c r="B198" s="11" t="s">
        <v>21</v>
      </c>
      <c r="C198" s="7">
        <v>4113759</v>
      </c>
      <c r="D198" s="7">
        <v>86935</v>
      </c>
      <c r="E198" s="8">
        <v>126305.27799660071</v>
      </c>
      <c r="F198" s="4">
        <v>0</v>
      </c>
      <c r="G198" s="8">
        <v>355177.15767738567</v>
      </c>
      <c r="H198" s="4">
        <v>0</v>
      </c>
      <c r="I198" s="8">
        <v>240706</v>
      </c>
      <c r="J198" s="4">
        <v>0</v>
      </c>
      <c r="L198" s="4"/>
      <c r="N198" s="4"/>
      <c r="P198" s="4"/>
    </row>
    <row r="199" spans="1:16">
      <c r="A199" s="3" t="s">
        <v>304</v>
      </c>
      <c r="B199" s="6" t="s">
        <v>11</v>
      </c>
      <c r="C199" s="7">
        <v>4113809</v>
      </c>
      <c r="D199" s="7">
        <v>86635</v>
      </c>
      <c r="E199" s="8">
        <v>1031151.8059313787</v>
      </c>
      <c r="F199" s="4">
        <v>0</v>
      </c>
      <c r="G199" s="8">
        <v>2008807.3383315101</v>
      </c>
      <c r="H199" s="4">
        <v>0</v>
      </c>
      <c r="I199" s="8">
        <v>11180836</v>
      </c>
      <c r="J199" s="4">
        <v>0.01</v>
      </c>
      <c r="K199" s="4"/>
      <c r="L199" s="4"/>
      <c r="N199" s="4"/>
      <c r="P199" s="4"/>
    </row>
    <row r="200" spans="1:16">
      <c r="A200" s="3" t="s">
        <v>123</v>
      </c>
      <c r="B200" s="11" t="s">
        <v>21</v>
      </c>
      <c r="C200" s="7">
        <v>4113908</v>
      </c>
      <c r="D200" s="7">
        <v>84570</v>
      </c>
      <c r="E200" s="8">
        <v>69906158.468508631</v>
      </c>
      <c r="F200" s="4">
        <v>0.11</v>
      </c>
      <c r="G200" s="8">
        <v>138518310.86157596</v>
      </c>
      <c r="H200" s="4">
        <v>0.19</v>
      </c>
      <c r="I200" s="8">
        <v>156262971</v>
      </c>
      <c r="J200" s="4">
        <v>0.19</v>
      </c>
      <c r="L200" s="4"/>
      <c r="N200" s="4"/>
      <c r="P200" s="4"/>
    </row>
    <row r="201" spans="1:16">
      <c r="A201" s="3" t="s">
        <v>85</v>
      </c>
      <c r="B201" s="11" t="s">
        <v>21</v>
      </c>
      <c r="C201" s="7">
        <v>4114005</v>
      </c>
      <c r="D201" s="7">
        <v>87340</v>
      </c>
      <c r="E201" s="8">
        <v>3509172.7763697985</v>
      </c>
      <c r="F201" s="4">
        <v>0.01</v>
      </c>
      <c r="G201" s="8">
        <v>4448195.2493455643</v>
      </c>
      <c r="H201" s="4">
        <v>0.01</v>
      </c>
      <c r="I201" s="8">
        <v>7015635</v>
      </c>
      <c r="J201" s="4">
        <v>0.01</v>
      </c>
      <c r="L201" s="4"/>
      <c r="N201" s="4"/>
      <c r="P201" s="4"/>
    </row>
    <row r="202" spans="1:16">
      <c r="A202" s="3" t="s">
        <v>130</v>
      </c>
      <c r="B202" s="6" t="s">
        <v>11</v>
      </c>
      <c r="C202" s="7">
        <v>4114104</v>
      </c>
      <c r="D202" s="7">
        <v>87160</v>
      </c>
      <c r="E202" s="8">
        <v>13838484.381196253</v>
      </c>
      <c r="F202" s="4">
        <v>0.02</v>
      </c>
      <c r="G202" s="8">
        <v>30251336.875655074</v>
      </c>
      <c r="H202" s="4">
        <v>0.04</v>
      </c>
      <c r="I202" s="8">
        <v>38812538</v>
      </c>
      <c r="J202" s="4">
        <v>0.05</v>
      </c>
      <c r="L202" s="4"/>
      <c r="N202" s="4"/>
      <c r="P202" s="4"/>
    </row>
    <row r="203" spans="1:16">
      <c r="A203" s="3" t="s">
        <v>72</v>
      </c>
      <c r="B203" s="6" t="s">
        <v>11</v>
      </c>
      <c r="C203" s="7">
        <v>4114203</v>
      </c>
      <c r="D203" s="7">
        <v>86975</v>
      </c>
      <c r="E203" s="8">
        <v>148219134.15081036</v>
      </c>
      <c r="F203" s="4">
        <v>0.24</v>
      </c>
      <c r="G203" s="8">
        <v>172075089.39066297</v>
      </c>
      <c r="H203" s="4">
        <v>0.24</v>
      </c>
      <c r="I203" s="8">
        <v>288735912</v>
      </c>
      <c r="J203" s="4">
        <v>0.35</v>
      </c>
      <c r="L203" s="4"/>
      <c r="N203" s="4"/>
      <c r="P203" s="4"/>
    </row>
    <row r="204" spans="1:16">
      <c r="A204" s="3" t="s">
        <v>128</v>
      </c>
      <c r="B204" s="6" t="s">
        <v>7</v>
      </c>
      <c r="C204" s="7">
        <v>4114302</v>
      </c>
      <c r="D204" s="7">
        <v>83800</v>
      </c>
      <c r="E204" s="8">
        <v>133302958.63620235</v>
      </c>
      <c r="F204" s="4">
        <v>0.21</v>
      </c>
      <c r="G204" s="8">
        <v>174363836.56371021</v>
      </c>
      <c r="H204" s="4">
        <v>0.24</v>
      </c>
      <c r="I204" s="8">
        <v>158268551</v>
      </c>
      <c r="J204" s="4">
        <v>0.19</v>
      </c>
      <c r="L204" s="4"/>
      <c r="N204" s="4"/>
      <c r="P204" s="4"/>
    </row>
    <row r="205" spans="1:16">
      <c r="A205" s="3" t="s">
        <v>365</v>
      </c>
      <c r="B205" s="11" t="s">
        <v>31</v>
      </c>
      <c r="C205" s="7">
        <v>4114351</v>
      </c>
      <c r="D205" s="7">
        <v>85628</v>
      </c>
      <c r="E205" s="8">
        <v>107189.81457379808</v>
      </c>
      <c r="F205" s="4">
        <v>0</v>
      </c>
      <c r="G205" s="8">
        <v>89629.198530864713</v>
      </c>
      <c r="H205" s="4">
        <v>0</v>
      </c>
      <c r="I205" s="8">
        <v>94603</v>
      </c>
      <c r="J205" s="4">
        <v>0</v>
      </c>
      <c r="L205" s="4"/>
      <c r="N205" s="4"/>
      <c r="P205" s="4"/>
    </row>
    <row r="206" spans="1:16">
      <c r="A206" s="3" t="s">
        <v>45</v>
      </c>
      <c r="B206" s="11" t="s">
        <v>21</v>
      </c>
      <c r="C206" s="7">
        <v>4114401</v>
      </c>
      <c r="D206" s="7">
        <v>85540</v>
      </c>
      <c r="E206" s="8">
        <v>2586936.1182085508</v>
      </c>
      <c r="F206" s="4">
        <v>0</v>
      </c>
      <c r="G206" s="8">
        <v>9658712.6417133193</v>
      </c>
      <c r="H206" s="4">
        <v>0.01</v>
      </c>
      <c r="I206" s="8">
        <v>4139758</v>
      </c>
      <c r="J206" s="4">
        <v>0.01</v>
      </c>
      <c r="L206" s="4"/>
      <c r="N206" s="4"/>
      <c r="P206" s="4"/>
    </row>
    <row r="207" spans="1:16">
      <c r="A207" s="3" t="s">
        <v>111</v>
      </c>
      <c r="B207" s="11" t="s">
        <v>21</v>
      </c>
      <c r="C207" s="7">
        <v>4114500</v>
      </c>
      <c r="D207" s="7">
        <v>85260</v>
      </c>
      <c r="E207" s="8">
        <v>3147708.4922348144</v>
      </c>
      <c r="F207" s="4">
        <v>0.01</v>
      </c>
      <c r="G207" s="8">
        <v>5703243.6758690048</v>
      </c>
      <c r="H207" s="4">
        <v>0.01</v>
      </c>
      <c r="I207" s="8">
        <v>5206047</v>
      </c>
      <c r="J207" s="4">
        <v>0.01</v>
      </c>
      <c r="L207" s="4"/>
      <c r="N207" s="4"/>
      <c r="P207" s="4"/>
    </row>
    <row r="208" spans="1:16">
      <c r="A208" s="3" t="s">
        <v>39</v>
      </c>
      <c r="B208" s="6" t="s">
        <v>15</v>
      </c>
      <c r="C208" s="7">
        <v>4114609</v>
      </c>
      <c r="D208" s="7">
        <v>85960</v>
      </c>
      <c r="E208" s="8">
        <v>303208971.30876011</v>
      </c>
      <c r="F208" s="4">
        <v>0.49</v>
      </c>
      <c r="G208" s="8">
        <v>327054427.95829457</v>
      </c>
      <c r="H208" s="4">
        <v>0.46</v>
      </c>
      <c r="I208" s="8">
        <v>355808869</v>
      </c>
      <c r="J208" s="4">
        <v>0.43</v>
      </c>
      <c r="L208" s="4"/>
      <c r="N208" s="4"/>
      <c r="P208" s="4"/>
    </row>
    <row r="209" spans="1:16">
      <c r="A209" s="3" t="s">
        <v>354</v>
      </c>
      <c r="B209" s="11" t="s">
        <v>29</v>
      </c>
      <c r="C209" s="7">
        <v>4114708</v>
      </c>
      <c r="D209" s="7">
        <v>87480</v>
      </c>
      <c r="E209" s="8">
        <v>1327555.9528376507</v>
      </c>
      <c r="F209" s="4">
        <v>0</v>
      </c>
      <c r="G209" s="8">
        <v>713117.37513555447</v>
      </c>
      <c r="H209" s="4">
        <v>0</v>
      </c>
      <c r="I209" s="8">
        <v>1962163</v>
      </c>
      <c r="J209" s="4">
        <v>0</v>
      </c>
      <c r="L209" s="4"/>
      <c r="N209" s="4"/>
      <c r="P209" s="4"/>
    </row>
    <row r="210" spans="1:16">
      <c r="A210" s="3" t="s">
        <v>67</v>
      </c>
      <c r="B210" s="6" t="s">
        <v>11</v>
      </c>
      <c r="C210" s="7">
        <v>4114807</v>
      </c>
      <c r="D210" s="7">
        <v>86990</v>
      </c>
      <c r="E210" s="8">
        <v>101217180.07070972</v>
      </c>
      <c r="F210" s="4">
        <v>0.16</v>
      </c>
      <c r="G210" s="8">
        <v>133243451.78430009</v>
      </c>
      <c r="H210" s="4">
        <v>0.19</v>
      </c>
      <c r="I210" s="8">
        <v>232565924</v>
      </c>
      <c r="J210" s="4">
        <v>0.28000000000000003</v>
      </c>
      <c r="L210" s="4"/>
      <c r="N210" s="4"/>
      <c r="P210" s="4"/>
    </row>
    <row r="211" spans="1:16">
      <c r="A211" s="3" t="s">
        <v>190</v>
      </c>
      <c r="B211" s="6" t="s">
        <v>11</v>
      </c>
      <c r="C211" s="7">
        <v>4114906</v>
      </c>
      <c r="D211" s="7">
        <v>86825</v>
      </c>
      <c r="E211" s="8">
        <v>4302858.1523977946</v>
      </c>
      <c r="F211" s="4">
        <v>0.01</v>
      </c>
      <c r="G211" s="8">
        <v>1027270.984440377</v>
      </c>
      <c r="H211" s="4">
        <v>0</v>
      </c>
      <c r="I211" s="8">
        <v>1888340</v>
      </c>
      <c r="J211" s="4">
        <v>0</v>
      </c>
      <c r="L211" s="4"/>
      <c r="N211" s="4"/>
      <c r="P211" s="4"/>
    </row>
    <row r="212" spans="1:16">
      <c r="A212" s="3" t="s">
        <v>374</v>
      </c>
      <c r="B212" s="11" t="s">
        <v>29</v>
      </c>
      <c r="C212" s="7">
        <v>4115002</v>
      </c>
      <c r="D212" s="7">
        <v>87960</v>
      </c>
      <c r="E212" s="8">
        <v>641558.72791346081</v>
      </c>
      <c r="F212" s="4">
        <v>0</v>
      </c>
      <c r="G212" s="8">
        <v>2206804.477015167</v>
      </c>
      <c r="H212" s="4">
        <v>0</v>
      </c>
      <c r="I212" s="8">
        <v>3163273</v>
      </c>
      <c r="J212" s="4">
        <v>0</v>
      </c>
      <c r="L212" s="4"/>
      <c r="N212" s="4"/>
      <c r="P212" s="4"/>
    </row>
    <row r="213" spans="1:16">
      <c r="A213" s="3" t="s">
        <v>242</v>
      </c>
      <c r="B213" s="11" t="s">
        <v>29</v>
      </c>
      <c r="C213" s="7">
        <v>4115101</v>
      </c>
      <c r="D213" s="7">
        <v>87470</v>
      </c>
      <c r="E213" s="8">
        <v>605763.64769212832</v>
      </c>
      <c r="F213" s="4">
        <v>0</v>
      </c>
      <c r="G213" s="8">
        <v>984071.63029797433</v>
      </c>
      <c r="H213" s="4">
        <v>0</v>
      </c>
      <c r="I213" s="8">
        <v>2695006</v>
      </c>
      <c r="J213" s="4">
        <v>0</v>
      </c>
      <c r="L213" s="4"/>
      <c r="N213" s="4"/>
      <c r="P213" s="4"/>
    </row>
    <row r="214" spans="1:16">
      <c r="A214" s="3" t="s">
        <v>12</v>
      </c>
      <c r="B214" s="6" t="s">
        <v>11</v>
      </c>
      <c r="C214" s="7">
        <v>4115200</v>
      </c>
      <c r="D214" s="7">
        <v>87000</v>
      </c>
      <c r="E214" s="8">
        <v>1114871326.7571886</v>
      </c>
      <c r="F214" s="4">
        <v>1.79</v>
      </c>
      <c r="G214" s="8">
        <v>1498784075.1919291</v>
      </c>
      <c r="H214" s="4">
        <v>2.1</v>
      </c>
      <c r="I214" s="8">
        <v>1921266805</v>
      </c>
      <c r="J214" s="4">
        <v>2.35</v>
      </c>
      <c r="L214" s="4"/>
      <c r="N214" s="4"/>
      <c r="P214" s="4"/>
    </row>
    <row r="215" spans="1:16">
      <c r="A215" s="3" t="s">
        <v>239</v>
      </c>
      <c r="B215" s="11" t="s">
        <v>31</v>
      </c>
      <c r="C215" s="7">
        <v>4115309</v>
      </c>
      <c r="D215" s="7">
        <v>85525</v>
      </c>
      <c r="E215" s="8">
        <v>14121828.481674619</v>
      </c>
      <c r="F215" s="4">
        <v>0.02</v>
      </c>
      <c r="G215" s="8">
        <v>8215621.9217705214</v>
      </c>
      <c r="H215" s="4">
        <v>0.01</v>
      </c>
      <c r="I215" s="8">
        <v>10011177</v>
      </c>
      <c r="J215" s="4">
        <v>0.01</v>
      </c>
      <c r="L215" s="4"/>
      <c r="N215" s="4"/>
      <c r="P215" s="4"/>
    </row>
    <row r="216" spans="1:16">
      <c r="A216" s="3" t="s">
        <v>96</v>
      </c>
      <c r="B216" s="6" t="s">
        <v>15</v>
      </c>
      <c r="C216" s="7">
        <v>4115358</v>
      </c>
      <c r="D216" s="7">
        <v>85955</v>
      </c>
      <c r="E216" s="8">
        <v>15507043.506524997</v>
      </c>
      <c r="F216" s="4">
        <v>0.02</v>
      </c>
      <c r="G216" s="8">
        <v>24962405.056807864</v>
      </c>
      <c r="H216" s="4">
        <v>0.03</v>
      </c>
      <c r="I216" s="8">
        <v>46685912</v>
      </c>
      <c r="J216" s="4">
        <v>0.06</v>
      </c>
      <c r="L216" s="4"/>
      <c r="N216" s="4"/>
      <c r="P216" s="4"/>
    </row>
    <row r="217" spans="1:16">
      <c r="A217" s="3" t="s">
        <v>146</v>
      </c>
      <c r="B217" s="11" t="s">
        <v>31</v>
      </c>
      <c r="C217" s="7">
        <v>4115408</v>
      </c>
      <c r="D217" s="7">
        <v>85615</v>
      </c>
      <c r="E217" s="8">
        <v>18840101.082208268</v>
      </c>
      <c r="F217" s="4">
        <v>0.03</v>
      </c>
      <c r="G217" s="8">
        <v>17929149.683325533</v>
      </c>
      <c r="H217" s="4">
        <v>0.03</v>
      </c>
      <c r="I217" s="8">
        <v>18773074</v>
      </c>
      <c r="J217" s="4">
        <v>0.02</v>
      </c>
      <c r="K217" s="4"/>
      <c r="L217" s="4"/>
      <c r="N217" s="4"/>
      <c r="P217" s="4"/>
    </row>
    <row r="218" spans="1:16">
      <c r="A218" s="3" t="s">
        <v>387</v>
      </c>
      <c r="B218" s="11" t="s">
        <v>21</v>
      </c>
      <c r="C218" s="7">
        <v>4115457</v>
      </c>
      <c r="D218" s="7">
        <v>85168</v>
      </c>
      <c r="E218" s="8">
        <v>19841.331757829452</v>
      </c>
      <c r="F218" s="4">
        <v>0</v>
      </c>
      <c r="G218" s="8">
        <v>580.13578050792</v>
      </c>
      <c r="H218" s="4">
        <v>0</v>
      </c>
      <c r="I218" s="8">
        <v>27857</v>
      </c>
      <c r="J218" s="4">
        <v>0</v>
      </c>
      <c r="L218" s="4"/>
      <c r="N218" s="4"/>
      <c r="P218" s="4"/>
    </row>
    <row r="219" spans="1:16">
      <c r="A219" s="3" t="s">
        <v>384</v>
      </c>
      <c r="B219" s="6" t="s">
        <v>11</v>
      </c>
      <c r="C219" s="7">
        <v>4115507</v>
      </c>
      <c r="D219" s="7">
        <v>86910</v>
      </c>
      <c r="E219" s="8">
        <v>2189022.0764500657</v>
      </c>
      <c r="F219" s="4">
        <v>0</v>
      </c>
      <c r="G219" s="8">
        <v>2142660.9161875155</v>
      </c>
      <c r="H219" s="4">
        <v>0</v>
      </c>
      <c r="I219" s="8">
        <v>2179457</v>
      </c>
      <c r="J219" s="4">
        <v>0</v>
      </c>
      <c r="L219" s="4"/>
      <c r="N219" s="4"/>
      <c r="P219" s="4"/>
    </row>
    <row r="220" spans="1:16">
      <c r="A220" s="3" t="s">
        <v>66</v>
      </c>
      <c r="B220" s="6" t="s">
        <v>15</v>
      </c>
      <c r="C220" s="7">
        <v>4115606</v>
      </c>
      <c r="D220" s="7">
        <v>85887</v>
      </c>
      <c r="E220" s="8">
        <v>84545656.704115361</v>
      </c>
      <c r="F220" s="4">
        <v>0.14000000000000001</v>
      </c>
      <c r="G220" s="8">
        <v>108975290.11462758</v>
      </c>
      <c r="H220" s="4">
        <v>0.15</v>
      </c>
      <c r="I220" s="8">
        <v>315232796</v>
      </c>
      <c r="J220" s="4">
        <v>0.39</v>
      </c>
      <c r="L220" s="4"/>
      <c r="N220" s="4"/>
      <c r="P220" s="4"/>
    </row>
    <row r="221" spans="1:16">
      <c r="A221" s="3" t="s">
        <v>230</v>
      </c>
      <c r="B221" s="6" t="s">
        <v>7</v>
      </c>
      <c r="C221" s="7">
        <v>4115705</v>
      </c>
      <c r="D221" s="7">
        <v>83260</v>
      </c>
      <c r="E221" s="8">
        <v>705432.34959453298</v>
      </c>
      <c r="F221" s="4">
        <v>0</v>
      </c>
      <c r="G221" s="8">
        <v>1452511.6979244216</v>
      </c>
      <c r="H221" s="4">
        <v>0</v>
      </c>
      <c r="I221" s="8">
        <v>3702047</v>
      </c>
      <c r="J221" s="4">
        <v>0</v>
      </c>
      <c r="L221" s="4"/>
      <c r="N221" s="4"/>
      <c r="P221" s="4"/>
    </row>
    <row r="222" spans="1:16">
      <c r="A222" s="3" t="s">
        <v>391</v>
      </c>
      <c r="B222" s="11" t="s">
        <v>21</v>
      </c>
      <c r="C222" s="7">
        <v>4115739</v>
      </c>
      <c r="D222" s="7">
        <v>85240</v>
      </c>
      <c r="E222" s="8">
        <v>39688.247118236039</v>
      </c>
      <c r="F222" s="4">
        <v>0</v>
      </c>
      <c r="G222" s="8">
        <v>48300.752621306638</v>
      </c>
      <c r="H222" s="4">
        <v>0</v>
      </c>
      <c r="I222" s="8">
        <v>2477</v>
      </c>
      <c r="J222" s="4">
        <v>0</v>
      </c>
      <c r="L222" s="4"/>
      <c r="N222" s="4"/>
      <c r="P222" s="4"/>
    </row>
    <row r="223" spans="1:16">
      <c r="A223" s="3" t="s">
        <v>209</v>
      </c>
      <c r="B223" s="6" t="s">
        <v>11</v>
      </c>
      <c r="C223" s="7">
        <v>4115754</v>
      </c>
      <c r="D223" s="7">
        <v>86828</v>
      </c>
      <c r="E223" s="8">
        <v>67713100.843295947</v>
      </c>
      <c r="F223" s="4">
        <v>0.11</v>
      </c>
      <c r="G223" s="8">
        <v>69855514.844830558</v>
      </c>
      <c r="H223" s="4">
        <v>0.1</v>
      </c>
      <c r="I223" s="8">
        <v>74723385</v>
      </c>
      <c r="J223" s="4">
        <v>0.09</v>
      </c>
      <c r="K223" s="4"/>
      <c r="L223" s="4"/>
      <c r="N223" s="4"/>
      <c r="P223" s="4"/>
    </row>
    <row r="224" spans="1:16">
      <c r="A224" s="3" t="s">
        <v>48</v>
      </c>
      <c r="B224" s="6" t="s">
        <v>15</v>
      </c>
      <c r="C224" s="7">
        <v>4115804</v>
      </c>
      <c r="D224" s="7">
        <v>85884</v>
      </c>
      <c r="E224" s="8">
        <v>137908741.18741587</v>
      </c>
      <c r="F224" s="4">
        <v>0.22</v>
      </c>
      <c r="G224" s="8">
        <v>239571065.07439172</v>
      </c>
      <c r="H224" s="4">
        <v>0.34</v>
      </c>
      <c r="I224" s="8">
        <v>382787245</v>
      </c>
      <c r="J224" s="4">
        <v>0.47</v>
      </c>
      <c r="L224" s="4"/>
      <c r="N224" s="4"/>
      <c r="P224" s="4"/>
    </row>
    <row r="225" spans="1:16">
      <c r="A225" s="3" t="s">
        <v>210</v>
      </c>
      <c r="B225" s="6" t="s">
        <v>15</v>
      </c>
      <c r="C225" s="7">
        <v>4115853</v>
      </c>
      <c r="D225" s="7">
        <v>85998</v>
      </c>
      <c r="E225" s="8">
        <v>12452335.498814849</v>
      </c>
      <c r="F225" s="4">
        <v>0.02</v>
      </c>
      <c r="G225" s="8">
        <v>12728546.799582941</v>
      </c>
      <c r="H225" s="4">
        <v>0.02</v>
      </c>
      <c r="I225" s="8">
        <v>16135825</v>
      </c>
      <c r="J225" s="4">
        <v>0.02</v>
      </c>
      <c r="L225" s="4"/>
      <c r="N225" s="4"/>
      <c r="P225" s="4"/>
    </row>
    <row r="226" spans="1:16">
      <c r="A226" s="3" t="s">
        <v>329</v>
      </c>
      <c r="B226" s="11" t="s">
        <v>29</v>
      </c>
      <c r="C226" s="7">
        <v>4115903</v>
      </c>
      <c r="D226" s="7">
        <v>87840</v>
      </c>
      <c r="E226" s="8">
        <v>107117.22774029539</v>
      </c>
      <c r="F226" s="4">
        <v>0</v>
      </c>
      <c r="G226" s="8">
        <v>103700.7537304648</v>
      </c>
      <c r="H226" s="4">
        <v>0</v>
      </c>
      <c r="I226" s="8">
        <v>144716</v>
      </c>
      <c r="J226" s="4">
        <v>0</v>
      </c>
      <c r="L226" s="4"/>
      <c r="N226" s="4"/>
      <c r="P226" s="4"/>
    </row>
    <row r="227" spans="1:16">
      <c r="A227" s="3" t="s">
        <v>402</v>
      </c>
      <c r="B227" s="6" t="s">
        <v>11</v>
      </c>
      <c r="C227" s="7">
        <v>4116000</v>
      </c>
      <c r="D227" s="7">
        <v>86615</v>
      </c>
      <c r="E227" s="8">
        <v>0</v>
      </c>
      <c r="F227" s="4">
        <v>0</v>
      </c>
      <c r="G227" s="8">
        <v>0</v>
      </c>
      <c r="H227" s="4">
        <v>0</v>
      </c>
      <c r="I227" s="8">
        <v>26963</v>
      </c>
      <c r="J227" s="4">
        <v>0</v>
      </c>
      <c r="L227" s="4"/>
      <c r="N227" s="4"/>
      <c r="P227" s="4"/>
    </row>
    <row r="228" spans="1:16">
      <c r="A228" s="3" t="s">
        <v>143</v>
      </c>
      <c r="B228" s="6" t="s">
        <v>15</v>
      </c>
      <c r="C228" s="7">
        <v>4116059</v>
      </c>
      <c r="D228" s="7">
        <v>85890</v>
      </c>
      <c r="E228" s="8">
        <v>12980248.371674707</v>
      </c>
      <c r="F228" s="4">
        <v>0.02</v>
      </c>
      <c r="G228" s="8">
        <v>16274422.108812576</v>
      </c>
      <c r="H228" s="4">
        <v>0.02</v>
      </c>
      <c r="I228" s="8">
        <v>22289967</v>
      </c>
      <c r="J228" s="4">
        <v>0.03</v>
      </c>
      <c r="L228" s="4"/>
      <c r="N228" s="4"/>
      <c r="P228" s="4"/>
    </row>
    <row r="229" spans="1:16">
      <c r="A229" s="3" t="s">
        <v>213</v>
      </c>
      <c r="B229" s="11" t="s">
        <v>29</v>
      </c>
      <c r="C229" s="7">
        <v>4116109</v>
      </c>
      <c r="D229" s="7">
        <v>87370</v>
      </c>
      <c r="E229" s="8">
        <v>37782002.406602755</v>
      </c>
      <c r="F229" s="4">
        <v>0.06</v>
      </c>
      <c r="G229" s="8">
        <v>30086904.566219125</v>
      </c>
      <c r="H229" s="4">
        <v>0.04</v>
      </c>
      <c r="I229" s="8">
        <v>2476287</v>
      </c>
      <c r="J229" s="4">
        <v>0</v>
      </c>
      <c r="L229" s="4"/>
      <c r="N229" s="4"/>
      <c r="P229" s="4"/>
    </row>
    <row r="230" spans="1:16">
      <c r="A230" s="3" t="s">
        <v>325</v>
      </c>
      <c r="B230" s="6" t="s">
        <v>7</v>
      </c>
      <c r="C230" s="7">
        <v>4116208</v>
      </c>
      <c r="D230" s="7">
        <v>83350</v>
      </c>
      <c r="E230" s="8">
        <v>13849823.282129759</v>
      </c>
      <c r="F230" s="4">
        <v>0.02</v>
      </c>
      <c r="G230" s="8">
        <v>9478576.329564523</v>
      </c>
      <c r="H230" s="4">
        <v>0.01</v>
      </c>
      <c r="I230" s="8">
        <v>3615459</v>
      </c>
      <c r="J230" s="4">
        <v>0</v>
      </c>
      <c r="K230" s="4"/>
      <c r="L230" s="4"/>
      <c r="N230" s="4"/>
      <c r="P230" s="4"/>
    </row>
    <row r="231" spans="1:16">
      <c r="A231" s="3" t="s">
        <v>283</v>
      </c>
      <c r="B231" s="6" t="s">
        <v>11</v>
      </c>
      <c r="C231" s="7">
        <v>4116307</v>
      </c>
      <c r="D231" s="7">
        <v>86760</v>
      </c>
      <c r="E231" s="8">
        <v>1431341.1657400441</v>
      </c>
      <c r="F231" s="4">
        <v>0</v>
      </c>
      <c r="G231" s="8">
        <v>647824.22009254037</v>
      </c>
      <c r="H231" s="4">
        <v>0</v>
      </c>
      <c r="I231" s="8">
        <v>827435</v>
      </c>
      <c r="J231" s="4">
        <v>0</v>
      </c>
      <c r="L231" s="4"/>
      <c r="N231" s="4"/>
      <c r="P231" s="4"/>
    </row>
    <row r="232" spans="1:16">
      <c r="A232" s="3" t="s">
        <v>346</v>
      </c>
      <c r="B232" s="6" t="s">
        <v>11</v>
      </c>
      <c r="C232" s="7">
        <v>4116406</v>
      </c>
      <c r="D232" s="7">
        <v>86680</v>
      </c>
      <c r="E232" s="8">
        <v>1053935.6962473553</v>
      </c>
      <c r="F232" s="4">
        <v>0</v>
      </c>
      <c r="G232" s="8">
        <v>27119.271588201518</v>
      </c>
      <c r="H232" s="4">
        <v>0</v>
      </c>
      <c r="I232" s="8">
        <v>33089</v>
      </c>
      <c r="J232" s="4">
        <v>0</v>
      </c>
      <c r="L232" s="4"/>
      <c r="N232" s="4"/>
      <c r="P232" s="4"/>
    </row>
    <row r="233" spans="1:16">
      <c r="A233" s="3" t="s">
        <v>403</v>
      </c>
      <c r="B233" s="11" t="s">
        <v>29</v>
      </c>
      <c r="C233" s="7">
        <v>4116505</v>
      </c>
      <c r="D233" s="7">
        <v>87790</v>
      </c>
      <c r="E233" s="8">
        <v>468044.09012723074</v>
      </c>
      <c r="F233" s="4">
        <v>0</v>
      </c>
      <c r="G233" s="8">
        <v>465818.18608263845</v>
      </c>
      <c r="H233" s="4">
        <v>0</v>
      </c>
      <c r="I233" s="8">
        <v>686476</v>
      </c>
      <c r="J233" s="4">
        <v>0</v>
      </c>
      <c r="K233" s="4"/>
      <c r="L233" s="4"/>
      <c r="N233" s="4"/>
      <c r="P233" s="4"/>
    </row>
    <row r="234" spans="1:16">
      <c r="A234" s="3" t="s">
        <v>340</v>
      </c>
      <c r="B234" s="11" t="s">
        <v>63</v>
      </c>
      <c r="C234" s="7">
        <v>4116604</v>
      </c>
      <c r="D234" s="7">
        <v>86230</v>
      </c>
      <c r="E234" s="8">
        <v>15611451.29111474</v>
      </c>
      <c r="F234" s="4">
        <v>0.03</v>
      </c>
      <c r="G234" s="8">
        <v>34879403.876251571</v>
      </c>
      <c r="H234" s="4">
        <v>0.05</v>
      </c>
      <c r="I234" s="8">
        <v>15044405</v>
      </c>
      <c r="J234" s="4">
        <v>0.02</v>
      </c>
      <c r="L234" s="4"/>
      <c r="N234" s="4"/>
      <c r="P234" s="4"/>
    </row>
    <row r="235" spans="1:16">
      <c r="A235" s="3" t="s">
        <v>84</v>
      </c>
      <c r="B235" s="6" t="s">
        <v>15</v>
      </c>
      <c r="C235" s="7">
        <v>4116703</v>
      </c>
      <c r="D235" s="7">
        <v>85410</v>
      </c>
      <c r="E235" s="8">
        <v>16701198.818391159</v>
      </c>
      <c r="F235" s="4">
        <v>0.03</v>
      </c>
      <c r="G235" s="8">
        <v>6019630.0367871523</v>
      </c>
      <c r="H235" s="4">
        <v>0.01</v>
      </c>
      <c r="I235" s="8">
        <v>32121196</v>
      </c>
      <c r="J235" s="4">
        <v>0.04</v>
      </c>
      <c r="L235" s="4"/>
      <c r="N235" s="4"/>
      <c r="P235" s="4"/>
    </row>
    <row r="236" spans="1:16">
      <c r="A236" s="3" t="s">
        <v>286</v>
      </c>
      <c r="B236" s="11" t="s">
        <v>21</v>
      </c>
      <c r="C236" s="7">
        <v>4116802</v>
      </c>
      <c r="D236" s="7">
        <v>87330</v>
      </c>
      <c r="E236" s="8">
        <v>211305.85592888639</v>
      </c>
      <c r="F236" s="4">
        <v>0</v>
      </c>
      <c r="G236" s="8">
        <v>65883.96816917551</v>
      </c>
      <c r="H236" s="4">
        <v>0</v>
      </c>
      <c r="I236" s="8">
        <v>183232</v>
      </c>
      <c r="J236" s="4">
        <v>0</v>
      </c>
      <c r="L236" s="4"/>
      <c r="N236" s="4"/>
      <c r="P236" s="4"/>
    </row>
    <row r="237" spans="1:16">
      <c r="A237" s="3" t="s">
        <v>113</v>
      </c>
      <c r="B237" s="6" t="s">
        <v>11</v>
      </c>
      <c r="C237" s="7">
        <v>4116901</v>
      </c>
      <c r="D237" s="7">
        <v>87600</v>
      </c>
      <c r="E237" s="8">
        <v>50893215.572624676</v>
      </c>
      <c r="F237" s="4">
        <v>0.08</v>
      </c>
      <c r="G237" s="8">
        <v>90547670.922210947</v>
      </c>
      <c r="H237" s="4">
        <v>0.13</v>
      </c>
      <c r="I237" s="8">
        <v>56644180</v>
      </c>
      <c r="J237" s="4">
        <v>7.0000000000000007E-2</v>
      </c>
      <c r="L237" s="4"/>
      <c r="N237" s="4"/>
      <c r="P237" s="4"/>
    </row>
    <row r="238" spans="1:16">
      <c r="A238" s="3" t="s">
        <v>312</v>
      </c>
      <c r="B238" s="11" t="s">
        <v>31</v>
      </c>
      <c r="C238" s="7">
        <v>4116950</v>
      </c>
      <c r="D238" s="7">
        <v>85635</v>
      </c>
      <c r="E238" s="8">
        <v>688402.36173428828</v>
      </c>
      <c r="F238" s="4">
        <v>0</v>
      </c>
      <c r="G238" s="8">
        <v>2398649.0918589178</v>
      </c>
      <c r="H238" s="4">
        <v>0</v>
      </c>
      <c r="I238" s="8">
        <v>1919668</v>
      </c>
      <c r="J238" s="4">
        <v>0</v>
      </c>
      <c r="L238" s="4"/>
      <c r="N238" s="4"/>
      <c r="P238" s="4"/>
    </row>
    <row r="239" spans="1:16">
      <c r="A239" s="3" t="s">
        <v>268</v>
      </c>
      <c r="B239" s="11" t="s">
        <v>63</v>
      </c>
      <c r="C239" s="7">
        <v>4117008</v>
      </c>
      <c r="D239" s="7">
        <v>86310</v>
      </c>
      <c r="E239" s="8">
        <v>1281653.1560510695</v>
      </c>
      <c r="F239" s="4">
        <v>0</v>
      </c>
      <c r="G239" s="8">
        <v>4414903.2855978888</v>
      </c>
      <c r="H239" s="4">
        <v>0.01</v>
      </c>
      <c r="I239" s="8">
        <v>6310217</v>
      </c>
      <c r="J239" s="4">
        <v>0.01</v>
      </c>
      <c r="L239" s="4"/>
      <c r="N239" s="4"/>
      <c r="P239" s="4"/>
    </row>
    <row r="240" spans="1:16">
      <c r="A240" s="3" t="s">
        <v>299</v>
      </c>
      <c r="B240" s="11" t="s">
        <v>21</v>
      </c>
      <c r="C240" s="7">
        <v>4117057</v>
      </c>
      <c r="D240" s="7">
        <v>85350</v>
      </c>
      <c r="E240" s="8">
        <v>886791.94900162995</v>
      </c>
      <c r="F240" s="4">
        <v>0</v>
      </c>
      <c r="G240" s="8">
        <v>158708.06579392127</v>
      </c>
      <c r="H240" s="4">
        <v>0</v>
      </c>
      <c r="I240" s="8">
        <v>1244079</v>
      </c>
      <c r="J240" s="4">
        <v>0</v>
      </c>
      <c r="L240" s="4"/>
      <c r="N240" s="4"/>
      <c r="P240" s="4"/>
    </row>
    <row r="241" spans="1:16">
      <c r="A241" s="3" t="s">
        <v>175</v>
      </c>
      <c r="B241" s="11" t="s">
        <v>29</v>
      </c>
      <c r="C241" s="7">
        <v>4117107</v>
      </c>
      <c r="D241" s="7">
        <v>87970</v>
      </c>
      <c r="E241" s="8">
        <v>94956197.163333252</v>
      </c>
      <c r="F241" s="4">
        <v>0.15</v>
      </c>
      <c r="G241" s="8">
        <v>102029511.86134106</v>
      </c>
      <c r="H241" s="4">
        <v>0.14000000000000001</v>
      </c>
      <c r="I241" s="8">
        <v>81185249</v>
      </c>
      <c r="J241" s="4">
        <v>0.1</v>
      </c>
      <c r="L241" s="4"/>
      <c r="N241" s="4"/>
      <c r="P241" s="4"/>
    </row>
    <row r="242" spans="1:16">
      <c r="A242" s="3" t="s">
        <v>324</v>
      </c>
      <c r="B242" s="11" t="s">
        <v>29</v>
      </c>
      <c r="C242" s="7">
        <v>4117206</v>
      </c>
      <c r="D242" s="7">
        <v>87490</v>
      </c>
      <c r="E242" s="8">
        <v>2041870.4182317522</v>
      </c>
      <c r="F242" s="4">
        <v>0</v>
      </c>
      <c r="G242" s="8">
        <v>1377349.1163823372</v>
      </c>
      <c r="H242" s="4">
        <v>0</v>
      </c>
      <c r="I242" s="8">
        <v>2773807</v>
      </c>
      <c r="J242" s="4">
        <v>0</v>
      </c>
      <c r="L242" s="4"/>
      <c r="N242" s="4"/>
      <c r="P242" s="4"/>
    </row>
    <row r="243" spans="1:16">
      <c r="A243" s="3" t="s">
        <v>156</v>
      </c>
      <c r="B243" s="11" t="s">
        <v>31</v>
      </c>
      <c r="C243" s="7">
        <v>4117255</v>
      </c>
      <c r="D243" s="7">
        <v>85685</v>
      </c>
      <c r="E243" s="8">
        <v>3974222.6596150436</v>
      </c>
      <c r="F243" s="4">
        <v>0.01</v>
      </c>
      <c r="G243" s="8">
        <v>4472867.0360356309</v>
      </c>
      <c r="H243" s="4">
        <v>0.01</v>
      </c>
      <c r="I243" s="8">
        <v>19057457</v>
      </c>
      <c r="J243" s="4">
        <v>0.02</v>
      </c>
      <c r="L243" s="4"/>
      <c r="N243" s="4"/>
      <c r="P243" s="4"/>
    </row>
    <row r="244" spans="1:16">
      <c r="A244" s="3" t="s">
        <v>401</v>
      </c>
      <c r="B244" s="11" t="s">
        <v>63</v>
      </c>
      <c r="C244" s="7">
        <v>4117214</v>
      </c>
      <c r="D244" s="7">
        <v>86250</v>
      </c>
      <c r="E244" s="8">
        <v>230001.15325776004</v>
      </c>
      <c r="F244" s="4">
        <v>0</v>
      </c>
      <c r="G244" s="8">
        <v>93781.499618344722</v>
      </c>
      <c r="H244" s="4">
        <v>0</v>
      </c>
      <c r="I244" s="8">
        <v>701477</v>
      </c>
      <c r="J244" s="4">
        <v>0</v>
      </c>
      <c r="L244" s="4"/>
      <c r="N244" s="4"/>
      <c r="P244" s="4"/>
    </row>
    <row r="245" spans="1:16">
      <c r="A245" s="3" t="s">
        <v>99</v>
      </c>
      <c r="B245" s="6" t="s">
        <v>15</v>
      </c>
      <c r="C245" s="7">
        <v>4117222</v>
      </c>
      <c r="D245" s="7">
        <v>85930</v>
      </c>
      <c r="E245" s="8">
        <v>13927478.630871831</v>
      </c>
      <c r="F245" s="4">
        <v>0.02</v>
      </c>
      <c r="G245" s="8">
        <v>19845746.278221507</v>
      </c>
      <c r="H245" s="4">
        <v>0.03</v>
      </c>
      <c r="I245" s="8">
        <v>37377139</v>
      </c>
      <c r="J245" s="4">
        <v>0.05</v>
      </c>
      <c r="L245" s="4"/>
      <c r="N245" s="4"/>
      <c r="P245" s="4"/>
    </row>
    <row r="246" spans="1:16">
      <c r="A246" s="3" t="s">
        <v>307</v>
      </c>
      <c r="B246" s="11" t="s">
        <v>21</v>
      </c>
      <c r="C246" s="7">
        <v>4117271</v>
      </c>
      <c r="D246" s="7">
        <v>85250</v>
      </c>
      <c r="E246" s="8">
        <v>47939.415826589058</v>
      </c>
      <c r="F246" s="4">
        <v>0</v>
      </c>
      <c r="G246" s="8">
        <v>82217.934275582549</v>
      </c>
      <c r="H246" s="4">
        <v>0</v>
      </c>
      <c r="I246" s="8">
        <v>8783195</v>
      </c>
      <c r="J246" s="4">
        <v>0.01</v>
      </c>
      <c r="L246" s="4"/>
      <c r="N246" s="4"/>
      <c r="P246" s="4"/>
    </row>
    <row r="247" spans="1:16">
      <c r="A247" s="3" t="s">
        <v>357</v>
      </c>
      <c r="B247" s="6" t="s">
        <v>11</v>
      </c>
      <c r="C247" s="7">
        <v>4117297</v>
      </c>
      <c r="D247" s="7">
        <v>86895</v>
      </c>
      <c r="E247" s="8">
        <v>513847.77796806779</v>
      </c>
      <c r="F247" s="4">
        <v>0</v>
      </c>
      <c r="G247" s="8">
        <v>1309542.0396237888</v>
      </c>
      <c r="H247" s="4">
        <v>0</v>
      </c>
      <c r="I247" s="8">
        <v>2292735</v>
      </c>
      <c r="J247" s="4">
        <v>0</v>
      </c>
      <c r="L247" s="4"/>
      <c r="N247" s="4"/>
      <c r="P247" s="4"/>
    </row>
    <row r="248" spans="1:16">
      <c r="A248" s="3" t="s">
        <v>172</v>
      </c>
      <c r="B248" s="11" t="s">
        <v>21</v>
      </c>
      <c r="C248" s="7">
        <v>4117305</v>
      </c>
      <c r="D248" s="7">
        <v>84350</v>
      </c>
      <c r="E248" s="8">
        <v>8229899.370236095</v>
      </c>
      <c r="F248" s="4">
        <v>0.01</v>
      </c>
      <c r="G248" s="8">
        <v>2594689.9035445023</v>
      </c>
      <c r="H248" s="4">
        <v>0</v>
      </c>
      <c r="I248" s="8">
        <v>2800298</v>
      </c>
      <c r="J248" s="4">
        <v>0</v>
      </c>
      <c r="L248" s="4"/>
      <c r="N248" s="4"/>
      <c r="P248" s="4"/>
    </row>
    <row r="249" spans="1:16">
      <c r="A249" s="3" t="s">
        <v>294</v>
      </c>
      <c r="B249" s="6" t="s">
        <v>11</v>
      </c>
      <c r="C249" s="7">
        <v>4117404</v>
      </c>
      <c r="D249" s="7">
        <v>87170</v>
      </c>
      <c r="E249" s="8">
        <v>440321.50333178311</v>
      </c>
      <c r="F249" s="4">
        <v>0</v>
      </c>
      <c r="G249" s="8">
        <v>245869.61110708359</v>
      </c>
      <c r="H249" s="4">
        <v>0</v>
      </c>
      <c r="I249" s="8">
        <v>737579</v>
      </c>
      <c r="J249" s="4">
        <v>0</v>
      </c>
      <c r="L249" s="4"/>
      <c r="N249" s="4"/>
      <c r="P249" s="4"/>
    </row>
    <row r="250" spans="1:16">
      <c r="A250" s="3" t="s">
        <v>201</v>
      </c>
      <c r="B250" s="6" t="s">
        <v>15</v>
      </c>
      <c r="C250" s="7">
        <v>4117453</v>
      </c>
      <c r="D250" s="7">
        <v>85933</v>
      </c>
      <c r="E250" s="8">
        <v>5450435.0515655437</v>
      </c>
      <c r="F250" s="4">
        <v>0.01</v>
      </c>
      <c r="G250" s="8">
        <v>5810906.9112086641</v>
      </c>
      <c r="H250" s="4">
        <v>0.01</v>
      </c>
      <c r="I250" s="8">
        <v>8149141</v>
      </c>
      <c r="J250" s="4">
        <v>0.01</v>
      </c>
      <c r="L250" s="4"/>
      <c r="N250" s="4"/>
      <c r="P250" s="4"/>
    </row>
    <row r="251" spans="1:16">
      <c r="A251" s="3" t="s">
        <v>149</v>
      </c>
      <c r="B251" s="6" t="s">
        <v>11</v>
      </c>
      <c r="C251" s="7">
        <v>4117503</v>
      </c>
      <c r="D251" s="7">
        <v>87140</v>
      </c>
      <c r="E251" s="8">
        <v>25492716.478443954</v>
      </c>
      <c r="F251" s="4">
        <v>0.04</v>
      </c>
      <c r="G251" s="8">
        <v>28008924.637257155</v>
      </c>
      <c r="H251" s="4">
        <v>0.04</v>
      </c>
      <c r="I251" s="8">
        <v>85273091</v>
      </c>
      <c r="J251" s="4">
        <v>0.1</v>
      </c>
      <c r="L251" s="4"/>
      <c r="N251" s="4"/>
      <c r="P251" s="4"/>
    </row>
    <row r="252" spans="1:16">
      <c r="A252" s="3" t="s">
        <v>69</v>
      </c>
      <c r="B252" s="11" t="s">
        <v>21</v>
      </c>
      <c r="C252" s="7">
        <v>4117602</v>
      </c>
      <c r="D252" s="7">
        <v>84670</v>
      </c>
      <c r="E252" s="8">
        <v>188472198.96313977</v>
      </c>
      <c r="F252" s="4">
        <v>0.3</v>
      </c>
      <c r="G252" s="8">
        <v>108991372.56992526</v>
      </c>
      <c r="H252" s="4">
        <v>0.15</v>
      </c>
      <c r="I252" s="8">
        <v>139308323</v>
      </c>
      <c r="J252" s="4">
        <v>0.17</v>
      </c>
      <c r="L252" s="4"/>
      <c r="N252" s="4"/>
      <c r="P252" s="4"/>
    </row>
    <row r="253" spans="1:16">
      <c r="A253" s="3" t="s">
        <v>56</v>
      </c>
      <c r="B253" s="6" t="s">
        <v>7</v>
      </c>
      <c r="C253" s="7">
        <v>4117701</v>
      </c>
      <c r="D253" s="7">
        <v>84130</v>
      </c>
      <c r="E253" s="8">
        <v>74048039.962707147</v>
      </c>
      <c r="F253" s="4">
        <v>0.12</v>
      </c>
      <c r="G253" s="8">
        <v>155378647.56763849</v>
      </c>
      <c r="H253" s="4">
        <v>0.22</v>
      </c>
      <c r="I253" s="8">
        <v>150420717</v>
      </c>
      <c r="J253" s="4">
        <v>0.18</v>
      </c>
      <c r="L253" s="4"/>
      <c r="N253" s="4"/>
      <c r="P253" s="4"/>
    </row>
    <row r="254" spans="1:16">
      <c r="A254" s="3" t="s">
        <v>280</v>
      </c>
      <c r="B254" s="11" t="s">
        <v>21</v>
      </c>
      <c r="C254" s="7">
        <v>4117800</v>
      </c>
      <c r="D254" s="7">
        <v>85270</v>
      </c>
      <c r="E254" s="8">
        <v>682940.20251321141</v>
      </c>
      <c r="F254" s="4">
        <v>0</v>
      </c>
      <c r="G254" s="8">
        <v>1954466.7671855288</v>
      </c>
      <c r="H254" s="4">
        <v>0</v>
      </c>
      <c r="I254" s="8">
        <v>1091488</v>
      </c>
      <c r="J254" s="4">
        <v>0</v>
      </c>
      <c r="L254" s="4"/>
      <c r="N254" s="4"/>
      <c r="P254" s="4"/>
    </row>
    <row r="255" spans="1:16">
      <c r="A255" s="3" t="s">
        <v>40</v>
      </c>
      <c r="B255" s="6" t="s">
        <v>15</v>
      </c>
      <c r="C255" s="7">
        <v>4117909</v>
      </c>
      <c r="D255" s="7">
        <v>85950</v>
      </c>
      <c r="E255" s="8">
        <v>116659382.59640716</v>
      </c>
      <c r="F255" s="4">
        <v>0.19</v>
      </c>
      <c r="G255" s="8">
        <v>125222850.39451937</v>
      </c>
      <c r="H255" s="4">
        <v>0.18</v>
      </c>
      <c r="I255" s="8">
        <v>262808850</v>
      </c>
      <c r="J255" s="4">
        <v>0.32</v>
      </c>
      <c r="L255" s="4"/>
      <c r="N255" s="4"/>
      <c r="P255" s="4"/>
    </row>
    <row r="256" spans="1:16">
      <c r="A256" s="3" t="s">
        <v>174</v>
      </c>
      <c r="B256" s="11" t="s">
        <v>29</v>
      </c>
      <c r="C256" s="7">
        <v>4118006</v>
      </c>
      <c r="D256" s="7">
        <v>87780</v>
      </c>
      <c r="E256" s="8">
        <v>24590231.814399302</v>
      </c>
      <c r="F256" s="4">
        <v>0.04</v>
      </c>
      <c r="G256" s="8">
        <v>29695507.479341522</v>
      </c>
      <c r="H256" s="4">
        <v>0.04</v>
      </c>
      <c r="I256" s="8">
        <v>96779302</v>
      </c>
      <c r="J256" s="4">
        <v>0.12</v>
      </c>
      <c r="L256" s="4"/>
      <c r="N256" s="4"/>
      <c r="P256" s="4"/>
    </row>
    <row r="257" spans="1:16">
      <c r="A257" s="3" t="s">
        <v>114</v>
      </c>
      <c r="B257" s="6" t="s">
        <v>11</v>
      </c>
      <c r="C257" s="7">
        <v>4118105</v>
      </c>
      <c r="D257" s="7">
        <v>87660</v>
      </c>
      <c r="E257" s="8">
        <v>75374287.956641093</v>
      </c>
      <c r="F257" s="4">
        <v>0.12</v>
      </c>
      <c r="G257" s="8">
        <v>122213805.92457047</v>
      </c>
      <c r="H257" s="4">
        <v>0.17</v>
      </c>
      <c r="I257" s="8">
        <v>207860176</v>
      </c>
      <c r="J257" s="4">
        <v>0.25</v>
      </c>
      <c r="K257" s="4"/>
      <c r="L257" s="4"/>
      <c r="N257" s="4"/>
      <c r="P257" s="4"/>
    </row>
    <row r="258" spans="1:16">
      <c r="A258" s="3" t="s">
        <v>17</v>
      </c>
      <c r="B258" s="6" t="s">
        <v>7</v>
      </c>
      <c r="C258" s="7">
        <v>4118204</v>
      </c>
      <c r="D258" s="7">
        <v>83200</v>
      </c>
      <c r="E258" s="8">
        <v>723316046.55850995</v>
      </c>
      <c r="F258" s="4">
        <v>1.1599999999999999</v>
      </c>
      <c r="G258" s="8">
        <v>598023519.88568592</v>
      </c>
      <c r="H258" s="4">
        <v>0.84</v>
      </c>
      <c r="I258" s="8">
        <v>716144995</v>
      </c>
      <c r="J258" s="4">
        <v>0.87</v>
      </c>
      <c r="L258" s="4"/>
      <c r="N258" s="4"/>
      <c r="P258" s="4"/>
    </row>
    <row r="259" spans="1:16">
      <c r="A259" s="3" t="s">
        <v>393</v>
      </c>
      <c r="B259" s="6" t="s">
        <v>11</v>
      </c>
      <c r="C259" s="7">
        <v>4118303</v>
      </c>
      <c r="D259" s="7">
        <v>87680</v>
      </c>
      <c r="E259" s="8">
        <v>2138987.4137564087</v>
      </c>
      <c r="F259" s="4">
        <v>0</v>
      </c>
      <c r="G259" s="8">
        <v>2632924.2919580182</v>
      </c>
      <c r="H259" s="4">
        <v>0</v>
      </c>
      <c r="I259" s="8">
        <v>3194045</v>
      </c>
      <c r="J259" s="4">
        <v>0</v>
      </c>
      <c r="L259" s="4"/>
      <c r="N259" s="4"/>
      <c r="P259" s="4"/>
    </row>
    <row r="260" spans="1:16">
      <c r="A260" s="3" t="s">
        <v>42</v>
      </c>
      <c r="B260" s="11" t="s">
        <v>29</v>
      </c>
      <c r="C260" s="7">
        <v>4118402</v>
      </c>
      <c r="D260" s="7">
        <v>87700</v>
      </c>
      <c r="E260" s="8">
        <v>195199464.33403039</v>
      </c>
      <c r="F260" s="4">
        <v>0.31</v>
      </c>
      <c r="G260" s="8">
        <v>245152311.77156708</v>
      </c>
      <c r="H260" s="4">
        <v>0.34</v>
      </c>
      <c r="I260" s="8">
        <v>335449982</v>
      </c>
      <c r="J260" s="4">
        <v>0.41</v>
      </c>
      <c r="L260" s="4"/>
      <c r="N260" s="4"/>
      <c r="P260" s="4"/>
    </row>
    <row r="261" spans="1:16">
      <c r="A261" s="3" t="s">
        <v>236</v>
      </c>
      <c r="B261" s="6" t="s">
        <v>15</v>
      </c>
      <c r="C261" s="7">
        <v>4118451</v>
      </c>
      <c r="D261" s="7">
        <v>85948</v>
      </c>
      <c r="E261" s="8">
        <v>4275491.5202666391</v>
      </c>
      <c r="F261" s="4">
        <v>0.01</v>
      </c>
      <c r="G261" s="8">
        <v>10202272.581499238</v>
      </c>
      <c r="H261" s="4">
        <v>0.01</v>
      </c>
      <c r="I261" s="8">
        <v>11591764</v>
      </c>
      <c r="J261" s="4">
        <v>0.01</v>
      </c>
      <c r="L261" s="4"/>
      <c r="N261" s="4"/>
      <c r="P261" s="4"/>
    </row>
    <row r="262" spans="1:16">
      <c r="A262" s="3" t="s">
        <v>30</v>
      </c>
      <c r="B262" s="11" t="s">
        <v>31</v>
      </c>
      <c r="C262" s="7">
        <v>4118501</v>
      </c>
      <c r="D262" s="7">
        <v>85500</v>
      </c>
      <c r="E262" s="8">
        <v>267410030.02624547</v>
      </c>
      <c r="F262" s="4">
        <v>0.43</v>
      </c>
      <c r="G262" s="8">
        <v>518746384.0457502</v>
      </c>
      <c r="H262" s="4">
        <v>0.73</v>
      </c>
      <c r="I262" s="8">
        <v>456526909</v>
      </c>
      <c r="J262" s="4">
        <v>0.56000000000000005</v>
      </c>
      <c r="L262" s="4"/>
      <c r="N262" s="4"/>
      <c r="P262" s="4"/>
    </row>
    <row r="263" spans="1:16">
      <c r="A263" s="3" t="s">
        <v>241</v>
      </c>
      <c r="B263" s="11" t="s">
        <v>21</v>
      </c>
      <c r="C263" s="7">
        <v>4118600</v>
      </c>
      <c r="D263" s="7">
        <v>84630</v>
      </c>
      <c r="E263" s="8">
        <v>2429101.6323595443</v>
      </c>
      <c r="F263" s="4">
        <v>0</v>
      </c>
      <c r="G263" s="8">
        <v>3491617.7841054033</v>
      </c>
      <c r="H263" s="4">
        <v>0</v>
      </c>
      <c r="I263" s="8">
        <v>8502588</v>
      </c>
      <c r="J263" s="4">
        <v>0.01</v>
      </c>
      <c r="L263" s="4"/>
      <c r="N263" s="4"/>
      <c r="P263" s="4"/>
    </row>
    <row r="264" spans="1:16">
      <c r="A264" s="3" t="s">
        <v>250</v>
      </c>
      <c r="B264" s="11" t="s">
        <v>21</v>
      </c>
      <c r="C264" s="7">
        <v>4118709</v>
      </c>
      <c r="D264" s="7">
        <v>84635</v>
      </c>
      <c r="E264" s="8">
        <v>2772921.7323507993</v>
      </c>
      <c r="F264" s="4">
        <v>0</v>
      </c>
      <c r="G264" s="8">
        <v>3799719.7111681588</v>
      </c>
      <c r="H264" s="4">
        <v>0.01</v>
      </c>
      <c r="I264" s="8">
        <v>1283040</v>
      </c>
      <c r="J264" s="4">
        <v>0</v>
      </c>
      <c r="L264" s="4"/>
      <c r="N264" s="4"/>
      <c r="P264" s="4"/>
    </row>
    <row r="265" spans="1:16">
      <c r="A265" s="3" t="s">
        <v>182</v>
      </c>
      <c r="B265" s="11" t="s">
        <v>29</v>
      </c>
      <c r="C265" s="7">
        <v>4118808</v>
      </c>
      <c r="D265" s="7">
        <v>87250</v>
      </c>
      <c r="E265" s="8">
        <v>3878345.2238625097</v>
      </c>
      <c r="F265" s="4">
        <v>0.01</v>
      </c>
      <c r="G265" s="8">
        <v>6326214.5943953684</v>
      </c>
      <c r="H265" s="4">
        <v>0.01</v>
      </c>
      <c r="I265" s="8">
        <v>8607792</v>
      </c>
      <c r="J265" s="4">
        <v>0.01</v>
      </c>
      <c r="L265" s="4"/>
      <c r="N265" s="4"/>
      <c r="P265" s="4"/>
    </row>
    <row r="266" spans="1:16">
      <c r="A266" s="3" t="s">
        <v>233</v>
      </c>
      <c r="B266" s="11" t="s">
        <v>29</v>
      </c>
      <c r="C266" s="7">
        <v>4118857</v>
      </c>
      <c r="D266" s="7">
        <v>87538</v>
      </c>
      <c r="E266" s="8">
        <v>24959599.687982213</v>
      </c>
      <c r="F266" s="4">
        <v>0.04</v>
      </c>
      <c r="G266" s="8">
        <v>60050154.792424835</v>
      </c>
      <c r="H266" s="4">
        <v>0.08</v>
      </c>
      <c r="I266" s="8">
        <v>24386160</v>
      </c>
      <c r="J266" s="4">
        <v>0.03</v>
      </c>
      <c r="L266" s="4"/>
      <c r="N266" s="4"/>
      <c r="P266" s="4"/>
    </row>
    <row r="267" spans="1:16">
      <c r="A267" s="3" t="s">
        <v>107</v>
      </c>
      <c r="B267" s="11" t="s">
        <v>29</v>
      </c>
      <c r="C267" s="7">
        <v>4118907</v>
      </c>
      <c r="D267" s="7">
        <v>87540</v>
      </c>
      <c r="E267" s="8">
        <v>7482342.9268990532</v>
      </c>
      <c r="F267" s="4">
        <v>0.01</v>
      </c>
      <c r="G267" s="8">
        <v>115606091.41662222</v>
      </c>
      <c r="H267" s="4">
        <v>0.16</v>
      </c>
      <c r="I267" s="8">
        <v>235791749</v>
      </c>
      <c r="J267" s="4">
        <v>0.28999999999999998</v>
      </c>
      <c r="L267" s="4"/>
      <c r="N267" s="4"/>
      <c r="P267" s="4"/>
    </row>
    <row r="268" spans="1:16">
      <c r="A268" s="3" t="s">
        <v>327</v>
      </c>
      <c r="B268" s="11" t="s">
        <v>31</v>
      </c>
      <c r="C268" s="7">
        <v>4119004</v>
      </c>
      <c r="D268" s="7">
        <v>85740</v>
      </c>
      <c r="E268" s="8">
        <v>212052.66277357747</v>
      </c>
      <c r="F268" s="4">
        <v>0</v>
      </c>
      <c r="G268" s="8">
        <v>290199.57751702005</v>
      </c>
      <c r="H268" s="4">
        <v>0</v>
      </c>
      <c r="I268" s="8">
        <v>307835</v>
      </c>
      <c r="J268" s="4">
        <v>0</v>
      </c>
      <c r="L268" s="4"/>
      <c r="N268" s="4"/>
      <c r="P268" s="4"/>
    </row>
    <row r="269" spans="1:16">
      <c r="A269" s="3" t="s">
        <v>80</v>
      </c>
      <c r="B269" s="6" t="s">
        <v>7</v>
      </c>
      <c r="C269" s="7">
        <v>4119103</v>
      </c>
      <c r="D269" s="7">
        <v>83860</v>
      </c>
      <c r="E269" s="8">
        <v>373472935.40581506</v>
      </c>
      <c r="F269" s="4">
        <v>0.6</v>
      </c>
      <c r="G269" s="8">
        <v>228537540.96544638</v>
      </c>
      <c r="H269" s="4">
        <v>0.32</v>
      </c>
      <c r="I269" s="8">
        <v>308192203</v>
      </c>
      <c r="J269" s="4">
        <v>0.38</v>
      </c>
      <c r="L269" s="4"/>
      <c r="N269" s="4"/>
      <c r="P269" s="4"/>
    </row>
    <row r="270" spans="1:16">
      <c r="A270" s="3" t="s">
        <v>19</v>
      </c>
      <c r="B270" s="6" t="s">
        <v>7</v>
      </c>
      <c r="C270" s="7">
        <v>4119152</v>
      </c>
      <c r="D270" s="7">
        <v>83320</v>
      </c>
      <c r="E270" s="8">
        <v>1108462760.8582945</v>
      </c>
      <c r="F270" s="4">
        <v>1.78</v>
      </c>
      <c r="G270" s="8">
        <v>979140778.68845057</v>
      </c>
      <c r="H270" s="4">
        <v>1.37</v>
      </c>
      <c r="I270" s="8">
        <v>1099200230</v>
      </c>
      <c r="J270" s="4">
        <v>1.34</v>
      </c>
      <c r="L270" s="4"/>
      <c r="N270" s="4"/>
      <c r="P270" s="4"/>
    </row>
    <row r="271" spans="1:16">
      <c r="A271" s="3" t="s">
        <v>411</v>
      </c>
      <c r="B271" s="11" t="s">
        <v>31</v>
      </c>
      <c r="C271" s="7">
        <v>4119251</v>
      </c>
      <c r="D271" s="7">
        <v>85727</v>
      </c>
      <c r="E271" s="8">
        <v>1177477.0909682771</v>
      </c>
      <c r="F271" s="4">
        <v>0</v>
      </c>
      <c r="G271" s="8">
        <v>623043.28720245976</v>
      </c>
      <c r="H271" s="4">
        <v>0</v>
      </c>
      <c r="I271" s="8">
        <v>1365878</v>
      </c>
      <c r="J271" s="4">
        <v>0</v>
      </c>
      <c r="L271" s="4"/>
      <c r="N271" s="4"/>
      <c r="P271" s="4"/>
    </row>
    <row r="272" spans="1:16">
      <c r="A272" s="3" t="s">
        <v>335</v>
      </c>
      <c r="B272" s="11" t="s">
        <v>63</v>
      </c>
      <c r="C272" s="7">
        <v>4119202</v>
      </c>
      <c r="D272" s="7">
        <v>86570</v>
      </c>
      <c r="E272" s="8">
        <v>504784.19508474245</v>
      </c>
      <c r="F272" s="4">
        <v>0</v>
      </c>
      <c r="G272" s="8">
        <v>1796730.3398460778</v>
      </c>
      <c r="H272" s="4">
        <v>0</v>
      </c>
      <c r="I272" s="8">
        <v>5689775</v>
      </c>
      <c r="J272" s="4">
        <v>0.01</v>
      </c>
      <c r="L272" s="4"/>
      <c r="N272" s="4"/>
      <c r="P272" s="4"/>
    </row>
    <row r="273" spans="1:16">
      <c r="A273" s="3" t="s">
        <v>68</v>
      </c>
      <c r="B273" s="11" t="s">
        <v>21</v>
      </c>
      <c r="C273" s="7">
        <v>4119301</v>
      </c>
      <c r="D273" s="7">
        <v>85170</v>
      </c>
      <c r="E273" s="8">
        <v>16538002.678167464</v>
      </c>
      <c r="F273" s="4">
        <v>0.03</v>
      </c>
      <c r="G273" s="8">
        <v>7924358.1688033668</v>
      </c>
      <c r="H273" s="4">
        <v>0.01</v>
      </c>
      <c r="I273" s="8">
        <v>7341220</v>
      </c>
      <c r="J273" s="4">
        <v>0.01</v>
      </c>
      <c r="K273" s="4"/>
      <c r="L273" s="4"/>
      <c r="N273" s="4"/>
      <c r="P273" s="4"/>
    </row>
    <row r="274" spans="1:16">
      <c r="A274" s="3" t="s">
        <v>77</v>
      </c>
      <c r="B274" s="11" t="s">
        <v>23</v>
      </c>
      <c r="C274" s="7">
        <v>4119400</v>
      </c>
      <c r="D274" s="7">
        <v>84240</v>
      </c>
      <c r="E274" s="8">
        <v>64527804.934412539</v>
      </c>
      <c r="F274" s="4">
        <v>0.1</v>
      </c>
      <c r="G274" s="8">
        <v>62380863.933890402</v>
      </c>
      <c r="H274" s="4">
        <v>0.09</v>
      </c>
      <c r="I274" s="8">
        <v>52317859</v>
      </c>
      <c r="J274" s="4">
        <v>0.06</v>
      </c>
      <c r="L274" s="4"/>
      <c r="N274" s="4"/>
      <c r="P274" s="4"/>
    </row>
    <row r="275" spans="1:16">
      <c r="A275" s="3" t="s">
        <v>138</v>
      </c>
      <c r="B275" s="6" t="s">
        <v>7</v>
      </c>
      <c r="C275" s="7">
        <v>4119509</v>
      </c>
      <c r="D275" s="7">
        <v>83300</v>
      </c>
      <c r="E275" s="8">
        <v>164500905.30671334</v>
      </c>
      <c r="F275" s="4">
        <v>0.26</v>
      </c>
      <c r="G275" s="8">
        <v>114012062.17940605</v>
      </c>
      <c r="H275" s="4">
        <v>0.16</v>
      </c>
      <c r="I275" s="8">
        <v>96727651</v>
      </c>
      <c r="J275" s="4">
        <v>0.12</v>
      </c>
      <c r="L275" s="4"/>
      <c r="N275" s="4"/>
      <c r="P275" s="4"/>
    </row>
    <row r="276" spans="1:16">
      <c r="A276" s="3" t="s">
        <v>91</v>
      </c>
      <c r="B276" s="11" t="s">
        <v>21</v>
      </c>
      <c r="C276" s="7">
        <v>4119608</v>
      </c>
      <c r="D276" s="7">
        <v>85200</v>
      </c>
      <c r="E276" s="8">
        <v>12864709.675347457</v>
      </c>
      <c r="F276" s="4">
        <v>0.02</v>
      </c>
      <c r="G276" s="8">
        <v>8362924.2096630046</v>
      </c>
      <c r="H276" s="4">
        <v>0.01</v>
      </c>
      <c r="I276" s="8">
        <v>18564830</v>
      </c>
      <c r="J276" s="4">
        <v>0.02</v>
      </c>
      <c r="L276" s="4"/>
      <c r="N276" s="4"/>
      <c r="P276" s="4"/>
    </row>
    <row r="277" spans="1:16">
      <c r="A277" s="3" t="s">
        <v>311</v>
      </c>
      <c r="B277" s="6" t="s">
        <v>11</v>
      </c>
      <c r="C277" s="7">
        <v>4119657</v>
      </c>
      <c r="D277" s="7">
        <v>86613</v>
      </c>
      <c r="E277" s="8">
        <v>691410.52762271673</v>
      </c>
      <c r="F277" s="4">
        <v>0</v>
      </c>
      <c r="G277" s="8">
        <v>842132.92903877585</v>
      </c>
      <c r="H277" s="4">
        <v>0</v>
      </c>
      <c r="I277" s="8">
        <v>603636</v>
      </c>
      <c r="J277" s="4">
        <v>0</v>
      </c>
      <c r="L277" s="4"/>
      <c r="N277" s="4"/>
      <c r="P277" s="4"/>
    </row>
    <row r="278" spans="1:16">
      <c r="A278" s="3" t="s">
        <v>288</v>
      </c>
      <c r="B278" s="11" t="s">
        <v>29</v>
      </c>
      <c r="C278" s="7">
        <v>4119707</v>
      </c>
      <c r="D278" s="7">
        <v>87860</v>
      </c>
      <c r="E278" s="8">
        <v>998099.67047606106</v>
      </c>
      <c r="F278" s="4">
        <v>0</v>
      </c>
      <c r="G278" s="8">
        <v>11583017.093799394</v>
      </c>
      <c r="H278" s="4">
        <v>0.02</v>
      </c>
      <c r="I278" s="8">
        <v>35181416</v>
      </c>
      <c r="J278" s="4">
        <v>0.04</v>
      </c>
      <c r="L278" s="4"/>
      <c r="N278" s="4"/>
      <c r="P278" s="4"/>
    </row>
    <row r="279" spans="1:16">
      <c r="A279" s="3" t="s">
        <v>231</v>
      </c>
      <c r="B279" s="11" t="s">
        <v>31</v>
      </c>
      <c r="C279" s="7">
        <v>4119806</v>
      </c>
      <c r="D279" s="7">
        <v>85750</v>
      </c>
      <c r="E279" s="8">
        <v>2389141.1846156735</v>
      </c>
      <c r="F279" s="4">
        <v>0</v>
      </c>
      <c r="G279" s="8">
        <v>3161946.4324507988</v>
      </c>
      <c r="H279" s="4">
        <v>0</v>
      </c>
      <c r="I279" s="8">
        <v>14282219</v>
      </c>
      <c r="J279" s="4">
        <v>0.02</v>
      </c>
      <c r="L279" s="4"/>
      <c r="N279" s="4"/>
      <c r="P279" s="4"/>
    </row>
    <row r="280" spans="1:16">
      <c r="A280" s="3" t="s">
        <v>13</v>
      </c>
      <c r="B280" s="6" t="s">
        <v>7</v>
      </c>
      <c r="C280" s="7">
        <v>4119905</v>
      </c>
      <c r="D280" s="7">
        <v>84000</v>
      </c>
      <c r="E280" s="8">
        <v>2926170193.2263112</v>
      </c>
      <c r="F280" s="4">
        <v>4.7</v>
      </c>
      <c r="G280" s="8">
        <v>3055603855.4539595</v>
      </c>
      <c r="H280" s="4">
        <v>4.28</v>
      </c>
      <c r="I280" s="8">
        <v>3259514736</v>
      </c>
      <c r="J280" s="4">
        <v>3.98</v>
      </c>
      <c r="L280" s="4"/>
      <c r="N280" s="4"/>
      <c r="P280" s="4"/>
    </row>
    <row r="281" spans="1:16">
      <c r="A281" s="3" t="s">
        <v>302</v>
      </c>
      <c r="B281" s="6" t="s">
        <v>7</v>
      </c>
      <c r="C281" s="7">
        <v>4119954</v>
      </c>
      <c r="D281" s="7">
        <v>83255</v>
      </c>
      <c r="E281" s="8">
        <v>628646.64695384901</v>
      </c>
      <c r="F281" s="4">
        <v>0</v>
      </c>
      <c r="G281" s="8">
        <v>1373135.1239644147</v>
      </c>
      <c r="H281" s="4">
        <v>0</v>
      </c>
      <c r="I281" s="8">
        <v>2383996</v>
      </c>
      <c r="J281" s="4">
        <v>0</v>
      </c>
      <c r="L281" s="4"/>
      <c r="N281" s="4"/>
      <c r="P281" s="4"/>
    </row>
    <row r="282" spans="1:16">
      <c r="A282" s="3" t="s">
        <v>244</v>
      </c>
      <c r="B282" s="6" t="s">
        <v>11</v>
      </c>
      <c r="C282" s="7">
        <v>4120002</v>
      </c>
      <c r="D282" s="7">
        <v>86160</v>
      </c>
      <c r="E282" s="8">
        <v>16818097.12194594</v>
      </c>
      <c r="F282" s="4">
        <v>0.03</v>
      </c>
      <c r="G282" s="8">
        <v>48374385.969676793</v>
      </c>
      <c r="H282" s="4">
        <v>7.0000000000000007E-2</v>
      </c>
      <c r="I282" s="8">
        <v>11538299</v>
      </c>
      <c r="J282" s="4">
        <v>0.01</v>
      </c>
      <c r="L282" s="4"/>
      <c r="N282" s="4"/>
      <c r="P282" s="4"/>
    </row>
    <row r="283" spans="1:16">
      <c r="A283" s="3" t="s">
        <v>373</v>
      </c>
      <c r="B283" s="6" t="s">
        <v>7</v>
      </c>
      <c r="C283" s="7">
        <v>4120101</v>
      </c>
      <c r="D283" s="7">
        <v>84140</v>
      </c>
      <c r="E283" s="8">
        <v>3366873.2687910106</v>
      </c>
      <c r="F283" s="4">
        <v>0.01</v>
      </c>
      <c r="G283" s="8">
        <v>6811822.6474609366</v>
      </c>
      <c r="H283" s="4">
        <v>0.01</v>
      </c>
      <c r="I283" s="8">
        <v>2224754</v>
      </c>
      <c r="J283" s="4">
        <v>0</v>
      </c>
      <c r="L283" s="4"/>
      <c r="N283" s="4"/>
      <c r="P283" s="4"/>
    </row>
    <row r="284" spans="1:16">
      <c r="A284" s="3" t="s">
        <v>349</v>
      </c>
      <c r="B284" s="11" t="s">
        <v>21</v>
      </c>
      <c r="C284" s="7">
        <v>4120150</v>
      </c>
      <c r="D284" s="7">
        <v>85345</v>
      </c>
      <c r="E284" s="8">
        <v>7966.4049769194235</v>
      </c>
      <c r="F284" s="4">
        <v>0</v>
      </c>
      <c r="G284" s="8">
        <v>27908.20879482272</v>
      </c>
      <c r="H284" s="4">
        <v>0</v>
      </c>
      <c r="I284" s="8">
        <v>31011</v>
      </c>
      <c r="J284" s="4">
        <v>0</v>
      </c>
      <c r="L284" s="4"/>
      <c r="N284" s="4"/>
      <c r="P284" s="4"/>
    </row>
    <row r="285" spans="1:16">
      <c r="A285" s="3" t="s">
        <v>386</v>
      </c>
      <c r="B285" s="11" t="s">
        <v>29</v>
      </c>
      <c r="C285" s="7">
        <v>4120200</v>
      </c>
      <c r="D285" s="7">
        <v>87950</v>
      </c>
      <c r="E285" s="8">
        <v>17055.114071841865</v>
      </c>
      <c r="F285" s="4">
        <v>0</v>
      </c>
      <c r="G285" s="8">
        <v>23765.39868125696</v>
      </c>
      <c r="H285" s="4">
        <v>0</v>
      </c>
      <c r="I285" s="8">
        <v>567467</v>
      </c>
      <c r="J285" s="4">
        <v>0</v>
      </c>
      <c r="L285" s="4"/>
      <c r="N285" s="4"/>
      <c r="P285" s="4"/>
    </row>
    <row r="286" spans="1:16">
      <c r="A286" s="3" t="s">
        <v>353</v>
      </c>
      <c r="B286" s="11" t="s">
        <v>21</v>
      </c>
      <c r="C286" s="7">
        <v>4120309</v>
      </c>
      <c r="D286" s="7">
        <v>84610</v>
      </c>
      <c r="E286" s="8">
        <v>6525453.0352434954</v>
      </c>
      <c r="F286" s="4">
        <v>0.01</v>
      </c>
      <c r="G286" s="8">
        <v>3972507.6367638549</v>
      </c>
      <c r="H286" s="4">
        <v>0.01</v>
      </c>
      <c r="I286" s="8">
        <v>3326357</v>
      </c>
      <c r="J286" s="4">
        <v>0</v>
      </c>
      <c r="L286" s="4"/>
      <c r="N286" s="4"/>
      <c r="P286" s="4"/>
    </row>
    <row r="287" spans="1:16">
      <c r="A287" s="3" t="s">
        <v>264</v>
      </c>
      <c r="B287" s="6" t="s">
        <v>11</v>
      </c>
      <c r="C287" s="7">
        <v>4120333</v>
      </c>
      <c r="D287" s="7">
        <v>86618</v>
      </c>
      <c r="E287" s="8">
        <v>11818187.607421884</v>
      </c>
      <c r="F287" s="4">
        <v>0.02</v>
      </c>
      <c r="G287" s="8">
        <v>22829872.196158584</v>
      </c>
      <c r="H287" s="4">
        <v>0.03</v>
      </c>
      <c r="I287" s="8">
        <v>36674922</v>
      </c>
      <c r="J287" s="4">
        <v>0.04</v>
      </c>
      <c r="L287" s="4"/>
      <c r="N287" s="4"/>
      <c r="P287" s="4"/>
    </row>
    <row r="288" spans="1:16">
      <c r="A288" s="3" t="s">
        <v>252</v>
      </c>
      <c r="B288" s="11" t="s">
        <v>31</v>
      </c>
      <c r="C288" s="7">
        <v>4120358</v>
      </c>
      <c r="D288" s="7">
        <v>85730</v>
      </c>
      <c r="E288" s="8">
        <v>6189938.5440857206</v>
      </c>
      <c r="F288" s="4">
        <v>0.01</v>
      </c>
      <c r="G288" s="8">
        <v>4446092.9986235602</v>
      </c>
      <c r="H288" s="4">
        <v>0.01</v>
      </c>
      <c r="I288" s="8">
        <v>6568275</v>
      </c>
      <c r="J288" s="4">
        <v>0.01</v>
      </c>
      <c r="L288" s="4"/>
      <c r="N288" s="4"/>
      <c r="P288" s="4"/>
    </row>
    <row r="289" spans="1:16">
      <c r="A289" s="3" t="s">
        <v>326</v>
      </c>
      <c r="B289" s="6" t="s">
        <v>11</v>
      </c>
      <c r="C289" s="7">
        <v>4120408</v>
      </c>
      <c r="D289" s="7">
        <v>87180</v>
      </c>
      <c r="E289" s="8">
        <v>3518997.1251042578</v>
      </c>
      <c r="F289" s="4">
        <v>0.01</v>
      </c>
      <c r="G289" s="8">
        <v>1164623.172555519</v>
      </c>
      <c r="H289" s="4">
        <v>0</v>
      </c>
      <c r="I289" s="8">
        <v>1498495</v>
      </c>
      <c r="J289" s="4">
        <v>0</v>
      </c>
      <c r="L289" s="4"/>
      <c r="N289" s="4"/>
      <c r="P289" s="4"/>
    </row>
    <row r="290" spans="1:16">
      <c r="A290" s="3" t="s">
        <v>157</v>
      </c>
      <c r="B290" s="6" t="s">
        <v>11</v>
      </c>
      <c r="C290" s="7">
        <v>4120507</v>
      </c>
      <c r="D290" s="7">
        <v>86140</v>
      </c>
      <c r="E290" s="8">
        <v>2970095.4901569714</v>
      </c>
      <c r="F290" s="4">
        <v>0</v>
      </c>
      <c r="G290" s="8">
        <v>2412335.076243252</v>
      </c>
      <c r="H290" s="4">
        <v>0</v>
      </c>
      <c r="I290" s="8">
        <v>2550919</v>
      </c>
      <c r="J290" s="4">
        <v>0</v>
      </c>
      <c r="L290" s="4"/>
      <c r="N290" s="4"/>
      <c r="P290" s="4"/>
    </row>
    <row r="291" spans="1:16">
      <c r="A291" s="3" t="s">
        <v>82</v>
      </c>
      <c r="B291" s="11" t="s">
        <v>21</v>
      </c>
      <c r="C291" s="7">
        <v>4120606</v>
      </c>
      <c r="D291" s="7">
        <v>84400</v>
      </c>
      <c r="E291" s="8">
        <v>20462976.56715158</v>
      </c>
      <c r="F291" s="4">
        <v>0.03</v>
      </c>
      <c r="G291" s="8">
        <v>24366989.994669758</v>
      </c>
      <c r="H291" s="4">
        <v>0.03</v>
      </c>
      <c r="I291" s="8">
        <v>43227065</v>
      </c>
      <c r="J291" s="4">
        <v>0.05</v>
      </c>
      <c r="L291" s="4"/>
      <c r="N291" s="4"/>
      <c r="P291" s="4"/>
    </row>
    <row r="292" spans="1:16">
      <c r="A292" s="3" t="s">
        <v>191</v>
      </c>
      <c r="B292" s="11" t="s">
        <v>21</v>
      </c>
      <c r="C292" s="7">
        <v>4120655</v>
      </c>
      <c r="D292" s="7">
        <v>87365</v>
      </c>
      <c r="E292" s="8">
        <v>1650095.5475068211</v>
      </c>
      <c r="F292" s="4">
        <v>0</v>
      </c>
      <c r="G292" s="8">
        <v>4467772.7557871621</v>
      </c>
      <c r="H292" s="4">
        <v>0.01</v>
      </c>
      <c r="I292" s="8">
        <v>4328779</v>
      </c>
      <c r="J292" s="4">
        <v>0.01</v>
      </c>
      <c r="L292" s="4"/>
      <c r="N292" s="4"/>
      <c r="P292" s="4"/>
    </row>
    <row r="293" spans="1:16">
      <c r="A293" s="3" t="s">
        <v>315</v>
      </c>
      <c r="B293" s="11" t="s">
        <v>63</v>
      </c>
      <c r="C293" s="7">
        <v>4120705</v>
      </c>
      <c r="D293" s="7">
        <v>86540</v>
      </c>
      <c r="E293" s="8">
        <v>6561753.4314980581</v>
      </c>
      <c r="F293" s="4">
        <v>0.01</v>
      </c>
      <c r="G293" s="8">
        <v>8625483.698398279</v>
      </c>
      <c r="H293" s="4">
        <v>0.01</v>
      </c>
      <c r="I293" s="8">
        <v>13005034</v>
      </c>
      <c r="J293" s="4">
        <v>0.02</v>
      </c>
      <c r="L293" s="4"/>
      <c r="N293" s="4"/>
      <c r="P293" s="4"/>
    </row>
    <row r="294" spans="1:16">
      <c r="A294" s="3" t="s">
        <v>58</v>
      </c>
      <c r="B294" s="6" t="s">
        <v>7</v>
      </c>
      <c r="C294" s="7">
        <v>4120804</v>
      </c>
      <c r="D294" s="7">
        <v>83420</v>
      </c>
      <c r="E294" s="8">
        <v>351936293.48270983</v>
      </c>
      <c r="F294" s="4">
        <v>0.56000000000000005</v>
      </c>
      <c r="G294" s="8">
        <v>509064041.2517339</v>
      </c>
      <c r="H294" s="4">
        <v>0.71</v>
      </c>
      <c r="I294" s="8">
        <v>456013620</v>
      </c>
      <c r="J294" s="4">
        <v>0.56000000000000005</v>
      </c>
      <c r="L294" s="4"/>
      <c r="N294" s="4"/>
      <c r="P294" s="4"/>
    </row>
    <row r="295" spans="1:16">
      <c r="A295" s="3" t="s">
        <v>195</v>
      </c>
      <c r="B295" s="6" t="s">
        <v>15</v>
      </c>
      <c r="C295" s="7">
        <v>4120853</v>
      </c>
      <c r="D295" s="7">
        <v>85940</v>
      </c>
      <c r="E295" s="8">
        <v>14281719.129172653</v>
      </c>
      <c r="F295" s="4">
        <v>0.02</v>
      </c>
      <c r="G295" s="8">
        <v>26728719.198002283</v>
      </c>
      <c r="H295" s="4">
        <v>0.04</v>
      </c>
      <c r="I295" s="8">
        <v>31180242</v>
      </c>
      <c r="J295" s="4">
        <v>0.04</v>
      </c>
      <c r="L295" s="4"/>
      <c r="N295" s="4"/>
      <c r="P295" s="4"/>
    </row>
    <row r="296" spans="1:16">
      <c r="A296" s="3" t="s">
        <v>98</v>
      </c>
      <c r="B296" s="11" t="s">
        <v>31</v>
      </c>
      <c r="C296" s="7">
        <v>4120903</v>
      </c>
      <c r="D296" s="7">
        <v>85460</v>
      </c>
      <c r="E296" s="8">
        <v>52230901.576437891</v>
      </c>
      <c r="F296" s="4">
        <v>0.08</v>
      </c>
      <c r="G296" s="8">
        <v>62516405.718731403</v>
      </c>
      <c r="H296" s="4">
        <v>0.09</v>
      </c>
      <c r="I296" s="8">
        <v>112516475</v>
      </c>
      <c r="J296" s="4">
        <v>0.14000000000000001</v>
      </c>
      <c r="L296" s="4"/>
      <c r="N296" s="4"/>
      <c r="P296" s="4"/>
    </row>
    <row r="297" spans="1:16">
      <c r="A297" s="3" t="s">
        <v>206</v>
      </c>
      <c r="B297" s="11" t="s">
        <v>29</v>
      </c>
      <c r="C297" s="7">
        <v>4121000</v>
      </c>
      <c r="D297" s="7">
        <v>87930</v>
      </c>
      <c r="E297" s="8">
        <v>4237782.6602619961</v>
      </c>
      <c r="F297" s="4">
        <v>0.01</v>
      </c>
      <c r="G297" s="8">
        <v>7585011.9556149337</v>
      </c>
      <c r="H297" s="4">
        <v>0.01</v>
      </c>
      <c r="I297" s="8">
        <v>9185928</v>
      </c>
      <c r="J297" s="4">
        <v>0.01</v>
      </c>
      <c r="L297" s="4"/>
      <c r="N297" s="4"/>
      <c r="P297" s="4"/>
    </row>
    <row r="298" spans="1:16">
      <c r="A298" s="3" t="s">
        <v>246</v>
      </c>
      <c r="B298" s="11" t="s">
        <v>21</v>
      </c>
      <c r="C298" s="7">
        <v>4121109</v>
      </c>
      <c r="D298" s="7">
        <v>87265</v>
      </c>
      <c r="E298" s="8">
        <v>457503.64436225465</v>
      </c>
      <c r="F298" s="4">
        <v>0</v>
      </c>
      <c r="G298" s="8">
        <v>229803.76501375384</v>
      </c>
      <c r="H298" s="4">
        <v>0</v>
      </c>
      <c r="I298" s="8">
        <v>496745</v>
      </c>
      <c r="J298" s="4">
        <v>0</v>
      </c>
      <c r="L298" s="4"/>
      <c r="N298" s="4"/>
      <c r="P298" s="4"/>
    </row>
    <row r="299" spans="1:16">
      <c r="A299" s="3" t="s">
        <v>261</v>
      </c>
      <c r="B299" s="6" t="s">
        <v>7</v>
      </c>
      <c r="C299" s="7">
        <v>4121208</v>
      </c>
      <c r="D299" s="7">
        <v>83840</v>
      </c>
      <c r="E299" s="8">
        <v>3762174.1845433987</v>
      </c>
      <c r="F299" s="4">
        <v>0.01</v>
      </c>
      <c r="G299" s="8">
        <v>13710803.281119818</v>
      </c>
      <c r="H299" s="4">
        <v>0.02</v>
      </c>
      <c r="I299" s="8">
        <v>5269779</v>
      </c>
      <c r="J299" s="4">
        <v>0.01</v>
      </c>
      <c r="L299" s="4"/>
      <c r="N299" s="4"/>
      <c r="P299" s="4"/>
    </row>
    <row r="300" spans="1:16">
      <c r="A300" s="3" t="s">
        <v>358</v>
      </c>
      <c r="B300" s="6" t="s">
        <v>15</v>
      </c>
      <c r="C300" s="7">
        <v>4121257</v>
      </c>
      <c r="D300" s="7">
        <v>85888</v>
      </c>
      <c r="E300" s="8">
        <v>94696.503807470959</v>
      </c>
      <c r="F300" s="4">
        <v>0</v>
      </c>
      <c r="G300" s="8">
        <v>124903.58945487696</v>
      </c>
      <c r="H300" s="4">
        <v>0</v>
      </c>
      <c r="I300" s="8">
        <v>60020</v>
      </c>
      <c r="J300" s="4">
        <v>0</v>
      </c>
      <c r="L300" s="4"/>
      <c r="N300" s="4"/>
      <c r="P300" s="4"/>
    </row>
    <row r="301" spans="1:16">
      <c r="A301" s="3" t="s">
        <v>320</v>
      </c>
      <c r="B301" s="6" t="s">
        <v>11</v>
      </c>
      <c r="C301" s="7">
        <v>4121307</v>
      </c>
      <c r="D301" s="7">
        <v>86290</v>
      </c>
      <c r="E301" s="8">
        <v>379301.10256762407</v>
      </c>
      <c r="F301" s="4">
        <v>0</v>
      </c>
      <c r="G301" s="8">
        <v>667196.48422324355</v>
      </c>
      <c r="H301" s="4">
        <v>0</v>
      </c>
      <c r="I301" s="8">
        <v>697671</v>
      </c>
      <c r="J301" s="4">
        <v>0</v>
      </c>
      <c r="L301" s="4"/>
      <c r="N301" s="4"/>
      <c r="P301" s="4"/>
    </row>
    <row r="302" spans="1:16">
      <c r="A302" s="3" t="s">
        <v>271</v>
      </c>
      <c r="B302" s="11" t="s">
        <v>21</v>
      </c>
      <c r="C302" s="7">
        <v>4121356</v>
      </c>
      <c r="D302" s="7">
        <v>87395</v>
      </c>
      <c r="E302" s="8">
        <v>420.16609392899011</v>
      </c>
      <c r="F302" s="4">
        <v>0</v>
      </c>
      <c r="G302" s="8">
        <v>5021051.4528612616</v>
      </c>
      <c r="H302" s="4">
        <v>0.01</v>
      </c>
      <c r="I302" s="8">
        <v>2829353</v>
      </c>
      <c r="J302" s="4">
        <v>0</v>
      </c>
      <c r="L302" s="4"/>
      <c r="N302" s="4"/>
      <c r="P302" s="4"/>
    </row>
    <row r="303" spans="1:16">
      <c r="A303" s="3" t="s">
        <v>141</v>
      </c>
      <c r="B303" s="11" t="s">
        <v>31</v>
      </c>
      <c r="C303" s="7">
        <v>4121406</v>
      </c>
      <c r="D303" s="7">
        <v>85770</v>
      </c>
      <c r="E303" s="8">
        <v>9963528.40409806</v>
      </c>
      <c r="F303" s="4">
        <v>0.02</v>
      </c>
      <c r="G303" s="8">
        <v>14208647.57230432</v>
      </c>
      <c r="H303" s="4">
        <v>0.02</v>
      </c>
      <c r="I303" s="8">
        <v>19990377</v>
      </c>
      <c r="J303" s="4">
        <v>0.02</v>
      </c>
      <c r="L303" s="4"/>
      <c r="N303" s="4"/>
      <c r="P303" s="4"/>
    </row>
    <row r="304" spans="1:16">
      <c r="A304" s="3" t="s">
        <v>224</v>
      </c>
      <c r="B304" s="11" t="s">
        <v>21</v>
      </c>
      <c r="C304" s="7">
        <v>4121505</v>
      </c>
      <c r="D304" s="7">
        <v>84550</v>
      </c>
      <c r="E304" s="8">
        <v>11205466.790918652</v>
      </c>
      <c r="F304" s="4">
        <v>0.02</v>
      </c>
      <c r="G304" s="8">
        <v>14111419.662783366</v>
      </c>
      <c r="H304" s="4">
        <v>0.02</v>
      </c>
      <c r="I304" s="8">
        <v>29253454</v>
      </c>
      <c r="J304" s="4">
        <v>0.04</v>
      </c>
      <c r="L304" s="4"/>
      <c r="N304" s="4"/>
      <c r="P304" s="4"/>
    </row>
    <row r="305" spans="1:16">
      <c r="A305" s="3" t="s">
        <v>188</v>
      </c>
      <c r="B305" s="11" t="s">
        <v>31</v>
      </c>
      <c r="C305" s="7">
        <v>4121604</v>
      </c>
      <c r="D305" s="7">
        <v>85610</v>
      </c>
      <c r="E305" s="8">
        <v>4098153.5106157199</v>
      </c>
      <c r="F305" s="4">
        <v>0.01</v>
      </c>
      <c r="G305" s="8">
        <v>5541269.5286768451</v>
      </c>
      <c r="H305" s="4">
        <v>0.01</v>
      </c>
      <c r="I305" s="8">
        <v>10212427</v>
      </c>
      <c r="J305" s="4">
        <v>0.01</v>
      </c>
      <c r="L305" s="4"/>
      <c r="N305" s="4"/>
      <c r="P305" s="4"/>
    </row>
    <row r="306" spans="1:16">
      <c r="A306" s="3" t="s">
        <v>124</v>
      </c>
      <c r="B306" s="11" t="s">
        <v>21</v>
      </c>
      <c r="C306" s="7">
        <v>4121703</v>
      </c>
      <c r="D306" s="7">
        <v>84320</v>
      </c>
      <c r="E306" s="8">
        <v>11863265.426927695</v>
      </c>
      <c r="F306" s="4">
        <v>0.02</v>
      </c>
      <c r="G306" s="8">
        <v>9082328.1686450038</v>
      </c>
      <c r="H306" s="4">
        <v>0.01</v>
      </c>
      <c r="I306" s="8">
        <v>23363796</v>
      </c>
      <c r="J306" s="4">
        <v>0.03</v>
      </c>
      <c r="L306" s="4"/>
      <c r="N306" s="4"/>
      <c r="P306" s="4"/>
    </row>
    <row r="307" spans="1:16">
      <c r="A307" s="3" t="s">
        <v>262</v>
      </c>
      <c r="B307" s="11" t="s">
        <v>21</v>
      </c>
      <c r="C307" s="7">
        <v>4121752</v>
      </c>
      <c r="D307" s="7">
        <v>85195</v>
      </c>
      <c r="E307" s="8">
        <v>934413.09948132269</v>
      </c>
      <c r="F307" s="4">
        <v>0</v>
      </c>
      <c r="G307" s="8">
        <v>705141.39793237497</v>
      </c>
      <c r="H307" s="4">
        <v>0</v>
      </c>
      <c r="I307" s="8">
        <v>1196845</v>
      </c>
      <c r="J307" s="4">
        <v>0</v>
      </c>
      <c r="L307" s="4"/>
      <c r="N307" s="4"/>
      <c r="P307" s="4"/>
    </row>
    <row r="308" spans="1:16">
      <c r="A308" s="3" t="s">
        <v>184</v>
      </c>
      <c r="B308" s="11" t="s">
        <v>63</v>
      </c>
      <c r="C308" s="7">
        <v>4121802</v>
      </c>
      <c r="D308" s="7">
        <v>86410</v>
      </c>
      <c r="E308" s="8">
        <v>22241317.694550555</v>
      </c>
      <c r="F308" s="4">
        <v>0.04</v>
      </c>
      <c r="G308" s="8">
        <v>52984403.510631889</v>
      </c>
      <c r="H308" s="4">
        <v>7.0000000000000007E-2</v>
      </c>
      <c r="I308" s="8">
        <v>53376716</v>
      </c>
      <c r="J308" s="4">
        <v>7.0000000000000007E-2</v>
      </c>
      <c r="L308" s="4"/>
      <c r="N308" s="4"/>
      <c r="P308" s="4"/>
    </row>
    <row r="309" spans="1:16">
      <c r="A309" s="3" t="s">
        <v>328</v>
      </c>
      <c r="B309" s="11" t="s">
        <v>63</v>
      </c>
      <c r="C309" s="7">
        <v>4121901</v>
      </c>
      <c r="D309" s="7">
        <v>86490</v>
      </c>
      <c r="E309" s="8">
        <v>1182422.7669509694</v>
      </c>
      <c r="F309" s="4">
        <v>0</v>
      </c>
      <c r="G309" s="8">
        <v>1570808.3831632482</v>
      </c>
      <c r="H309" s="4">
        <v>0</v>
      </c>
      <c r="I309" s="8">
        <v>1990155</v>
      </c>
      <c r="J309" s="4">
        <v>0</v>
      </c>
      <c r="K309" s="4"/>
      <c r="L309" s="4"/>
      <c r="N309" s="4"/>
      <c r="P309" s="4"/>
    </row>
    <row r="310" spans="1:16">
      <c r="A310" s="3" t="s">
        <v>186</v>
      </c>
      <c r="B310" s="11" t="s">
        <v>21</v>
      </c>
      <c r="C310" s="7">
        <v>4122008</v>
      </c>
      <c r="D310" s="7">
        <v>84560</v>
      </c>
      <c r="E310" s="8">
        <v>30280605.435909249</v>
      </c>
      <c r="F310" s="4">
        <v>0.05</v>
      </c>
      <c r="G310" s="8">
        <v>26077796.174926743</v>
      </c>
      <c r="H310" s="4">
        <v>0.04</v>
      </c>
      <c r="I310" s="8">
        <v>33203939</v>
      </c>
      <c r="J310" s="4">
        <v>0.04</v>
      </c>
      <c r="L310" s="4"/>
      <c r="N310" s="4"/>
      <c r="P310" s="4"/>
    </row>
    <row r="311" spans="1:16">
      <c r="A311" s="3" t="s">
        <v>392</v>
      </c>
      <c r="B311" s="6" t="s">
        <v>11</v>
      </c>
      <c r="C311" s="7">
        <v>4122107</v>
      </c>
      <c r="D311" s="7">
        <v>86830</v>
      </c>
      <c r="E311" s="8">
        <v>485677.10706580553</v>
      </c>
      <c r="F311" s="4">
        <v>0</v>
      </c>
      <c r="G311" s="8">
        <v>765424.50512040965</v>
      </c>
      <c r="H311" s="4">
        <v>0</v>
      </c>
      <c r="I311" s="8">
        <v>1318845</v>
      </c>
      <c r="J311" s="4">
        <v>0</v>
      </c>
      <c r="L311" s="4"/>
      <c r="N311" s="4"/>
      <c r="P311" s="4"/>
    </row>
    <row r="312" spans="1:16">
      <c r="A312" s="3" t="s">
        <v>194</v>
      </c>
      <c r="B312" s="11" t="s">
        <v>21</v>
      </c>
      <c r="C312" s="7">
        <v>4122156</v>
      </c>
      <c r="D312" s="7">
        <v>85340</v>
      </c>
      <c r="E312" s="8">
        <v>1033048.8349069584</v>
      </c>
      <c r="F312" s="4">
        <v>0</v>
      </c>
      <c r="G312" s="8">
        <v>701965.4807863225</v>
      </c>
      <c r="H312" s="4">
        <v>0</v>
      </c>
      <c r="I312" s="8">
        <v>1872072</v>
      </c>
      <c r="J312" s="4">
        <v>0</v>
      </c>
      <c r="L312" s="4"/>
      <c r="N312" s="4"/>
      <c r="P312" s="4"/>
    </row>
    <row r="313" spans="1:16">
      <c r="A313" s="3" t="s">
        <v>334</v>
      </c>
      <c r="B313" s="11" t="s">
        <v>21</v>
      </c>
      <c r="C313" s="7">
        <v>4122172</v>
      </c>
      <c r="D313" s="7">
        <v>86848</v>
      </c>
      <c r="E313" s="8">
        <v>14674264.537053227</v>
      </c>
      <c r="F313" s="4">
        <v>0.02</v>
      </c>
      <c r="G313" s="8">
        <v>557897.24225511635</v>
      </c>
      <c r="H313" s="4">
        <v>0</v>
      </c>
      <c r="I313" s="8">
        <v>719605</v>
      </c>
      <c r="J313" s="4">
        <v>0</v>
      </c>
      <c r="L313" s="4"/>
      <c r="N313" s="4"/>
      <c r="P313" s="4"/>
    </row>
    <row r="314" spans="1:16">
      <c r="A314" s="3" t="s">
        <v>41</v>
      </c>
      <c r="B314" s="6" t="s">
        <v>7</v>
      </c>
      <c r="C314" s="7">
        <v>4122206</v>
      </c>
      <c r="D314" s="7">
        <v>83540</v>
      </c>
      <c r="E314" s="8">
        <v>774662072.75753081</v>
      </c>
      <c r="F314" s="4">
        <v>1.24</v>
      </c>
      <c r="G314" s="8">
        <v>836303513.54206276</v>
      </c>
      <c r="H314" s="4">
        <v>1.17</v>
      </c>
      <c r="I314" s="8">
        <v>879997888</v>
      </c>
      <c r="J314" s="4">
        <v>1.07</v>
      </c>
      <c r="L314" s="4"/>
      <c r="N314" s="4"/>
      <c r="P314" s="4"/>
    </row>
    <row r="315" spans="1:16">
      <c r="A315" s="3" t="s">
        <v>74</v>
      </c>
      <c r="B315" s="6" t="s">
        <v>7</v>
      </c>
      <c r="C315" s="7">
        <v>4122305</v>
      </c>
      <c r="D315" s="7">
        <v>83880</v>
      </c>
      <c r="E315" s="8">
        <v>204829273.37519923</v>
      </c>
      <c r="F315" s="4">
        <v>0.33</v>
      </c>
      <c r="G315" s="8">
        <v>241894822.07746509</v>
      </c>
      <c r="H315" s="4">
        <v>0.34</v>
      </c>
      <c r="I315" s="8">
        <v>252498163</v>
      </c>
      <c r="J315" s="4">
        <v>0.31</v>
      </c>
      <c r="L315" s="4"/>
      <c r="N315" s="4"/>
      <c r="P315" s="4"/>
    </row>
    <row r="316" spans="1:16">
      <c r="A316" s="3" t="s">
        <v>36</v>
      </c>
      <c r="B316" s="6" t="s">
        <v>11</v>
      </c>
      <c r="C316" s="7">
        <v>4122404</v>
      </c>
      <c r="D316" s="7">
        <v>86600</v>
      </c>
      <c r="E316" s="8">
        <v>430411834.35814404</v>
      </c>
      <c r="F316" s="4">
        <v>0.69</v>
      </c>
      <c r="G316" s="8">
        <v>645388636.87569416</v>
      </c>
      <c r="H316" s="4">
        <v>0.9</v>
      </c>
      <c r="I316" s="8">
        <v>814314162</v>
      </c>
      <c r="J316" s="4">
        <v>0.99</v>
      </c>
      <c r="L316" s="4"/>
      <c r="N316" s="4"/>
      <c r="P316" s="4"/>
    </row>
    <row r="317" spans="1:16">
      <c r="A317" s="3" t="s">
        <v>139</v>
      </c>
      <c r="B317" s="11" t="s">
        <v>21</v>
      </c>
      <c r="C317" s="7">
        <v>4122503</v>
      </c>
      <c r="D317" s="7">
        <v>87320</v>
      </c>
      <c r="E317" s="8">
        <v>962403.69920047256</v>
      </c>
      <c r="F317" s="4">
        <v>0</v>
      </c>
      <c r="G317" s="8">
        <v>1322137.7483797246</v>
      </c>
      <c r="H317" s="4">
        <v>0</v>
      </c>
      <c r="I317" s="8">
        <v>1841371</v>
      </c>
      <c r="J317" s="4">
        <v>0</v>
      </c>
      <c r="L317" s="4"/>
      <c r="N317" s="4"/>
      <c r="P317" s="4"/>
    </row>
    <row r="318" spans="1:16">
      <c r="A318" s="3" t="s">
        <v>117</v>
      </c>
      <c r="B318" s="11" t="s">
        <v>29</v>
      </c>
      <c r="C318" s="7">
        <v>4122602</v>
      </c>
      <c r="D318" s="7">
        <v>87800</v>
      </c>
      <c r="E318" s="8">
        <v>92367647.383979917</v>
      </c>
      <c r="F318" s="4">
        <v>0.15</v>
      </c>
      <c r="G318" s="8">
        <v>38565514.256922804</v>
      </c>
      <c r="H318" s="4">
        <v>0.05</v>
      </c>
      <c r="I318" s="8">
        <v>144310988</v>
      </c>
      <c r="J318" s="4">
        <v>0.18</v>
      </c>
      <c r="L318" s="4"/>
      <c r="N318" s="4"/>
      <c r="P318" s="4"/>
    </row>
    <row r="319" spans="1:16">
      <c r="A319" s="3" t="s">
        <v>378</v>
      </c>
      <c r="B319" s="11" t="s">
        <v>21</v>
      </c>
      <c r="C319" s="7">
        <v>4122651</v>
      </c>
      <c r="D319" s="7">
        <v>86850</v>
      </c>
      <c r="E319" s="8">
        <v>6895.7491827548547</v>
      </c>
      <c r="F319" s="4">
        <v>0</v>
      </c>
      <c r="G319" s="8">
        <v>3999876.0464173052</v>
      </c>
      <c r="H319" s="4">
        <v>0.01</v>
      </c>
      <c r="I319" s="8">
        <v>1783983</v>
      </c>
      <c r="J319" s="4">
        <v>0</v>
      </c>
      <c r="L319" s="4"/>
      <c r="N319" s="4"/>
      <c r="P319" s="4"/>
    </row>
    <row r="320" spans="1:16">
      <c r="A320" s="3" t="s">
        <v>168</v>
      </c>
      <c r="B320" s="6" t="s">
        <v>11</v>
      </c>
      <c r="C320" s="7">
        <v>4122701</v>
      </c>
      <c r="D320" s="7">
        <v>86720</v>
      </c>
      <c r="E320" s="8">
        <v>3588190.52414069</v>
      </c>
      <c r="F320" s="4">
        <v>0.01</v>
      </c>
      <c r="G320" s="8">
        <v>12328573.431402082</v>
      </c>
      <c r="H320" s="4">
        <v>0.02</v>
      </c>
      <c r="I320" s="8">
        <v>67691785</v>
      </c>
      <c r="J320" s="4">
        <v>0.08</v>
      </c>
      <c r="L320" s="4"/>
      <c r="N320" s="4"/>
      <c r="P320" s="4"/>
    </row>
    <row r="321" spans="1:16">
      <c r="A321" s="3" t="s">
        <v>364</v>
      </c>
      <c r="B321" s="11" t="s">
        <v>31</v>
      </c>
      <c r="C321" s="7">
        <v>4122800</v>
      </c>
      <c r="D321" s="7">
        <v>85620</v>
      </c>
      <c r="E321" s="8">
        <v>753945.48058592214</v>
      </c>
      <c r="F321" s="4">
        <v>0</v>
      </c>
      <c r="G321" s="8">
        <v>1004193.6813679024</v>
      </c>
      <c r="H321" s="4">
        <v>0</v>
      </c>
      <c r="I321" s="8">
        <v>2436790</v>
      </c>
      <c r="J321" s="4">
        <v>0</v>
      </c>
      <c r="L321" s="4"/>
      <c r="N321" s="4"/>
      <c r="P321" s="4"/>
    </row>
    <row r="322" spans="1:16">
      <c r="A322" s="3" t="s">
        <v>407</v>
      </c>
      <c r="B322" s="11" t="s">
        <v>63</v>
      </c>
      <c r="C322" s="7">
        <v>4122909</v>
      </c>
      <c r="D322" s="7">
        <v>86535</v>
      </c>
      <c r="E322" s="8">
        <v>749266.42162628763</v>
      </c>
      <c r="F322" s="4">
        <v>0</v>
      </c>
      <c r="G322" s="8">
        <v>992948.06365126732</v>
      </c>
      <c r="H322" s="4">
        <v>0</v>
      </c>
      <c r="I322" s="8">
        <v>2100060</v>
      </c>
      <c r="J322" s="4">
        <v>0</v>
      </c>
      <c r="L322" s="4"/>
      <c r="N322" s="4"/>
      <c r="P322" s="4"/>
    </row>
    <row r="323" spans="1:16">
      <c r="A323" s="3" t="s">
        <v>185</v>
      </c>
      <c r="B323" s="11" t="s">
        <v>31</v>
      </c>
      <c r="C323" s="7">
        <v>4123006</v>
      </c>
      <c r="D323" s="7">
        <v>85670</v>
      </c>
      <c r="E323" s="8">
        <v>2946090.1867772476</v>
      </c>
      <c r="F323" s="4">
        <v>0</v>
      </c>
      <c r="G323" s="8">
        <v>2244380.4291133825</v>
      </c>
      <c r="H323" s="4">
        <v>0</v>
      </c>
      <c r="I323" s="8">
        <v>4413645</v>
      </c>
      <c r="J323" s="4">
        <v>0.01</v>
      </c>
      <c r="L323" s="4"/>
      <c r="N323" s="4"/>
      <c r="P323" s="4"/>
    </row>
    <row r="324" spans="1:16">
      <c r="A324" s="3" t="s">
        <v>396</v>
      </c>
      <c r="B324" s="11" t="s">
        <v>63</v>
      </c>
      <c r="C324" s="7">
        <v>4123105</v>
      </c>
      <c r="D324" s="7">
        <v>86370</v>
      </c>
      <c r="E324" s="8">
        <v>2435196.1345724813</v>
      </c>
      <c r="F324" s="4">
        <v>0</v>
      </c>
      <c r="G324" s="8">
        <v>2322741.4688645657</v>
      </c>
      <c r="H324" s="4">
        <v>0</v>
      </c>
      <c r="I324" s="8">
        <v>4761069</v>
      </c>
      <c r="J324" s="4">
        <v>0.01</v>
      </c>
      <c r="L324" s="4"/>
      <c r="N324" s="4"/>
      <c r="P324" s="4"/>
    </row>
    <row r="325" spans="1:16">
      <c r="A325" s="3" t="s">
        <v>359</v>
      </c>
      <c r="B325" s="11" t="s">
        <v>63</v>
      </c>
      <c r="C325" s="7">
        <v>4123204</v>
      </c>
      <c r="D325" s="7">
        <v>86225</v>
      </c>
      <c r="E325" s="8">
        <v>132285.31635670632</v>
      </c>
      <c r="F325" s="4">
        <v>0</v>
      </c>
      <c r="G325" s="8">
        <v>11223520.356619291</v>
      </c>
      <c r="H325" s="4">
        <v>0.02</v>
      </c>
      <c r="I325" s="8">
        <v>8175786</v>
      </c>
      <c r="J325" s="4">
        <v>0.01</v>
      </c>
      <c r="K325" s="4"/>
      <c r="L325" s="4"/>
      <c r="N325" s="4"/>
      <c r="P325" s="4"/>
    </row>
    <row r="326" spans="1:16">
      <c r="A326" s="3" t="s">
        <v>273</v>
      </c>
      <c r="B326" s="11" t="s">
        <v>29</v>
      </c>
      <c r="C326" s="7">
        <v>4123303</v>
      </c>
      <c r="D326" s="7">
        <v>87920</v>
      </c>
      <c r="E326" s="8">
        <v>7998901.5439183172</v>
      </c>
      <c r="F326" s="4">
        <v>0.01</v>
      </c>
      <c r="G326" s="8">
        <v>1472158.0139268984</v>
      </c>
      <c r="H326" s="4">
        <v>0</v>
      </c>
      <c r="I326" s="8">
        <v>7207482</v>
      </c>
      <c r="J326" s="4">
        <v>0.01</v>
      </c>
      <c r="L326" s="4"/>
      <c r="N326" s="4"/>
      <c r="P326" s="4"/>
    </row>
    <row r="327" spans="1:16">
      <c r="A327" s="3" t="s">
        <v>176</v>
      </c>
      <c r="B327" s="6" t="s">
        <v>11</v>
      </c>
      <c r="C327" s="7">
        <v>4123402</v>
      </c>
      <c r="D327" s="7">
        <v>86770</v>
      </c>
      <c r="E327" s="8">
        <v>15078486.653823225</v>
      </c>
      <c r="F327" s="4">
        <v>0.02</v>
      </c>
      <c r="G327" s="8">
        <v>14461580.840747075</v>
      </c>
      <c r="H327" s="4">
        <v>0.02</v>
      </c>
      <c r="I327" s="8">
        <v>27553558</v>
      </c>
      <c r="J327" s="4">
        <v>0.03</v>
      </c>
      <c r="L327" s="4"/>
      <c r="N327" s="4"/>
      <c r="P327" s="4"/>
    </row>
    <row r="328" spans="1:16">
      <c r="A328" s="3" t="s">
        <v>76</v>
      </c>
      <c r="B328" s="6" t="s">
        <v>15</v>
      </c>
      <c r="C328" s="7">
        <v>4123501</v>
      </c>
      <c r="D328" s="7">
        <v>85892</v>
      </c>
      <c r="E328" s="8">
        <v>14932820.233890427</v>
      </c>
      <c r="F328" s="4">
        <v>0.02</v>
      </c>
      <c r="G328" s="8">
        <v>14287193.686046829</v>
      </c>
      <c r="H328" s="4">
        <v>0.02</v>
      </c>
      <c r="I328" s="8">
        <v>26080856</v>
      </c>
      <c r="J328" s="4">
        <v>0.03</v>
      </c>
      <c r="L328" s="4"/>
      <c r="N328" s="4"/>
      <c r="P328" s="4"/>
    </row>
    <row r="329" spans="1:16">
      <c r="A329" s="3" t="s">
        <v>383</v>
      </c>
      <c r="B329" s="6" t="s">
        <v>11</v>
      </c>
      <c r="C329" s="7">
        <v>4123600</v>
      </c>
      <c r="D329" s="7">
        <v>86660</v>
      </c>
      <c r="E329" s="8">
        <v>139793.86592230113</v>
      </c>
      <c r="F329" s="4">
        <v>0</v>
      </c>
      <c r="G329" s="8">
        <v>70058.810319701835</v>
      </c>
      <c r="H329" s="4">
        <v>0</v>
      </c>
      <c r="I329" s="8">
        <v>29974</v>
      </c>
      <c r="J329" s="4">
        <v>0</v>
      </c>
      <c r="L329" s="4"/>
      <c r="N329" s="4"/>
      <c r="P329" s="4"/>
    </row>
    <row r="330" spans="1:16">
      <c r="A330" s="3" t="s">
        <v>296</v>
      </c>
      <c r="B330" s="11" t="s">
        <v>29</v>
      </c>
      <c r="C330" s="7">
        <v>4123709</v>
      </c>
      <c r="D330" s="7">
        <v>87910</v>
      </c>
      <c r="E330" s="8">
        <v>7357813.2345219795</v>
      </c>
      <c r="F330" s="4">
        <v>0.01</v>
      </c>
      <c r="G330" s="8">
        <v>10261655.23253716</v>
      </c>
      <c r="H330" s="4">
        <v>0.01</v>
      </c>
      <c r="I330" s="8">
        <v>14577591</v>
      </c>
      <c r="J330" s="4">
        <v>0.02</v>
      </c>
      <c r="L330" s="4"/>
      <c r="N330" s="4"/>
      <c r="P330" s="4"/>
    </row>
    <row r="331" spans="1:16">
      <c r="A331" s="3" t="s">
        <v>187</v>
      </c>
      <c r="B331" s="11" t="s">
        <v>31</v>
      </c>
      <c r="C331" s="7">
        <v>4123808</v>
      </c>
      <c r="D331" s="7">
        <v>85650</v>
      </c>
      <c r="E331" s="8">
        <v>3580838.3154472546</v>
      </c>
      <c r="F331" s="4">
        <v>0.01</v>
      </c>
      <c r="G331" s="8">
        <v>2806112.0248298519</v>
      </c>
      <c r="H331" s="4">
        <v>0</v>
      </c>
      <c r="I331" s="8">
        <v>4283007</v>
      </c>
      <c r="J331" s="4">
        <v>0.01</v>
      </c>
      <c r="K331" s="4"/>
      <c r="L331" s="4"/>
      <c r="N331" s="4"/>
      <c r="P331" s="4"/>
    </row>
    <row r="332" spans="1:16">
      <c r="A332" s="3" t="s">
        <v>313</v>
      </c>
      <c r="B332" s="6" t="s">
        <v>15</v>
      </c>
      <c r="C332" s="7">
        <v>4123824</v>
      </c>
      <c r="D332" s="7">
        <v>85795</v>
      </c>
      <c r="E332" s="8">
        <v>2062176.5849041278</v>
      </c>
      <c r="F332" s="4">
        <v>0</v>
      </c>
      <c r="G332" s="8">
        <v>8186756.3109820997</v>
      </c>
      <c r="H332" s="4">
        <v>0.01</v>
      </c>
      <c r="I332" s="8">
        <v>18756360</v>
      </c>
      <c r="J332" s="4">
        <v>0.02</v>
      </c>
      <c r="L332" s="4"/>
      <c r="N332" s="4"/>
      <c r="P332" s="4"/>
    </row>
    <row r="333" spans="1:16">
      <c r="A333" s="3" t="s">
        <v>290</v>
      </c>
      <c r="B333" s="11" t="s">
        <v>21</v>
      </c>
      <c r="C333" s="7">
        <v>4123857</v>
      </c>
      <c r="D333" s="7">
        <v>85230</v>
      </c>
      <c r="E333" s="8">
        <v>3429644.1289630993</v>
      </c>
      <c r="F333" s="4">
        <v>0.01</v>
      </c>
      <c r="G333" s="8">
        <v>1109823.4755464366</v>
      </c>
      <c r="H333" s="4">
        <v>0</v>
      </c>
      <c r="I333" s="8">
        <v>796484</v>
      </c>
      <c r="J333" s="4">
        <v>0</v>
      </c>
      <c r="L333" s="4"/>
      <c r="N333" s="4"/>
      <c r="P333" s="4"/>
    </row>
    <row r="334" spans="1:16">
      <c r="A334" s="3" t="s">
        <v>169</v>
      </c>
      <c r="B334" s="11" t="s">
        <v>63</v>
      </c>
      <c r="C334" s="7">
        <v>4123907</v>
      </c>
      <c r="D334" s="7">
        <v>86350</v>
      </c>
      <c r="E334" s="8">
        <v>2671524.905450773</v>
      </c>
      <c r="F334" s="4">
        <v>0</v>
      </c>
      <c r="G334" s="8">
        <v>5407396.9688730119</v>
      </c>
      <c r="H334" s="4">
        <v>0.01</v>
      </c>
      <c r="I334" s="8">
        <v>9399626</v>
      </c>
      <c r="J334" s="4">
        <v>0.01</v>
      </c>
      <c r="L334" s="4"/>
      <c r="N334" s="4"/>
      <c r="P334" s="4"/>
    </row>
    <row r="335" spans="1:16">
      <c r="A335" s="3" t="s">
        <v>345</v>
      </c>
      <c r="B335" s="11" t="s">
        <v>29</v>
      </c>
      <c r="C335" s="7">
        <v>4123956</v>
      </c>
      <c r="D335" s="7">
        <v>87915</v>
      </c>
      <c r="E335" s="8">
        <v>2598291.7699497878</v>
      </c>
      <c r="F335" s="4">
        <v>0</v>
      </c>
      <c r="G335" s="8">
        <v>438137.76066175749</v>
      </c>
      <c r="H335" s="4">
        <v>0</v>
      </c>
      <c r="I335" s="8">
        <v>10698970</v>
      </c>
      <c r="J335" s="4">
        <v>0.01</v>
      </c>
      <c r="L335" s="4"/>
      <c r="N335" s="4"/>
      <c r="P335" s="4"/>
    </row>
    <row r="336" spans="1:16">
      <c r="A336" s="3" t="s">
        <v>150</v>
      </c>
      <c r="B336" s="6" t="s">
        <v>15</v>
      </c>
      <c r="C336" s="7">
        <v>4124020</v>
      </c>
      <c r="D336" s="7">
        <v>85825</v>
      </c>
      <c r="E336" s="8">
        <v>13620915.119076472</v>
      </c>
      <c r="F336" s="4">
        <v>0.02</v>
      </c>
      <c r="G336" s="8">
        <v>35003653.774878107</v>
      </c>
      <c r="H336" s="4">
        <v>0.05</v>
      </c>
      <c r="I336" s="8">
        <v>82060127</v>
      </c>
      <c r="J336" s="4">
        <v>0.1</v>
      </c>
      <c r="K336" s="4"/>
      <c r="L336" s="4"/>
      <c r="N336" s="4"/>
      <c r="P336" s="4"/>
    </row>
    <row r="337" spans="1:16">
      <c r="A337" s="3" t="s">
        <v>142</v>
      </c>
      <c r="B337" s="6" t="s">
        <v>15</v>
      </c>
      <c r="C337" s="7">
        <v>4124053</v>
      </c>
      <c r="D337" s="7">
        <v>85875</v>
      </c>
      <c r="E337" s="8">
        <v>22704738.561743923</v>
      </c>
      <c r="F337" s="4">
        <v>0.04</v>
      </c>
      <c r="G337" s="8">
        <v>21496442.56156439</v>
      </c>
      <c r="H337" s="4">
        <v>0.03</v>
      </c>
      <c r="I337" s="8">
        <v>28731545</v>
      </c>
      <c r="J337" s="4">
        <v>0.04</v>
      </c>
      <c r="L337" s="4"/>
      <c r="N337" s="4"/>
      <c r="P337" s="4"/>
    </row>
    <row r="338" spans="1:16">
      <c r="A338" s="3" t="s">
        <v>352</v>
      </c>
      <c r="B338" s="11" t="s">
        <v>63</v>
      </c>
      <c r="C338" s="7">
        <v>4124004</v>
      </c>
      <c r="D338" s="7">
        <v>86505</v>
      </c>
      <c r="E338" s="8">
        <v>1232858.0531295354</v>
      </c>
      <c r="F338" s="4">
        <v>0</v>
      </c>
      <c r="G338" s="8">
        <v>367567.62412242597</v>
      </c>
      <c r="H338" s="4">
        <v>0</v>
      </c>
      <c r="I338" s="8">
        <v>1071672</v>
      </c>
      <c r="J338" s="4">
        <v>0</v>
      </c>
      <c r="L338" s="4"/>
      <c r="N338" s="4"/>
      <c r="P338" s="4"/>
    </row>
    <row r="339" spans="1:16">
      <c r="A339" s="3" t="s">
        <v>87</v>
      </c>
      <c r="B339" s="11" t="s">
        <v>63</v>
      </c>
      <c r="C339" s="7">
        <v>4124103</v>
      </c>
      <c r="D339" s="7">
        <v>86430</v>
      </c>
      <c r="E339" s="8">
        <v>50561668.231097952</v>
      </c>
      <c r="F339" s="4">
        <v>0.08</v>
      </c>
      <c r="G339" s="8">
        <v>106889257.09429938</v>
      </c>
      <c r="H339" s="4">
        <v>0.15</v>
      </c>
      <c r="I339" s="8">
        <v>149053971</v>
      </c>
      <c r="J339" s="4">
        <v>0.18</v>
      </c>
      <c r="L339" s="4"/>
      <c r="N339" s="4"/>
      <c r="P339" s="4"/>
    </row>
    <row r="340" spans="1:16">
      <c r="A340" s="3" t="s">
        <v>398</v>
      </c>
      <c r="B340" s="11" t="s">
        <v>29</v>
      </c>
      <c r="C340" s="7">
        <v>4124202</v>
      </c>
      <c r="D340" s="7">
        <v>87730</v>
      </c>
      <c r="E340" s="8">
        <v>-1439.1735642551123</v>
      </c>
      <c r="F340" s="4">
        <v>0</v>
      </c>
      <c r="G340" s="8">
        <v>0</v>
      </c>
      <c r="H340" s="4">
        <v>0</v>
      </c>
      <c r="I340" s="8">
        <v>101014</v>
      </c>
      <c r="J340" s="4">
        <v>0</v>
      </c>
      <c r="L340" s="4"/>
      <c r="N340" s="4"/>
      <c r="P340" s="4"/>
    </row>
    <row r="341" spans="1:16">
      <c r="A341" s="3" t="s">
        <v>362</v>
      </c>
      <c r="B341" s="11" t="s">
        <v>63</v>
      </c>
      <c r="C341" s="7">
        <v>4124301</v>
      </c>
      <c r="D341" s="7">
        <v>86315</v>
      </c>
      <c r="E341" s="8">
        <v>746767.75947302219</v>
      </c>
      <c r="F341" s="4">
        <v>0</v>
      </c>
      <c r="G341" s="8">
        <v>1163051.230000973</v>
      </c>
      <c r="H341" s="4">
        <v>0</v>
      </c>
      <c r="I341" s="8">
        <v>10189</v>
      </c>
      <c r="J341" s="4">
        <v>0</v>
      </c>
      <c r="L341" s="4"/>
      <c r="N341" s="4"/>
      <c r="P341" s="4"/>
    </row>
    <row r="342" spans="1:16">
      <c r="A342" s="3" t="s">
        <v>179</v>
      </c>
      <c r="B342" s="11" t="s">
        <v>31</v>
      </c>
      <c r="C342" s="7">
        <v>4124400</v>
      </c>
      <c r="D342" s="7">
        <v>85710</v>
      </c>
      <c r="E342" s="8">
        <v>11743453.878728295</v>
      </c>
      <c r="F342" s="4">
        <v>0.02</v>
      </c>
      <c r="G342" s="8">
        <v>17478412.654792622</v>
      </c>
      <c r="H342" s="4">
        <v>0.02</v>
      </c>
      <c r="I342" s="8">
        <v>35008522</v>
      </c>
      <c r="J342" s="4">
        <v>0.04</v>
      </c>
      <c r="L342" s="4"/>
      <c r="N342" s="4"/>
      <c r="P342" s="4"/>
    </row>
    <row r="343" spans="1:16">
      <c r="A343" s="3" t="s">
        <v>120</v>
      </c>
      <c r="B343" s="6" t="s">
        <v>11</v>
      </c>
      <c r="C343" s="7">
        <v>4124509</v>
      </c>
      <c r="D343" s="7">
        <v>86650</v>
      </c>
      <c r="E343" s="8">
        <v>42029518.682057336</v>
      </c>
      <c r="F343" s="4">
        <v>7.0000000000000007E-2</v>
      </c>
      <c r="G343" s="8">
        <v>241819163.592536</v>
      </c>
      <c r="H343" s="4">
        <v>0.34</v>
      </c>
      <c r="I343" s="8">
        <v>173447499</v>
      </c>
      <c r="J343" s="4">
        <v>0.21</v>
      </c>
      <c r="L343" s="4"/>
      <c r="N343" s="4"/>
      <c r="P343" s="4"/>
    </row>
    <row r="344" spans="1:16">
      <c r="A344" s="3" t="s">
        <v>145</v>
      </c>
      <c r="B344" s="11" t="s">
        <v>29</v>
      </c>
      <c r="C344" s="7">
        <v>4124608</v>
      </c>
      <c r="D344" s="7">
        <v>87770</v>
      </c>
      <c r="E344" s="8">
        <v>97920149.294754744</v>
      </c>
      <c r="F344" s="4">
        <v>0.16</v>
      </c>
      <c r="G344" s="8">
        <v>169807403.87510318</v>
      </c>
      <c r="H344" s="4">
        <v>0.24</v>
      </c>
      <c r="I344" s="8">
        <v>160010957</v>
      </c>
      <c r="J344" s="4">
        <v>0.2</v>
      </c>
      <c r="L344" s="4"/>
      <c r="N344" s="4"/>
      <c r="P344" s="4"/>
    </row>
    <row r="345" spans="1:16">
      <c r="A345" s="3" t="s">
        <v>276</v>
      </c>
      <c r="B345" s="6" t="s">
        <v>11</v>
      </c>
      <c r="C345" s="7">
        <v>4124707</v>
      </c>
      <c r="D345" s="7">
        <v>86270</v>
      </c>
      <c r="E345" s="8">
        <v>342114.30940394197</v>
      </c>
      <c r="F345" s="4">
        <v>0</v>
      </c>
      <c r="G345" s="8">
        <v>373847.089738435</v>
      </c>
      <c r="H345" s="4">
        <v>0</v>
      </c>
      <c r="I345" s="8">
        <v>501417</v>
      </c>
      <c r="J345" s="4">
        <v>0</v>
      </c>
      <c r="L345" s="4"/>
      <c r="N345" s="4"/>
      <c r="P345" s="4"/>
    </row>
    <row r="346" spans="1:16">
      <c r="A346" s="3" t="s">
        <v>106</v>
      </c>
      <c r="B346" s="11" t="s">
        <v>31</v>
      </c>
      <c r="C346" s="7">
        <v>4124806</v>
      </c>
      <c r="D346" s="7">
        <v>85570</v>
      </c>
      <c r="E346" s="8">
        <v>10295414.949481346</v>
      </c>
      <c r="F346" s="4">
        <v>0.02</v>
      </c>
      <c r="G346" s="8">
        <v>14240661.81368879</v>
      </c>
      <c r="H346" s="4">
        <v>0.02</v>
      </c>
      <c r="I346" s="8">
        <v>108144624</v>
      </c>
      <c r="J346" s="4">
        <v>0.13</v>
      </c>
      <c r="K346" s="4"/>
      <c r="L346" s="4"/>
      <c r="N346" s="4"/>
      <c r="P346" s="4"/>
    </row>
    <row r="347" spans="1:16">
      <c r="A347" s="3" t="s">
        <v>363</v>
      </c>
      <c r="B347" s="11" t="s">
        <v>29</v>
      </c>
      <c r="C347" s="7">
        <v>4124905</v>
      </c>
      <c r="D347" s="7">
        <v>87740</v>
      </c>
      <c r="E347" s="8">
        <v>649416.25264012627</v>
      </c>
      <c r="F347" s="4">
        <v>0</v>
      </c>
      <c r="G347" s="8">
        <v>354154.50523812632</v>
      </c>
      <c r="H347" s="4">
        <v>0</v>
      </c>
      <c r="I347" s="8">
        <v>689555</v>
      </c>
      <c r="J347" s="4">
        <v>0</v>
      </c>
      <c r="K347" s="4"/>
      <c r="L347" s="4"/>
      <c r="N347" s="4"/>
      <c r="P347" s="4"/>
    </row>
    <row r="348" spans="1:16">
      <c r="A348" s="3" t="s">
        <v>219</v>
      </c>
      <c r="B348" s="11" t="s">
        <v>21</v>
      </c>
      <c r="C348" s="7">
        <v>4125001</v>
      </c>
      <c r="D348" s="7">
        <v>86930</v>
      </c>
      <c r="E348" s="8">
        <v>1503464.5602288248</v>
      </c>
      <c r="F348" s="4">
        <v>0</v>
      </c>
      <c r="G348" s="8">
        <v>612216.45870979049</v>
      </c>
      <c r="H348" s="4">
        <v>0</v>
      </c>
      <c r="I348" s="8">
        <v>561041</v>
      </c>
      <c r="J348" s="4">
        <v>0</v>
      </c>
      <c r="L348" s="4"/>
      <c r="N348" s="4"/>
      <c r="P348" s="4"/>
    </row>
    <row r="349" spans="1:16">
      <c r="A349" s="3" t="s">
        <v>177</v>
      </c>
      <c r="B349" s="11" t="s">
        <v>21</v>
      </c>
      <c r="C349" s="7">
        <v>4125100</v>
      </c>
      <c r="D349" s="7">
        <v>84150</v>
      </c>
      <c r="E349" s="8">
        <v>8133538.9528606394</v>
      </c>
      <c r="F349" s="4">
        <v>0.01</v>
      </c>
      <c r="G349" s="8">
        <v>1007175.0335487131</v>
      </c>
      <c r="H349" s="4">
        <v>0</v>
      </c>
      <c r="I349" s="8">
        <v>973388</v>
      </c>
      <c r="J349" s="4">
        <v>0</v>
      </c>
      <c r="L349" s="4"/>
      <c r="N349" s="4"/>
      <c r="P349" s="4"/>
    </row>
    <row r="350" spans="1:16">
      <c r="A350" s="3" t="s">
        <v>183</v>
      </c>
      <c r="B350" s="6" t="s">
        <v>11</v>
      </c>
      <c r="C350" s="7">
        <v>4125308</v>
      </c>
      <c r="D350" s="7">
        <v>87190</v>
      </c>
      <c r="E350" s="8">
        <v>998557.52588738559</v>
      </c>
      <c r="F350" s="4">
        <v>0</v>
      </c>
      <c r="G350" s="8">
        <v>1164617.2406968225</v>
      </c>
      <c r="H350" s="4">
        <v>0</v>
      </c>
      <c r="I350" s="8">
        <v>1296594</v>
      </c>
      <c r="J350" s="4">
        <v>0</v>
      </c>
      <c r="K350" s="4"/>
      <c r="L350" s="4"/>
      <c r="N350" s="4"/>
      <c r="P350" s="4"/>
    </row>
    <row r="351" spans="1:16">
      <c r="A351" s="3" t="s">
        <v>310</v>
      </c>
      <c r="B351" s="11" t="s">
        <v>29</v>
      </c>
      <c r="C351" s="7">
        <v>4125357</v>
      </c>
      <c r="D351" s="7">
        <v>87555</v>
      </c>
      <c r="E351" s="8">
        <v>4555651.571375397</v>
      </c>
      <c r="F351" s="4">
        <v>0.01</v>
      </c>
      <c r="G351" s="8">
        <v>6433703.4330893541</v>
      </c>
      <c r="H351" s="4">
        <v>0.01</v>
      </c>
      <c r="I351" s="8">
        <v>13376417</v>
      </c>
      <c r="J351" s="4">
        <v>0.02</v>
      </c>
      <c r="L351" s="4"/>
      <c r="N351" s="4"/>
      <c r="P351" s="4"/>
    </row>
    <row r="352" spans="1:16">
      <c r="A352" s="3" t="s">
        <v>52</v>
      </c>
      <c r="B352" s="11" t="s">
        <v>31</v>
      </c>
      <c r="C352" s="7">
        <v>4125209</v>
      </c>
      <c r="D352" s="7">
        <v>85575</v>
      </c>
      <c r="E352" s="8">
        <v>7458392.0636444557</v>
      </c>
      <c r="F352" s="4">
        <v>0.01</v>
      </c>
      <c r="G352" s="8">
        <v>6409239.2614536611</v>
      </c>
      <c r="H352" s="4">
        <v>0.01</v>
      </c>
      <c r="I352" s="8">
        <v>18375260</v>
      </c>
      <c r="J352" s="4">
        <v>0.02</v>
      </c>
      <c r="L352" s="4"/>
      <c r="N352" s="4"/>
      <c r="P352" s="4"/>
    </row>
    <row r="353" spans="1:16">
      <c r="A353" s="3" t="s">
        <v>301</v>
      </c>
      <c r="B353" s="11" t="s">
        <v>63</v>
      </c>
      <c r="C353" s="7">
        <v>4125407</v>
      </c>
      <c r="D353" s="7">
        <v>86520</v>
      </c>
      <c r="E353" s="8">
        <v>3176663.6592991631</v>
      </c>
      <c r="F353" s="4">
        <v>0.01</v>
      </c>
      <c r="G353" s="8">
        <v>1487573.7283071028</v>
      </c>
      <c r="H353" s="4">
        <v>0</v>
      </c>
      <c r="I353" s="8">
        <v>1612386</v>
      </c>
      <c r="J353" s="4">
        <v>0</v>
      </c>
      <c r="L353" s="4"/>
      <c r="N353" s="4"/>
      <c r="P353" s="4"/>
    </row>
    <row r="354" spans="1:16">
      <c r="A354" s="3" t="s">
        <v>366</v>
      </c>
      <c r="B354" s="6" t="s">
        <v>15</v>
      </c>
      <c r="C354" s="7">
        <v>4125456</v>
      </c>
      <c r="D354" s="7">
        <v>85898</v>
      </c>
      <c r="E354" s="8">
        <v>54923.1067499337</v>
      </c>
      <c r="F354" s="4">
        <v>0</v>
      </c>
      <c r="G354" s="8">
        <v>337757.6614295374</v>
      </c>
      <c r="H354" s="4">
        <v>0</v>
      </c>
      <c r="I354" s="8">
        <v>482143</v>
      </c>
      <c r="J354" s="4">
        <v>0</v>
      </c>
      <c r="L354" s="4"/>
      <c r="N354" s="4"/>
      <c r="P354" s="4"/>
    </row>
    <row r="355" spans="1:16">
      <c r="A355" s="3" t="s">
        <v>8</v>
      </c>
      <c r="B355" s="6" t="s">
        <v>7</v>
      </c>
      <c r="C355" s="7">
        <v>4125506</v>
      </c>
      <c r="D355" s="7">
        <v>83000</v>
      </c>
      <c r="E355" s="8">
        <v>9939787470.3413582</v>
      </c>
      <c r="F355" s="4">
        <v>15.95</v>
      </c>
      <c r="G355" s="8">
        <v>12645930288.298716</v>
      </c>
      <c r="H355" s="4">
        <v>17.72</v>
      </c>
      <c r="I355" s="8">
        <v>12160674735</v>
      </c>
      <c r="J355" s="4">
        <v>14.85</v>
      </c>
      <c r="L355" s="4"/>
      <c r="N355" s="4"/>
      <c r="P355" s="4"/>
    </row>
    <row r="356" spans="1:16">
      <c r="A356" s="3" t="s">
        <v>256</v>
      </c>
      <c r="B356" s="11" t="s">
        <v>29</v>
      </c>
      <c r="C356" s="7">
        <v>4125555</v>
      </c>
      <c r="D356" s="7">
        <v>87215</v>
      </c>
      <c r="E356" s="8">
        <v>1374152.5122444399</v>
      </c>
      <c r="F356" s="4">
        <v>0</v>
      </c>
      <c r="G356" s="8">
        <v>1783025.3735139153</v>
      </c>
      <c r="H356" s="4">
        <v>0</v>
      </c>
      <c r="I356" s="8">
        <v>1998624</v>
      </c>
      <c r="J356" s="4">
        <v>0</v>
      </c>
      <c r="L356" s="4"/>
      <c r="N356" s="4"/>
      <c r="P356" s="4"/>
    </row>
    <row r="357" spans="1:16">
      <c r="A357" s="3" t="s">
        <v>53</v>
      </c>
      <c r="B357" s="6" t="s">
        <v>7</v>
      </c>
      <c r="C357" s="7">
        <v>4125605</v>
      </c>
      <c r="D357" s="7">
        <v>83900</v>
      </c>
      <c r="E357" s="8">
        <v>323237410.98484981</v>
      </c>
      <c r="F357" s="4">
        <v>0.52</v>
      </c>
      <c r="G357" s="8">
        <v>335838224.66069764</v>
      </c>
      <c r="H357" s="4">
        <v>0.47</v>
      </c>
      <c r="I357" s="8">
        <v>337692192</v>
      </c>
      <c r="J357" s="4">
        <v>0.41</v>
      </c>
      <c r="L357" s="4"/>
      <c r="N357" s="4"/>
      <c r="P357" s="4"/>
    </row>
    <row r="358" spans="1:16">
      <c r="A358" s="3" t="s">
        <v>61</v>
      </c>
      <c r="B358" s="6" t="s">
        <v>15</v>
      </c>
      <c r="C358" s="7">
        <v>4125704</v>
      </c>
      <c r="D358" s="7">
        <v>85877</v>
      </c>
      <c r="E358" s="8">
        <v>32643467.394995663</v>
      </c>
      <c r="F358" s="4">
        <v>0.05</v>
      </c>
      <c r="G358" s="8">
        <v>64621839.476112053</v>
      </c>
      <c r="H358" s="4">
        <v>0.09</v>
      </c>
      <c r="I358" s="8">
        <v>58278101</v>
      </c>
      <c r="J358" s="4">
        <v>7.0000000000000007E-2</v>
      </c>
      <c r="K358" s="4"/>
      <c r="L358" s="4"/>
      <c r="N358" s="4"/>
      <c r="P358" s="4"/>
    </row>
    <row r="359" spans="1:16">
      <c r="A359" s="3" t="s">
        <v>229</v>
      </c>
      <c r="B359" s="6" t="s">
        <v>15</v>
      </c>
      <c r="C359" s="7">
        <v>4125753</v>
      </c>
      <c r="D359" s="7">
        <v>85929</v>
      </c>
      <c r="E359" s="8">
        <v>570023.0075959228</v>
      </c>
      <c r="F359" s="4">
        <v>0</v>
      </c>
      <c r="G359" s="8">
        <v>2025511.4524205723</v>
      </c>
      <c r="H359" s="4">
        <v>0</v>
      </c>
      <c r="I359" s="8">
        <v>2331385</v>
      </c>
      <c r="J359" s="4">
        <v>0</v>
      </c>
      <c r="L359" s="4"/>
      <c r="N359" s="4"/>
      <c r="P359" s="4"/>
    </row>
    <row r="360" spans="1:16">
      <c r="A360" s="3" t="s">
        <v>110</v>
      </c>
      <c r="B360" s="6" t="s">
        <v>11</v>
      </c>
      <c r="C360" s="7">
        <v>4125803</v>
      </c>
      <c r="D360" s="7">
        <v>86945</v>
      </c>
      <c r="E360" s="8">
        <v>102099475.82373612</v>
      </c>
      <c r="F360" s="4">
        <v>0.16</v>
      </c>
      <c r="G360" s="8">
        <v>168078261.13324386</v>
      </c>
      <c r="H360" s="4">
        <v>0.24</v>
      </c>
      <c r="I360" s="8">
        <v>156062353</v>
      </c>
      <c r="J360" s="4">
        <v>0.19</v>
      </c>
      <c r="L360" s="4"/>
      <c r="N360" s="4"/>
      <c r="P360" s="4"/>
    </row>
    <row r="361" spans="1:16">
      <c r="A361" s="3" t="s">
        <v>348</v>
      </c>
      <c r="B361" s="11" t="s">
        <v>29</v>
      </c>
      <c r="C361" s="7">
        <v>4125902</v>
      </c>
      <c r="D361" s="7">
        <v>87955</v>
      </c>
      <c r="E361" s="8">
        <v>7153009.4837941602</v>
      </c>
      <c r="F361" s="4">
        <v>0.01</v>
      </c>
      <c r="G361" s="8">
        <v>9219587.8197644819</v>
      </c>
      <c r="H361" s="4">
        <v>0.01</v>
      </c>
      <c r="I361" s="8">
        <v>25654309</v>
      </c>
      <c r="J361" s="4">
        <v>0.03</v>
      </c>
      <c r="L361" s="4"/>
      <c r="N361" s="4"/>
      <c r="P361" s="4"/>
    </row>
    <row r="362" spans="1:16">
      <c r="A362" s="3" t="s">
        <v>243</v>
      </c>
      <c r="B362" s="11" t="s">
        <v>63</v>
      </c>
      <c r="C362" s="7">
        <v>4126009</v>
      </c>
      <c r="D362" s="7">
        <v>86240</v>
      </c>
      <c r="E362" s="8">
        <v>1085716.1662157318</v>
      </c>
      <c r="F362" s="4">
        <v>0</v>
      </c>
      <c r="G362" s="8">
        <v>339466.03673410061</v>
      </c>
      <c r="H362" s="4">
        <v>0</v>
      </c>
      <c r="I362" s="8">
        <v>863399</v>
      </c>
      <c r="J362" s="4">
        <v>0</v>
      </c>
      <c r="L362" s="4"/>
      <c r="N362" s="4"/>
      <c r="P362" s="4"/>
    </row>
    <row r="363" spans="1:16">
      <c r="A363" s="3" t="s">
        <v>158</v>
      </c>
      <c r="B363" s="11" t="s">
        <v>29</v>
      </c>
      <c r="C363" s="7">
        <v>4126108</v>
      </c>
      <c r="D363" s="7">
        <v>87220</v>
      </c>
      <c r="E363" s="8">
        <v>69140377.146359846</v>
      </c>
      <c r="F363" s="4">
        <v>0.11</v>
      </c>
      <c r="G363" s="8">
        <v>39384849.866619572</v>
      </c>
      <c r="H363" s="4">
        <v>0.06</v>
      </c>
      <c r="I363" s="8">
        <v>84526862</v>
      </c>
      <c r="J363" s="4">
        <v>0.1</v>
      </c>
      <c r="L363" s="4"/>
      <c r="N363" s="4"/>
      <c r="P363" s="4"/>
    </row>
    <row r="364" spans="1:16">
      <c r="A364" s="3" t="s">
        <v>381</v>
      </c>
      <c r="B364" s="11" t="s">
        <v>63</v>
      </c>
      <c r="C364" s="7">
        <v>4126207</v>
      </c>
      <c r="D364" s="7">
        <v>84290</v>
      </c>
      <c r="E364" s="8">
        <v>4208707.4457422383</v>
      </c>
      <c r="F364" s="4">
        <v>0.01</v>
      </c>
      <c r="G364" s="8">
        <v>5099769.5905059688</v>
      </c>
      <c r="H364" s="4">
        <v>0.01</v>
      </c>
      <c r="I364" s="8">
        <v>10984310</v>
      </c>
      <c r="J364" s="4">
        <v>0.01</v>
      </c>
      <c r="L364" s="4"/>
      <c r="N364" s="4"/>
      <c r="P364" s="4"/>
    </row>
    <row r="365" spans="1:16">
      <c r="A365" s="3" t="s">
        <v>55</v>
      </c>
      <c r="B365" s="6" t="s">
        <v>11</v>
      </c>
      <c r="C365" s="7">
        <v>4126256</v>
      </c>
      <c r="D365" s="7">
        <v>86985</v>
      </c>
      <c r="E365" s="8">
        <v>158868747.7215732</v>
      </c>
      <c r="F365" s="4">
        <v>0.25</v>
      </c>
      <c r="G365" s="8">
        <v>195260128.06715328</v>
      </c>
      <c r="H365" s="4">
        <v>0.27</v>
      </c>
      <c r="I365" s="8">
        <v>305344746</v>
      </c>
      <c r="J365" s="4">
        <v>0.37</v>
      </c>
      <c r="L365" s="4"/>
      <c r="N365" s="4"/>
      <c r="P365" s="4"/>
    </row>
    <row r="366" spans="1:16">
      <c r="A366" s="3" t="s">
        <v>47</v>
      </c>
      <c r="B366" s="11" t="s">
        <v>21</v>
      </c>
      <c r="C366" s="7">
        <v>4126272</v>
      </c>
      <c r="D366" s="7">
        <v>85568</v>
      </c>
      <c r="E366" s="8">
        <v>2411245.2713178843</v>
      </c>
      <c r="F366" s="4">
        <v>0</v>
      </c>
      <c r="G366" s="8">
        <v>6190817.5469065597</v>
      </c>
      <c r="H366" s="4">
        <v>0.01</v>
      </c>
      <c r="I366" s="8">
        <v>7071066</v>
      </c>
      <c r="J366" s="4">
        <v>0.01</v>
      </c>
      <c r="L366" s="4"/>
      <c r="N366" s="4"/>
      <c r="P366" s="4"/>
    </row>
    <row r="367" spans="1:16">
      <c r="A367" s="3" t="s">
        <v>126</v>
      </c>
      <c r="B367" s="11" t="s">
        <v>23</v>
      </c>
      <c r="C367" s="7">
        <v>4126306</v>
      </c>
      <c r="D367" s="7">
        <v>84220</v>
      </c>
      <c r="E367" s="8">
        <v>151431834.38114232</v>
      </c>
      <c r="F367" s="4">
        <v>0.24</v>
      </c>
      <c r="G367" s="8">
        <v>102658196.34616379</v>
      </c>
      <c r="H367" s="4">
        <v>0.14000000000000001</v>
      </c>
      <c r="I367" s="8">
        <v>113974936</v>
      </c>
      <c r="J367" s="4">
        <v>0.14000000000000001</v>
      </c>
      <c r="L367" s="4"/>
      <c r="N367" s="4"/>
      <c r="P367" s="4"/>
    </row>
    <row r="368" spans="1:16">
      <c r="A368" s="3" t="s">
        <v>202</v>
      </c>
      <c r="B368" s="6" t="s">
        <v>15</v>
      </c>
      <c r="C368" s="7">
        <v>4126355</v>
      </c>
      <c r="D368" s="7">
        <v>85885</v>
      </c>
      <c r="E368" s="8">
        <v>3669036.9017555914</v>
      </c>
      <c r="F368" s="4">
        <v>0.01</v>
      </c>
      <c r="G368" s="8">
        <v>1501131.5845435946</v>
      </c>
      <c r="H368" s="4">
        <v>0</v>
      </c>
      <c r="I368" s="8">
        <v>1863530</v>
      </c>
      <c r="J368" s="4">
        <v>0</v>
      </c>
      <c r="L368" s="4"/>
      <c r="N368" s="4"/>
      <c r="P368" s="4"/>
    </row>
    <row r="369" spans="1:16">
      <c r="A369" s="3" t="s">
        <v>144</v>
      </c>
      <c r="B369" s="6" t="s">
        <v>11</v>
      </c>
      <c r="C369" s="7">
        <v>4126405</v>
      </c>
      <c r="D369" s="7">
        <v>86340</v>
      </c>
      <c r="E369" s="8">
        <v>1971653.824023061</v>
      </c>
      <c r="F369" s="4">
        <v>0</v>
      </c>
      <c r="G369" s="8">
        <v>4139373.1946370658</v>
      </c>
      <c r="H369" s="4">
        <v>0.01</v>
      </c>
      <c r="I369" s="8">
        <v>2967782</v>
      </c>
      <c r="J369" s="4">
        <v>0</v>
      </c>
      <c r="L369" s="4"/>
      <c r="N369" s="4"/>
      <c r="P369" s="4"/>
    </row>
    <row r="370" spans="1:16">
      <c r="A370" s="3" t="s">
        <v>88</v>
      </c>
      <c r="B370" s="6" t="s">
        <v>11</v>
      </c>
      <c r="C370" s="7">
        <v>4126504</v>
      </c>
      <c r="D370" s="7">
        <v>86170</v>
      </c>
      <c r="E370" s="8">
        <v>45995339.415694445</v>
      </c>
      <c r="F370" s="4">
        <v>7.0000000000000007E-2</v>
      </c>
      <c r="G370" s="8">
        <v>57889355.438715465</v>
      </c>
      <c r="H370" s="4">
        <v>0.08</v>
      </c>
      <c r="I370" s="8">
        <v>93473155</v>
      </c>
      <c r="J370" s="4">
        <v>0.11</v>
      </c>
      <c r="L370" s="4"/>
      <c r="N370" s="4"/>
      <c r="P370" s="4"/>
    </row>
    <row r="371" spans="1:16">
      <c r="A371" s="3" t="s">
        <v>165</v>
      </c>
      <c r="B371" s="11" t="s">
        <v>63</v>
      </c>
      <c r="C371" s="7">
        <v>4126603</v>
      </c>
      <c r="D371" s="7">
        <v>86530</v>
      </c>
      <c r="E371" s="8">
        <v>35434502.334106669</v>
      </c>
      <c r="F371" s="4">
        <v>0.06</v>
      </c>
      <c r="G371" s="8">
        <v>125158782.76148304</v>
      </c>
      <c r="H371" s="4">
        <v>0.18</v>
      </c>
      <c r="I371" s="8">
        <v>96799446</v>
      </c>
      <c r="J371" s="4">
        <v>0.12</v>
      </c>
      <c r="L371" s="4"/>
      <c r="N371" s="4"/>
      <c r="P371" s="4"/>
    </row>
    <row r="372" spans="1:16">
      <c r="A372" s="3" t="s">
        <v>322</v>
      </c>
      <c r="B372" s="11" t="s">
        <v>21</v>
      </c>
      <c r="C372" s="7">
        <v>4126652</v>
      </c>
      <c r="D372" s="7">
        <v>85565</v>
      </c>
      <c r="E372" s="8">
        <v>450588.35257047985</v>
      </c>
      <c r="F372" s="4">
        <v>0</v>
      </c>
      <c r="G372" s="8">
        <v>1031547.8545604814</v>
      </c>
      <c r="H372" s="4">
        <v>0</v>
      </c>
      <c r="I372" s="8">
        <v>183722</v>
      </c>
      <c r="J372" s="4">
        <v>0</v>
      </c>
      <c r="K372" s="4"/>
      <c r="L372" s="4"/>
      <c r="N372" s="4"/>
      <c r="P372" s="4"/>
    </row>
    <row r="373" spans="1:16">
      <c r="A373" s="3" t="s">
        <v>193</v>
      </c>
      <c r="B373" s="6" t="s">
        <v>11</v>
      </c>
      <c r="C373" s="7">
        <v>4126678</v>
      </c>
      <c r="D373" s="7">
        <v>86125</v>
      </c>
      <c r="E373" s="8">
        <v>32425276.957089178</v>
      </c>
      <c r="F373" s="4">
        <v>0.05</v>
      </c>
      <c r="G373" s="8">
        <v>11158349.397865422</v>
      </c>
      <c r="H373" s="4">
        <v>0.02</v>
      </c>
      <c r="I373" s="8">
        <v>19385476</v>
      </c>
      <c r="J373" s="4">
        <v>0.02</v>
      </c>
      <c r="L373" s="4"/>
      <c r="N373" s="4"/>
      <c r="P373" s="4"/>
    </row>
    <row r="374" spans="1:16">
      <c r="A374" s="3" t="s">
        <v>323</v>
      </c>
      <c r="B374" s="11" t="s">
        <v>29</v>
      </c>
      <c r="C374" s="7">
        <v>4126702</v>
      </c>
      <c r="D374" s="7">
        <v>87760</v>
      </c>
      <c r="E374" s="8">
        <v>7159578.5922261532</v>
      </c>
      <c r="F374" s="4">
        <v>0.01</v>
      </c>
      <c r="G374" s="8">
        <v>9246198.137876533</v>
      </c>
      <c r="H374" s="4">
        <v>0.01</v>
      </c>
      <c r="I374" s="8">
        <v>13707317</v>
      </c>
      <c r="J374" s="4">
        <v>0.02</v>
      </c>
      <c r="L374" s="4"/>
      <c r="N374" s="4"/>
      <c r="P374" s="4"/>
    </row>
    <row r="375" spans="1:16">
      <c r="A375" s="3" t="s">
        <v>89</v>
      </c>
      <c r="B375" s="11" t="s">
        <v>29</v>
      </c>
      <c r="C375" s="7">
        <v>4126801</v>
      </c>
      <c r="D375" s="7">
        <v>87430</v>
      </c>
      <c r="E375" s="8">
        <v>153125398.27471209</v>
      </c>
      <c r="F375" s="4">
        <v>0.25</v>
      </c>
      <c r="G375" s="8">
        <v>195060806.9376086</v>
      </c>
      <c r="H375" s="4">
        <v>0.27</v>
      </c>
      <c r="I375" s="8">
        <v>261536849</v>
      </c>
      <c r="J375" s="4">
        <v>0.32</v>
      </c>
      <c r="L375" s="4"/>
      <c r="N375" s="4"/>
      <c r="P375" s="4"/>
    </row>
    <row r="376" spans="1:16">
      <c r="A376" s="3" t="s">
        <v>277</v>
      </c>
      <c r="B376" s="11" t="s">
        <v>29</v>
      </c>
      <c r="C376" s="7">
        <v>4126900</v>
      </c>
      <c r="D376" s="7">
        <v>87830</v>
      </c>
      <c r="E376" s="8">
        <v>1299203.8148516316</v>
      </c>
      <c r="F376" s="4">
        <v>0</v>
      </c>
      <c r="G376" s="8">
        <v>2631775.8841143949</v>
      </c>
      <c r="H376" s="4">
        <v>0</v>
      </c>
      <c r="I376" s="8">
        <v>12739033</v>
      </c>
      <c r="J376" s="4">
        <v>0.02</v>
      </c>
      <c r="L376" s="4"/>
      <c r="N376" s="4"/>
      <c r="P376" s="4"/>
    </row>
    <row r="377" spans="1:16">
      <c r="A377" s="3" t="s">
        <v>154</v>
      </c>
      <c r="B377" s="6" t="s">
        <v>7</v>
      </c>
      <c r="C377" s="7">
        <v>4127007</v>
      </c>
      <c r="D377" s="7">
        <v>84530</v>
      </c>
      <c r="E377" s="8">
        <v>5758025.9462350942</v>
      </c>
      <c r="F377" s="4">
        <v>0.01</v>
      </c>
      <c r="G377" s="8">
        <v>3109564.5610463689</v>
      </c>
      <c r="H377" s="4">
        <v>0</v>
      </c>
      <c r="I377" s="8">
        <v>4574657</v>
      </c>
      <c r="J377" s="4">
        <v>0.01</v>
      </c>
      <c r="L377" s="4"/>
      <c r="N377" s="4"/>
      <c r="P377" s="4"/>
    </row>
    <row r="378" spans="1:16">
      <c r="A378" s="3" t="s">
        <v>22</v>
      </c>
      <c r="B378" s="11" t="s">
        <v>23</v>
      </c>
      <c r="C378" s="7">
        <v>4127106</v>
      </c>
      <c r="D378" s="7">
        <v>84260</v>
      </c>
      <c r="E378" s="8">
        <v>791605058.31831944</v>
      </c>
      <c r="F378" s="4">
        <v>1.27</v>
      </c>
      <c r="G378" s="8">
        <v>1224622744.0160961</v>
      </c>
      <c r="H378" s="4">
        <v>1.72</v>
      </c>
      <c r="I378" s="8">
        <v>1823003892</v>
      </c>
      <c r="J378" s="4">
        <v>2.23</v>
      </c>
      <c r="L378" s="4"/>
      <c r="N378" s="4"/>
      <c r="P378" s="4"/>
    </row>
    <row r="379" spans="1:16">
      <c r="A379" s="3" t="s">
        <v>109</v>
      </c>
      <c r="B379" s="11" t="s">
        <v>29</v>
      </c>
      <c r="C379" s="7">
        <v>4127205</v>
      </c>
      <c r="D379" s="7">
        <v>87240</v>
      </c>
      <c r="E379" s="8">
        <v>28987039.663759876</v>
      </c>
      <c r="F379" s="4">
        <v>0.05</v>
      </c>
      <c r="G379" s="8">
        <v>53604632.724068776</v>
      </c>
      <c r="H379" s="4">
        <v>0.08</v>
      </c>
      <c r="I379" s="8">
        <v>98734739</v>
      </c>
      <c r="J379" s="4">
        <v>0.12</v>
      </c>
      <c r="L379" s="4"/>
      <c r="N379" s="4"/>
      <c r="P379" s="4"/>
    </row>
    <row r="380" spans="1:16">
      <c r="A380" s="3" t="s">
        <v>133</v>
      </c>
      <c r="B380" s="11" t="s">
        <v>29</v>
      </c>
      <c r="C380" s="7">
        <v>4127304</v>
      </c>
      <c r="D380" s="7">
        <v>87890</v>
      </c>
      <c r="E380" s="8">
        <v>18397280.916723218</v>
      </c>
      <c r="F380" s="4">
        <v>0.03</v>
      </c>
      <c r="G380" s="8">
        <v>74891684.232765466</v>
      </c>
      <c r="H380" s="4">
        <v>0.1</v>
      </c>
      <c r="I380" s="8">
        <v>145304686</v>
      </c>
      <c r="J380" s="4">
        <v>0.18</v>
      </c>
      <c r="L380" s="4"/>
      <c r="N380" s="4"/>
      <c r="P380" s="4"/>
    </row>
    <row r="381" spans="1:16">
      <c r="A381" s="3" t="s">
        <v>83</v>
      </c>
      <c r="B381" s="6" t="s">
        <v>15</v>
      </c>
      <c r="C381" s="7">
        <v>4127403</v>
      </c>
      <c r="D381" s="7">
        <v>85990</v>
      </c>
      <c r="E381" s="8">
        <v>29471863.875532024</v>
      </c>
      <c r="F381" s="4">
        <v>0.05</v>
      </c>
      <c r="G381" s="8">
        <v>44246703.282158591</v>
      </c>
      <c r="H381" s="4">
        <v>0.06</v>
      </c>
      <c r="I381" s="8">
        <v>68791231</v>
      </c>
      <c r="J381" s="4">
        <v>0.08</v>
      </c>
      <c r="L381" s="4"/>
      <c r="N381" s="4"/>
      <c r="P381" s="4"/>
    </row>
    <row r="382" spans="1:16">
      <c r="A382" s="3" t="s">
        <v>60</v>
      </c>
      <c r="B382" s="6" t="s">
        <v>7</v>
      </c>
      <c r="C382" s="7">
        <v>4127502</v>
      </c>
      <c r="D382" s="7">
        <v>84300</v>
      </c>
      <c r="E382" s="8">
        <v>2900190.1817919551</v>
      </c>
      <c r="F382" s="4">
        <v>0</v>
      </c>
      <c r="G382" s="8">
        <v>4553554.5507675419</v>
      </c>
      <c r="H382" s="4">
        <v>0.01</v>
      </c>
      <c r="I382" s="8">
        <v>2817037</v>
      </c>
      <c r="J382" s="4">
        <v>0</v>
      </c>
      <c r="L382" s="4"/>
      <c r="N382" s="4"/>
      <c r="P382" s="4"/>
    </row>
    <row r="383" spans="1:16">
      <c r="A383" s="3" t="s">
        <v>247</v>
      </c>
      <c r="B383" s="6" t="s">
        <v>7</v>
      </c>
      <c r="C383" s="7">
        <v>4127601</v>
      </c>
      <c r="D383" s="7">
        <v>83190</v>
      </c>
      <c r="E383" s="8">
        <v>12766537.378935723</v>
      </c>
      <c r="F383" s="4">
        <v>0.02</v>
      </c>
      <c r="G383" s="8">
        <v>16135500.350886367</v>
      </c>
      <c r="H383" s="4">
        <v>0.02</v>
      </c>
      <c r="I383" s="8">
        <v>24564241</v>
      </c>
      <c r="J383" s="4">
        <v>0.03</v>
      </c>
      <c r="L383" s="4"/>
      <c r="N383" s="4"/>
      <c r="P383" s="4"/>
    </row>
    <row r="384" spans="1:16">
      <c r="A384" s="3" t="s">
        <v>18</v>
      </c>
      <c r="B384" s="6" t="s">
        <v>15</v>
      </c>
      <c r="C384" s="7">
        <v>4127700</v>
      </c>
      <c r="D384" s="7">
        <v>85900</v>
      </c>
      <c r="E384" s="8">
        <v>670736777.03778172</v>
      </c>
      <c r="F384" s="4">
        <v>1.08</v>
      </c>
      <c r="G384" s="8">
        <v>869291814.76572371</v>
      </c>
      <c r="H384" s="4">
        <v>1.22</v>
      </c>
      <c r="I384" s="8">
        <v>1142336985</v>
      </c>
      <c r="J384" s="4">
        <v>1.4</v>
      </c>
      <c r="L384" s="4"/>
      <c r="N384" s="4"/>
      <c r="P384" s="4"/>
    </row>
    <row r="385" spans="1:16">
      <c r="A385" s="3" t="s">
        <v>295</v>
      </c>
      <c r="B385" s="11" t="s">
        <v>63</v>
      </c>
      <c r="C385" s="7">
        <v>4127809</v>
      </c>
      <c r="D385" s="7">
        <v>86560</v>
      </c>
      <c r="E385" s="8">
        <v>1516143.5257808415</v>
      </c>
      <c r="F385" s="4">
        <v>0</v>
      </c>
      <c r="G385" s="8">
        <v>2467654.404074139</v>
      </c>
      <c r="H385" s="4">
        <v>0</v>
      </c>
      <c r="I385" s="8">
        <v>4143184</v>
      </c>
      <c r="J385" s="4">
        <v>0.01</v>
      </c>
      <c r="L385" s="4"/>
      <c r="N385" s="4"/>
      <c r="P385" s="4"/>
    </row>
    <row r="386" spans="1:16">
      <c r="A386" s="3" t="s">
        <v>112</v>
      </c>
      <c r="B386" s="6" t="s">
        <v>15</v>
      </c>
      <c r="C386" s="7">
        <v>4127858</v>
      </c>
      <c r="D386" s="7">
        <v>85485</v>
      </c>
      <c r="E386" s="8">
        <v>10949073.344179446</v>
      </c>
      <c r="F386" s="4">
        <v>0.02</v>
      </c>
      <c r="G386" s="8">
        <v>35249182.897296019</v>
      </c>
      <c r="H386" s="4">
        <v>0.05</v>
      </c>
      <c r="I386" s="8">
        <v>33023013</v>
      </c>
      <c r="J386" s="4">
        <v>0.04</v>
      </c>
      <c r="L386" s="4"/>
      <c r="N386" s="4"/>
      <c r="P386" s="4"/>
    </row>
    <row r="387" spans="1:16">
      <c r="A387" s="3" t="s">
        <v>370</v>
      </c>
      <c r="B387" s="11" t="s">
        <v>266</v>
      </c>
      <c r="C387" s="7">
        <v>4127882</v>
      </c>
      <c r="D387" s="7">
        <v>83480</v>
      </c>
      <c r="E387" s="8">
        <v>27909065.162517332</v>
      </c>
      <c r="F387" s="4">
        <v>0.04</v>
      </c>
      <c r="G387" s="8">
        <v>12582212.591029711</v>
      </c>
      <c r="H387" s="4">
        <v>0.02</v>
      </c>
      <c r="I387" s="8">
        <v>20489143</v>
      </c>
      <c r="J387" s="4">
        <v>0.03</v>
      </c>
      <c r="L387" s="4"/>
      <c r="N387" s="4"/>
      <c r="P387" s="4"/>
    </row>
    <row r="388" spans="1:16">
      <c r="A388" s="3" t="s">
        <v>205</v>
      </c>
      <c r="B388" s="11" t="s">
        <v>29</v>
      </c>
      <c r="C388" s="7">
        <v>4127908</v>
      </c>
      <c r="D388" s="7">
        <v>87450</v>
      </c>
      <c r="E388" s="8">
        <v>2662059.3031818946</v>
      </c>
      <c r="F388" s="4">
        <v>0</v>
      </c>
      <c r="G388" s="8">
        <v>2015324.078295375</v>
      </c>
      <c r="H388" s="4">
        <v>0</v>
      </c>
      <c r="I388" s="8">
        <v>8180202</v>
      </c>
      <c r="J388" s="4">
        <v>0.01</v>
      </c>
      <c r="L388" s="4"/>
      <c r="N388" s="4"/>
      <c r="P388" s="4"/>
    </row>
    <row r="389" spans="1:16">
      <c r="A389" s="3" t="s">
        <v>119</v>
      </c>
      <c r="B389" s="6" t="s">
        <v>15</v>
      </c>
      <c r="C389" s="7">
        <v>4127957</v>
      </c>
      <c r="D389" s="7">
        <v>85945</v>
      </c>
      <c r="E389" s="8">
        <v>14811615.576848036</v>
      </c>
      <c r="F389" s="4">
        <v>0.02</v>
      </c>
      <c r="G389" s="8">
        <v>11592919.738707164</v>
      </c>
      <c r="H389" s="4">
        <v>0.02</v>
      </c>
      <c r="I389" s="8">
        <v>18232087</v>
      </c>
      <c r="J389" s="4">
        <v>0.02</v>
      </c>
      <c r="L389" s="4"/>
      <c r="N389" s="4"/>
      <c r="P389" s="4"/>
    </row>
    <row r="390" spans="1:16">
      <c r="A390" s="3" t="s">
        <v>155</v>
      </c>
      <c r="B390" s="11" t="s">
        <v>21</v>
      </c>
      <c r="C390" s="7">
        <v>4127965</v>
      </c>
      <c r="D390" s="7">
        <v>85150</v>
      </c>
      <c r="E390" s="8">
        <v>97503699.088340834</v>
      </c>
      <c r="F390" s="4">
        <v>0.16</v>
      </c>
      <c r="G390" s="8">
        <v>99953170.311751038</v>
      </c>
      <c r="H390" s="4">
        <v>0.14000000000000001</v>
      </c>
      <c r="I390" s="8">
        <v>139100630</v>
      </c>
      <c r="J390" s="4">
        <v>0.17</v>
      </c>
      <c r="K390" s="4"/>
      <c r="L390" s="4"/>
      <c r="N390" s="4"/>
      <c r="P390" s="4"/>
    </row>
    <row r="391" spans="1:16">
      <c r="A391" s="3" t="s">
        <v>71</v>
      </c>
      <c r="B391" s="6" t="s">
        <v>15</v>
      </c>
      <c r="C391" s="7">
        <v>4128005</v>
      </c>
      <c r="D391" s="7">
        <v>87350</v>
      </c>
      <c r="E391" s="8">
        <v>11594247.454761598</v>
      </c>
      <c r="F391" s="4">
        <v>0.02</v>
      </c>
      <c r="G391" s="8">
        <v>19005621.87653733</v>
      </c>
      <c r="H391" s="4">
        <v>0.03</v>
      </c>
      <c r="I391" s="8">
        <v>42975547</v>
      </c>
      <c r="J391" s="4">
        <v>0.05</v>
      </c>
      <c r="K391" s="4"/>
      <c r="L391" s="4"/>
      <c r="N391" s="4"/>
      <c r="P391" s="4"/>
    </row>
    <row r="392" spans="1:16">
      <c r="A392" s="3" t="s">
        <v>38</v>
      </c>
      <c r="B392" s="11" t="s">
        <v>29</v>
      </c>
      <c r="C392" s="7">
        <v>4128104</v>
      </c>
      <c r="D392" s="7">
        <v>87500</v>
      </c>
      <c r="E392" s="8">
        <v>158268134.94725847</v>
      </c>
      <c r="F392" s="4">
        <v>0.25</v>
      </c>
      <c r="G392" s="8">
        <v>232729509.57840094</v>
      </c>
      <c r="H392" s="4">
        <v>0.33</v>
      </c>
      <c r="I392" s="8">
        <v>427486350</v>
      </c>
      <c r="J392" s="4">
        <v>0.52</v>
      </c>
      <c r="L392" s="4"/>
      <c r="N392" s="4"/>
      <c r="P392" s="4"/>
    </row>
    <row r="393" spans="1:16">
      <c r="A393" s="3" t="s">
        <v>65</v>
      </c>
      <c r="B393" s="11" t="s">
        <v>21</v>
      </c>
      <c r="C393" s="7">
        <v>4128203</v>
      </c>
      <c r="D393" s="7">
        <v>84600</v>
      </c>
      <c r="E393" s="8">
        <v>194831207.59736034</v>
      </c>
      <c r="F393" s="4">
        <v>0.31</v>
      </c>
      <c r="G393" s="8">
        <v>165018882.46951252</v>
      </c>
      <c r="H393" s="4">
        <v>0.23</v>
      </c>
      <c r="I393" s="8">
        <v>160808817</v>
      </c>
      <c r="J393" s="4">
        <v>0.2</v>
      </c>
      <c r="L393" s="4"/>
      <c r="N393" s="4"/>
      <c r="P393" s="4"/>
    </row>
    <row r="394" spans="1:16">
      <c r="A394" s="3" t="s">
        <v>390</v>
      </c>
      <c r="B394" s="6" t="s">
        <v>11</v>
      </c>
      <c r="C394" s="7">
        <v>4128302</v>
      </c>
      <c r="D394" s="7">
        <v>87640</v>
      </c>
      <c r="E394" s="8">
        <v>1317360.2945318122</v>
      </c>
      <c r="F394" s="4">
        <v>0</v>
      </c>
      <c r="G394" s="8">
        <v>1524855.4602139767</v>
      </c>
      <c r="H394" s="4">
        <v>0</v>
      </c>
      <c r="I394" s="8">
        <v>2571308</v>
      </c>
      <c r="J394" s="4">
        <v>0</v>
      </c>
      <c r="L394" s="4"/>
      <c r="N394" s="4"/>
      <c r="P394" s="4"/>
    </row>
    <row r="395" spans="1:16">
      <c r="A395" s="3" t="s">
        <v>289</v>
      </c>
      <c r="B395" s="6" t="s">
        <v>11</v>
      </c>
      <c r="C395" s="7">
        <v>4128401</v>
      </c>
      <c r="D395" s="7">
        <v>86280</v>
      </c>
      <c r="E395" s="8">
        <v>6386489.7302045422</v>
      </c>
      <c r="F395" s="4">
        <v>0.01</v>
      </c>
      <c r="G395" s="8">
        <v>5868724.7379224757</v>
      </c>
      <c r="H395" s="4">
        <v>0.01</v>
      </c>
      <c r="I395" s="8">
        <v>9964815</v>
      </c>
      <c r="J395" s="4">
        <v>0.01</v>
      </c>
      <c r="L395" s="4"/>
      <c r="N395" s="4"/>
      <c r="P395" s="4"/>
    </row>
    <row r="396" spans="1:16">
      <c r="A396" s="3" t="s">
        <v>171</v>
      </c>
      <c r="B396" s="11" t="s">
        <v>23</v>
      </c>
      <c r="C396" s="7">
        <v>4128534</v>
      </c>
      <c r="D396" s="7">
        <v>84345</v>
      </c>
      <c r="E396" s="8">
        <v>106769091.51551202</v>
      </c>
      <c r="F396" s="4">
        <v>0.17</v>
      </c>
      <c r="G396" s="8">
        <v>22017803.113364901</v>
      </c>
      <c r="H396" s="4">
        <v>0.03</v>
      </c>
      <c r="I396" s="8">
        <v>18366354</v>
      </c>
      <c r="J396" s="4">
        <v>0.02</v>
      </c>
      <c r="L396" s="4"/>
      <c r="N396" s="4"/>
      <c r="P396" s="4"/>
    </row>
    <row r="397" spans="1:16">
      <c r="A397" s="3" t="s">
        <v>216</v>
      </c>
      <c r="B397" s="6" t="s">
        <v>15</v>
      </c>
      <c r="C397" s="7">
        <v>4128559</v>
      </c>
      <c r="D397" s="7">
        <v>85845</v>
      </c>
      <c r="E397" s="8">
        <v>1027684.3887309814</v>
      </c>
      <c r="F397" s="4">
        <v>0</v>
      </c>
      <c r="G397" s="8">
        <v>908531.7825427989</v>
      </c>
      <c r="H397" s="4">
        <v>0</v>
      </c>
      <c r="I397" s="8">
        <v>1915706</v>
      </c>
      <c r="J397" s="4">
        <v>0</v>
      </c>
      <c r="L397" s="4"/>
      <c r="N397" s="4"/>
      <c r="P397" s="4"/>
    </row>
    <row r="398" spans="1:16">
      <c r="A398" s="3" t="s">
        <v>160</v>
      </c>
      <c r="B398" s="11" t="s">
        <v>31</v>
      </c>
      <c r="C398" s="7">
        <v>4128609</v>
      </c>
      <c r="D398" s="7">
        <v>85585</v>
      </c>
      <c r="E398" s="8">
        <v>4589665.4823746253</v>
      </c>
      <c r="F398" s="4">
        <v>0.01</v>
      </c>
      <c r="G398" s="8">
        <v>1260383.5402349827</v>
      </c>
      <c r="H398" s="4">
        <v>0</v>
      </c>
      <c r="I398" s="8">
        <v>5274391</v>
      </c>
      <c r="J398" s="4">
        <v>0.01</v>
      </c>
      <c r="L398" s="4"/>
      <c r="N398" s="4"/>
      <c r="P398" s="4"/>
    </row>
    <row r="399" spans="1:16">
      <c r="A399" s="3" t="s">
        <v>342</v>
      </c>
      <c r="B399" s="11" t="s">
        <v>21</v>
      </c>
      <c r="C399" s="7">
        <v>4128658</v>
      </c>
      <c r="D399" s="7">
        <v>85390</v>
      </c>
      <c r="E399" s="8">
        <v>6376587.2110340036</v>
      </c>
      <c r="F399" s="4">
        <v>0.01</v>
      </c>
      <c r="G399" s="8">
        <v>3978607.960247233</v>
      </c>
      <c r="H399" s="4">
        <v>0.01</v>
      </c>
      <c r="I399" s="8">
        <v>3817049</v>
      </c>
      <c r="J399" s="4">
        <v>0</v>
      </c>
      <c r="L399" s="4"/>
      <c r="N399" s="4"/>
      <c r="P399" s="4"/>
    </row>
    <row r="400" spans="1:16">
      <c r="A400" s="3" t="s">
        <v>159</v>
      </c>
      <c r="B400" s="11" t="s">
        <v>31</v>
      </c>
      <c r="C400" s="7">
        <v>4128708</v>
      </c>
      <c r="D400" s="7">
        <v>85520</v>
      </c>
      <c r="E400" s="8">
        <v>5305797.4104075832</v>
      </c>
      <c r="F400" s="4">
        <v>0.01</v>
      </c>
      <c r="G400" s="8">
        <v>11297049.304276386</v>
      </c>
      <c r="H400" s="4">
        <v>0.02</v>
      </c>
      <c r="I400" s="8">
        <v>14077913</v>
      </c>
      <c r="J400" s="4">
        <v>0.02</v>
      </c>
      <c r="L400" s="4"/>
      <c r="N400" s="4"/>
      <c r="P400" s="4"/>
    </row>
    <row r="401" spans="1:16">
      <c r="A401" s="3" t="s">
        <v>173</v>
      </c>
      <c r="B401" s="11" t="s">
        <v>63</v>
      </c>
      <c r="C401" s="7">
        <v>4128500</v>
      </c>
      <c r="D401" s="7">
        <v>86500</v>
      </c>
      <c r="E401" s="8">
        <v>3905185.6014507706</v>
      </c>
      <c r="F401" s="4">
        <v>0.01</v>
      </c>
      <c r="G401" s="8">
        <v>3068672.6999368658</v>
      </c>
      <c r="H401" s="4">
        <v>0</v>
      </c>
      <c r="I401" s="8">
        <v>2390880</v>
      </c>
      <c r="J401" s="4">
        <v>0</v>
      </c>
      <c r="L401" s="4"/>
      <c r="N401" s="4"/>
      <c r="P401" s="4"/>
    </row>
    <row r="402" spans="1:16">
      <c r="A402" s="19" t="s">
        <v>355</v>
      </c>
      <c r="B402" s="20" t="s">
        <v>29</v>
      </c>
      <c r="C402" s="21">
        <v>4128807</v>
      </c>
      <c r="D402" s="21">
        <v>87535</v>
      </c>
      <c r="E402" s="22">
        <v>8121951.581612451</v>
      </c>
      <c r="F402" s="23">
        <v>0.01</v>
      </c>
      <c r="G402" s="22">
        <v>2481408.0116476123</v>
      </c>
      <c r="H402" s="23">
        <v>0</v>
      </c>
      <c r="I402" s="22">
        <v>5337309</v>
      </c>
      <c r="J402" s="23">
        <v>0.01</v>
      </c>
      <c r="L402" s="4"/>
      <c r="N402" s="4"/>
      <c r="P402" s="4"/>
    </row>
    <row r="403" spans="1:16">
      <c r="A403" s="44" t="s">
        <v>437</v>
      </c>
      <c r="B403" s="31"/>
      <c r="C403" s="36"/>
    </row>
    <row r="404" spans="1:16">
      <c r="A404" s="3" t="s">
        <v>426</v>
      </c>
      <c r="B404" s="31"/>
      <c r="C404" s="36"/>
    </row>
    <row r="405" spans="1:16">
      <c r="A405" s="35" t="s">
        <v>631</v>
      </c>
      <c r="B405" s="34"/>
      <c r="C405" s="36"/>
    </row>
  </sheetData>
  <mergeCells count="7">
    <mergeCell ref="I2:J2"/>
    <mergeCell ref="A2:A3"/>
    <mergeCell ref="B2:B3"/>
    <mergeCell ref="C2:C3"/>
    <mergeCell ref="D2:D3"/>
    <mergeCell ref="E2:F2"/>
    <mergeCell ref="G2:H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60"/>
  <sheetViews>
    <sheetView zoomScale="78" zoomScaleNormal="78" workbookViewId="0">
      <selection activeCell="A414" sqref="A414:A415"/>
    </sheetView>
  </sheetViews>
  <sheetFormatPr defaultRowHeight="15"/>
  <cols>
    <col min="1" max="1" width="21.5703125" style="30" customWidth="1"/>
    <col min="2" max="2" width="46.85546875" style="30" customWidth="1"/>
    <col min="3" max="3" width="11.85546875" style="30" customWidth="1"/>
    <col min="4" max="4" width="9" style="30" customWidth="1"/>
    <col min="5" max="5" width="17.28515625" style="30" customWidth="1"/>
    <col min="6" max="6" width="8.42578125" style="180" customWidth="1"/>
    <col min="7" max="7" width="17.7109375" style="30" customWidth="1"/>
    <col min="8" max="8" width="8.42578125" style="180" customWidth="1"/>
    <col min="9" max="9" width="15.85546875" style="30" customWidth="1"/>
    <col min="10" max="10" width="8.28515625" style="180" customWidth="1"/>
    <col min="11" max="11" width="16" style="30" customWidth="1"/>
    <col min="12" max="12" width="8.42578125" style="180" customWidth="1"/>
    <col min="13" max="13" width="15.7109375" style="30" customWidth="1"/>
    <col min="14" max="14" width="9.7109375" style="180" customWidth="1"/>
    <col min="15" max="15" width="15.7109375" style="30" customWidth="1"/>
    <col min="16" max="16" width="8.28515625" style="180" customWidth="1"/>
    <col min="17" max="17" width="16" style="30" customWidth="1"/>
    <col min="18" max="18" width="8.28515625" style="180" customWidth="1"/>
    <col min="19" max="19" width="16.5703125" style="30" customWidth="1"/>
    <col min="20" max="20" width="8.28515625" style="180" customWidth="1"/>
    <col min="21" max="21" width="17.7109375" style="30" customWidth="1"/>
    <col min="22" max="22" width="8.42578125" style="30" customWidth="1"/>
    <col min="23" max="24" width="9.140625" style="30" customWidth="1"/>
    <col min="25" max="25" width="29.7109375" style="30" customWidth="1"/>
    <col min="26" max="26" width="16.28515625" style="30" customWidth="1"/>
    <col min="27" max="27" width="9.140625" style="30"/>
    <col min="28" max="28" width="20.42578125" style="30" customWidth="1"/>
    <col min="29" max="258" width="9.140625" style="30"/>
    <col min="259" max="259" width="21.5703125" style="30" customWidth="1"/>
    <col min="260" max="260" width="9.140625" style="30" customWidth="1"/>
    <col min="261" max="261" width="17.28515625" style="30" customWidth="1"/>
    <col min="262" max="262" width="9" style="30" customWidth="1"/>
    <col min="263" max="263" width="21.42578125" style="30" customWidth="1"/>
    <col min="264" max="264" width="14.7109375" style="30" customWidth="1"/>
    <col min="265" max="265" width="15.85546875" style="30" customWidth="1"/>
    <col min="266" max="266" width="14.28515625" style="30" customWidth="1"/>
    <col min="267" max="267" width="16" style="30" customWidth="1"/>
    <col min="268" max="268" width="13.7109375" style="30" customWidth="1"/>
    <col min="269" max="269" width="15.7109375" style="30" customWidth="1"/>
    <col min="270" max="270" width="12.5703125" style="30" customWidth="1"/>
    <col min="271" max="271" width="15.7109375" style="30" customWidth="1"/>
    <col min="272" max="272" width="14.42578125" style="30" customWidth="1"/>
    <col min="273" max="273" width="16" style="30" customWidth="1"/>
    <col min="274" max="274" width="14.85546875" style="30" customWidth="1"/>
    <col min="275" max="275" width="16.5703125" style="30" customWidth="1"/>
    <col min="276" max="276" width="13.5703125" style="30" customWidth="1"/>
    <col min="277" max="277" width="17.7109375" style="30" customWidth="1"/>
    <col min="278" max="278" width="8.42578125" style="30" customWidth="1"/>
    <col min="279" max="280" width="9.140625" style="30" customWidth="1"/>
    <col min="281" max="281" width="29.7109375" style="30" customWidth="1"/>
    <col min="282" max="282" width="16.28515625" style="30" customWidth="1"/>
    <col min="283" max="283" width="9.140625" style="30"/>
    <col min="284" max="284" width="20.42578125" style="30" customWidth="1"/>
    <col min="285" max="514" width="9.140625" style="30"/>
    <col min="515" max="515" width="21.5703125" style="30" customWidth="1"/>
    <col min="516" max="516" width="9.140625" style="30" customWidth="1"/>
    <col min="517" max="517" width="17.28515625" style="30" customWidth="1"/>
    <col min="518" max="518" width="9" style="30" customWidth="1"/>
    <col min="519" max="519" width="21.42578125" style="30" customWidth="1"/>
    <col min="520" max="520" width="14.7109375" style="30" customWidth="1"/>
    <col min="521" max="521" width="15.85546875" style="30" customWidth="1"/>
    <col min="522" max="522" width="14.28515625" style="30" customWidth="1"/>
    <col min="523" max="523" width="16" style="30" customWidth="1"/>
    <col min="524" max="524" width="13.7109375" style="30" customWidth="1"/>
    <col min="525" max="525" width="15.7109375" style="30" customWidth="1"/>
    <col min="526" max="526" width="12.5703125" style="30" customWidth="1"/>
    <col min="527" max="527" width="15.7109375" style="30" customWidth="1"/>
    <col min="528" max="528" width="14.42578125" style="30" customWidth="1"/>
    <col min="529" max="529" width="16" style="30" customWidth="1"/>
    <col min="530" max="530" width="14.85546875" style="30" customWidth="1"/>
    <col min="531" max="531" width="16.5703125" style="30" customWidth="1"/>
    <col min="532" max="532" width="13.5703125" style="30" customWidth="1"/>
    <col min="533" max="533" width="17.7109375" style="30" customWidth="1"/>
    <col min="534" max="534" width="8.42578125" style="30" customWidth="1"/>
    <col min="535" max="536" width="9.140625" style="30" customWidth="1"/>
    <col min="537" max="537" width="29.7109375" style="30" customWidth="1"/>
    <col min="538" max="538" width="16.28515625" style="30" customWidth="1"/>
    <col min="539" max="539" width="9.140625" style="30"/>
    <col min="540" max="540" width="20.42578125" style="30" customWidth="1"/>
    <col min="541" max="770" width="9.140625" style="30"/>
    <col min="771" max="771" width="21.5703125" style="30" customWidth="1"/>
    <col min="772" max="772" width="9.140625" style="30" customWidth="1"/>
    <col min="773" max="773" width="17.28515625" style="30" customWidth="1"/>
    <col min="774" max="774" width="9" style="30" customWidth="1"/>
    <col min="775" max="775" width="21.42578125" style="30" customWidth="1"/>
    <col min="776" max="776" width="14.7109375" style="30" customWidth="1"/>
    <col min="777" max="777" width="15.85546875" style="30" customWidth="1"/>
    <col min="778" max="778" width="14.28515625" style="30" customWidth="1"/>
    <col min="779" max="779" width="16" style="30" customWidth="1"/>
    <col min="780" max="780" width="13.7109375" style="30" customWidth="1"/>
    <col min="781" max="781" width="15.7109375" style="30" customWidth="1"/>
    <col min="782" max="782" width="12.5703125" style="30" customWidth="1"/>
    <col min="783" max="783" width="15.7109375" style="30" customWidth="1"/>
    <col min="784" max="784" width="14.42578125" style="30" customWidth="1"/>
    <col min="785" max="785" width="16" style="30" customWidth="1"/>
    <col min="786" max="786" width="14.85546875" style="30" customWidth="1"/>
    <col min="787" max="787" width="16.5703125" style="30" customWidth="1"/>
    <col min="788" max="788" width="13.5703125" style="30" customWidth="1"/>
    <col min="789" max="789" width="17.7109375" style="30" customWidth="1"/>
    <col min="790" max="790" width="8.42578125" style="30" customWidth="1"/>
    <col min="791" max="792" width="9.140625" style="30" customWidth="1"/>
    <col min="793" max="793" width="29.7109375" style="30" customWidth="1"/>
    <col min="794" max="794" width="16.28515625" style="30" customWidth="1"/>
    <col min="795" max="795" width="9.140625" style="30"/>
    <col min="796" max="796" width="20.42578125" style="30" customWidth="1"/>
    <col min="797" max="1026" width="9.140625" style="30"/>
    <col min="1027" max="1027" width="21.5703125" style="30" customWidth="1"/>
    <col min="1028" max="1028" width="9.140625" style="30" customWidth="1"/>
    <col min="1029" max="1029" width="17.28515625" style="30" customWidth="1"/>
    <col min="1030" max="1030" width="9" style="30" customWidth="1"/>
    <col min="1031" max="1031" width="21.42578125" style="30" customWidth="1"/>
    <col min="1032" max="1032" width="14.7109375" style="30" customWidth="1"/>
    <col min="1033" max="1033" width="15.85546875" style="30" customWidth="1"/>
    <col min="1034" max="1034" width="14.28515625" style="30" customWidth="1"/>
    <col min="1035" max="1035" width="16" style="30" customWidth="1"/>
    <col min="1036" max="1036" width="13.7109375" style="30" customWidth="1"/>
    <col min="1037" max="1037" width="15.7109375" style="30" customWidth="1"/>
    <col min="1038" max="1038" width="12.5703125" style="30" customWidth="1"/>
    <col min="1039" max="1039" width="15.7109375" style="30" customWidth="1"/>
    <col min="1040" max="1040" width="14.42578125" style="30" customWidth="1"/>
    <col min="1041" max="1041" width="16" style="30" customWidth="1"/>
    <col min="1042" max="1042" width="14.85546875" style="30" customWidth="1"/>
    <col min="1043" max="1043" width="16.5703125" style="30" customWidth="1"/>
    <col min="1044" max="1044" width="13.5703125" style="30" customWidth="1"/>
    <col min="1045" max="1045" width="17.7109375" style="30" customWidth="1"/>
    <col min="1046" max="1046" width="8.42578125" style="30" customWidth="1"/>
    <col min="1047" max="1048" width="9.140625" style="30" customWidth="1"/>
    <col min="1049" max="1049" width="29.7109375" style="30" customWidth="1"/>
    <col min="1050" max="1050" width="16.28515625" style="30" customWidth="1"/>
    <col min="1051" max="1051" width="9.140625" style="30"/>
    <col min="1052" max="1052" width="20.42578125" style="30" customWidth="1"/>
    <col min="1053" max="1282" width="9.140625" style="30"/>
    <col min="1283" max="1283" width="21.5703125" style="30" customWidth="1"/>
    <col min="1284" max="1284" width="9.140625" style="30" customWidth="1"/>
    <col min="1285" max="1285" width="17.28515625" style="30" customWidth="1"/>
    <col min="1286" max="1286" width="9" style="30" customWidth="1"/>
    <col min="1287" max="1287" width="21.42578125" style="30" customWidth="1"/>
    <col min="1288" max="1288" width="14.7109375" style="30" customWidth="1"/>
    <col min="1289" max="1289" width="15.85546875" style="30" customWidth="1"/>
    <col min="1290" max="1290" width="14.28515625" style="30" customWidth="1"/>
    <col min="1291" max="1291" width="16" style="30" customWidth="1"/>
    <col min="1292" max="1292" width="13.7109375" style="30" customWidth="1"/>
    <col min="1293" max="1293" width="15.7109375" style="30" customWidth="1"/>
    <col min="1294" max="1294" width="12.5703125" style="30" customWidth="1"/>
    <col min="1295" max="1295" width="15.7109375" style="30" customWidth="1"/>
    <col min="1296" max="1296" width="14.42578125" style="30" customWidth="1"/>
    <col min="1297" max="1297" width="16" style="30" customWidth="1"/>
    <col min="1298" max="1298" width="14.85546875" style="30" customWidth="1"/>
    <col min="1299" max="1299" width="16.5703125" style="30" customWidth="1"/>
    <col min="1300" max="1300" width="13.5703125" style="30" customWidth="1"/>
    <col min="1301" max="1301" width="17.7109375" style="30" customWidth="1"/>
    <col min="1302" max="1302" width="8.42578125" style="30" customWidth="1"/>
    <col min="1303" max="1304" width="9.140625" style="30" customWidth="1"/>
    <col min="1305" max="1305" width="29.7109375" style="30" customWidth="1"/>
    <col min="1306" max="1306" width="16.28515625" style="30" customWidth="1"/>
    <col min="1307" max="1307" width="9.140625" style="30"/>
    <col min="1308" max="1308" width="20.42578125" style="30" customWidth="1"/>
    <col min="1309" max="1538" width="9.140625" style="30"/>
    <col min="1539" max="1539" width="21.5703125" style="30" customWidth="1"/>
    <col min="1540" max="1540" width="9.140625" style="30" customWidth="1"/>
    <col min="1541" max="1541" width="17.28515625" style="30" customWidth="1"/>
    <col min="1542" max="1542" width="9" style="30" customWidth="1"/>
    <col min="1543" max="1543" width="21.42578125" style="30" customWidth="1"/>
    <col min="1544" max="1544" width="14.7109375" style="30" customWidth="1"/>
    <col min="1545" max="1545" width="15.85546875" style="30" customWidth="1"/>
    <col min="1546" max="1546" width="14.28515625" style="30" customWidth="1"/>
    <col min="1547" max="1547" width="16" style="30" customWidth="1"/>
    <col min="1548" max="1548" width="13.7109375" style="30" customWidth="1"/>
    <col min="1549" max="1549" width="15.7109375" style="30" customWidth="1"/>
    <col min="1550" max="1550" width="12.5703125" style="30" customWidth="1"/>
    <col min="1551" max="1551" width="15.7109375" style="30" customWidth="1"/>
    <col min="1552" max="1552" width="14.42578125" style="30" customWidth="1"/>
    <col min="1553" max="1553" width="16" style="30" customWidth="1"/>
    <col min="1554" max="1554" width="14.85546875" style="30" customWidth="1"/>
    <col min="1555" max="1555" width="16.5703125" style="30" customWidth="1"/>
    <col min="1556" max="1556" width="13.5703125" style="30" customWidth="1"/>
    <col min="1557" max="1557" width="17.7109375" style="30" customWidth="1"/>
    <col min="1558" max="1558" width="8.42578125" style="30" customWidth="1"/>
    <col min="1559" max="1560" width="9.140625" style="30" customWidth="1"/>
    <col min="1561" max="1561" width="29.7109375" style="30" customWidth="1"/>
    <col min="1562" max="1562" width="16.28515625" style="30" customWidth="1"/>
    <col min="1563" max="1563" width="9.140625" style="30"/>
    <col min="1564" max="1564" width="20.42578125" style="30" customWidth="1"/>
    <col min="1565" max="1794" width="9.140625" style="30"/>
    <col min="1795" max="1795" width="21.5703125" style="30" customWidth="1"/>
    <col min="1796" max="1796" width="9.140625" style="30" customWidth="1"/>
    <col min="1797" max="1797" width="17.28515625" style="30" customWidth="1"/>
    <col min="1798" max="1798" width="9" style="30" customWidth="1"/>
    <col min="1799" max="1799" width="21.42578125" style="30" customWidth="1"/>
    <col min="1800" max="1800" width="14.7109375" style="30" customWidth="1"/>
    <col min="1801" max="1801" width="15.85546875" style="30" customWidth="1"/>
    <col min="1802" max="1802" width="14.28515625" style="30" customWidth="1"/>
    <col min="1803" max="1803" width="16" style="30" customWidth="1"/>
    <col min="1804" max="1804" width="13.7109375" style="30" customWidth="1"/>
    <col min="1805" max="1805" width="15.7109375" style="30" customWidth="1"/>
    <col min="1806" max="1806" width="12.5703125" style="30" customWidth="1"/>
    <col min="1807" max="1807" width="15.7109375" style="30" customWidth="1"/>
    <col min="1808" max="1808" width="14.42578125" style="30" customWidth="1"/>
    <col min="1809" max="1809" width="16" style="30" customWidth="1"/>
    <col min="1810" max="1810" width="14.85546875" style="30" customWidth="1"/>
    <col min="1811" max="1811" width="16.5703125" style="30" customWidth="1"/>
    <col min="1812" max="1812" width="13.5703125" style="30" customWidth="1"/>
    <col min="1813" max="1813" width="17.7109375" style="30" customWidth="1"/>
    <col min="1814" max="1814" width="8.42578125" style="30" customWidth="1"/>
    <col min="1815" max="1816" width="9.140625" style="30" customWidth="1"/>
    <col min="1817" max="1817" width="29.7109375" style="30" customWidth="1"/>
    <col min="1818" max="1818" width="16.28515625" style="30" customWidth="1"/>
    <col min="1819" max="1819" width="9.140625" style="30"/>
    <col min="1820" max="1820" width="20.42578125" style="30" customWidth="1"/>
    <col min="1821" max="2050" width="9.140625" style="30"/>
    <col min="2051" max="2051" width="21.5703125" style="30" customWidth="1"/>
    <col min="2052" max="2052" width="9.140625" style="30" customWidth="1"/>
    <col min="2053" max="2053" width="17.28515625" style="30" customWidth="1"/>
    <col min="2054" max="2054" width="9" style="30" customWidth="1"/>
    <col min="2055" max="2055" width="21.42578125" style="30" customWidth="1"/>
    <col min="2056" max="2056" width="14.7109375" style="30" customWidth="1"/>
    <col min="2057" max="2057" width="15.85546875" style="30" customWidth="1"/>
    <col min="2058" max="2058" width="14.28515625" style="30" customWidth="1"/>
    <col min="2059" max="2059" width="16" style="30" customWidth="1"/>
    <col min="2060" max="2060" width="13.7109375" style="30" customWidth="1"/>
    <col min="2061" max="2061" width="15.7109375" style="30" customWidth="1"/>
    <col min="2062" max="2062" width="12.5703125" style="30" customWidth="1"/>
    <col min="2063" max="2063" width="15.7109375" style="30" customWidth="1"/>
    <col min="2064" max="2064" width="14.42578125" style="30" customWidth="1"/>
    <col min="2065" max="2065" width="16" style="30" customWidth="1"/>
    <col min="2066" max="2066" width="14.85546875" style="30" customWidth="1"/>
    <col min="2067" max="2067" width="16.5703125" style="30" customWidth="1"/>
    <col min="2068" max="2068" width="13.5703125" style="30" customWidth="1"/>
    <col min="2069" max="2069" width="17.7109375" style="30" customWidth="1"/>
    <col min="2070" max="2070" width="8.42578125" style="30" customWidth="1"/>
    <col min="2071" max="2072" width="9.140625" style="30" customWidth="1"/>
    <col min="2073" max="2073" width="29.7109375" style="30" customWidth="1"/>
    <col min="2074" max="2074" width="16.28515625" style="30" customWidth="1"/>
    <col min="2075" max="2075" width="9.140625" style="30"/>
    <col min="2076" max="2076" width="20.42578125" style="30" customWidth="1"/>
    <col min="2077" max="2306" width="9.140625" style="30"/>
    <col min="2307" max="2307" width="21.5703125" style="30" customWidth="1"/>
    <col min="2308" max="2308" width="9.140625" style="30" customWidth="1"/>
    <col min="2309" max="2309" width="17.28515625" style="30" customWidth="1"/>
    <col min="2310" max="2310" width="9" style="30" customWidth="1"/>
    <col min="2311" max="2311" width="21.42578125" style="30" customWidth="1"/>
    <col min="2312" max="2312" width="14.7109375" style="30" customWidth="1"/>
    <col min="2313" max="2313" width="15.85546875" style="30" customWidth="1"/>
    <col min="2314" max="2314" width="14.28515625" style="30" customWidth="1"/>
    <col min="2315" max="2315" width="16" style="30" customWidth="1"/>
    <col min="2316" max="2316" width="13.7109375" style="30" customWidth="1"/>
    <col min="2317" max="2317" width="15.7109375" style="30" customWidth="1"/>
    <col min="2318" max="2318" width="12.5703125" style="30" customWidth="1"/>
    <col min="2319" max="2319" width="15.7109375" style="30" customWidth="1"/>
    <col min="2320" max="2320" width="14.42578125" style="30" customWidth="1"/>
    <col min="2321" max="2321" width="16" style="30" customWidth="1"/>
    <col min="2322" max="2322" width="14.85546875" style="30" customWidth="1"/>
    <col min="2323" max="2323" width="16.5703125" style="30" customWidth="1"/>
    <col min="2324" max="2324" width="13.5703125" style="30" customWidth="1"/>
    <col min="2325" max="2325" width="17.7109375" style="30" customWidth="1"/>
    <col min="2326" max="2326" width="8.42578125" style="30" customWidth="1"/>
    <col min="2327" max="2328" width="9.140625" style="30" customWidth="1"/>
    <col min="2329" max="2329" width="29.7109375" style="30" customWidth="1"/>
    <col min="2330" max="2330" width="16.28515625" style="30" customWidth="1"/>
    <col min="2331" max="2331" width="9.140625" style="30"/>
    <col min="2332" max="2332" width="20.42578125" style="30" customWidth="1"/>
    <col min="2333" max="2562" width="9.140625" style="30"/>
    <col min="2563" max="2563" width="21.5703125" style="30" customWidth="1"/>
    <col min="2564" max="2564" width="9.140625" style="30" customWidth="1"/>
    <col min="2565" max="2565" width="17.28515625" style="30" customWidth="1"/>
    <col min="2566" max="2566" width="9" style="30" customWidth="1"/>
    <col min="2567" max="2567" width="21.42578125" style="30" customWidth="1"/>
    <col min="2568" max="2568" width="14.7109375" style="30" customWidth="1"/>
    <col min="2569" max="2569" width="15.85546875" style="30" customWidth="1"/>
    <col min="2570" max="2570" width="14.28515625" style="30" customWidth="1"/>
    <col min="2571" max="2571" width="16" style="30" customWidth="1"/>
    <col min="2572" max="2572" width="13.7109375" style="30" customWidth="1"/>
    <col min="2573" max="2573" width="15.7109375" style="30" customWidth="1"/>
    <col min="2574" max="2574" width="12.5703125" style="30" customWidth="1"/>
    <col min="2575" max="2575" width="15.7109375" style="30" customWidth="1"/>
    <col min="2576" max="2576" width="14.42578125" style="30" customWidth="1"/>
    <col min="2577" max="2577" width="16" style="30" customWidth="1"/>
    <col min="2578" max="2578" width="14.85546875" style="30" customWidth="1"/>
    <col min="2579" max="2579" width="16.5703125" style="30" customWidth="1"/>
    <col min="2580" max="2580" width="13.5703125" style="30" customWidth="1"/>
    <col min="2581" max="2581" width="17.7109375" style="30" customWidth="1"/>
    <col min="2582" max="2582" width="8.42578125" style="30" customWidth="1"/>
    <col min="2583" max="2584" width="9.140625" style="30" customWidth="1"/>
    <col min="2585" max="2585" width="29.7109375" style="30" customWidth="1"/>
    <col min="2586" max="2586" width="16.28515625" style="30" customWidth="1"/>
    <col min="2587" max="2587" width="9.140625" style="30"/>
    <col min="2588" max="2588" width="20.42578125" style="30" customWidth="1"/>
    <col min="2589" max="2818" width="9.140625" style="30"/>
    <col min="2819" max="2819" width="21.5703125" style="30" customWidth="1"/>
    <col min="2820" max="2820" width="9.140625" style="30" customWidth="1"/>
    <col min="2821" max="2821" width="17.28515625" style="30" customWidth="1"/>
    <col min="2822" max="2822" width="9" style="30" customWidth="1"/>
    <col min="2823" max="2823" width="21.42578125" style="30" customWidth="1"/>
    <col min="2824" max="2824" width="14.7109375" style="30" customWidth="1"/>
    <col min="2825" max="2825" width="15.85546875" style="30" customWidth="1"/>
    <col min="2826" max="2826" width="14.28515625" style="30" customWidth="1"/>
    <col min="2827" max="2827" width="16" style="30" customWidth="1"/>
    <col min="2828" max="2828" width="13.7109375" style="30" customWidth="1"/>
    <col min="2829" max="2829" width="15.7109375" style="30" customWidth="1"/>
    <col min="2830" max="2830" width="12.5703125" style="30" customWidth="1"/>
    <col min="2831" max="2831" width="15.7109375" style="30" customWidth="1"/>
    <col min="2832" max="2832" width="14.42578125" style="30" customWidth="1"/>
    <col min="2833" max="2833" width="16" style="30" customWidth="1"/>
    <col min="2834" max="2834" width="14.85546875" style="30" customWidth="1"/>
    <col min="2835" max="2835" width="16.5703125" style="30" customWidth="1"/>
    <col min="2836" max="2836" width="13.5703125" style="30" customWidth="1"/>
    <col min="2837" max="2837" width="17.7109375" style="30" customWidth="1"/>
    <col min="2838" max="2838" width="8.42578125" style="30" customWidth="1"/>
    <col min="2839" max="2840" width="9.140625" style="30" customWidth="1"/>
    <col min="2841" max="2841" width="29.7109375" style="30" customWidth="1"/>
    <col min="2842" max="2842" width="16.28515625" style="30" customWidth="1"/>
    <col min="2843" max="2843" width="9.140625" style="30"/>
    <col min="2844" max="2844" width="20.42578125" style="30" customWidth="1"/>
    <col min="2845" max="3074" width="9.140625" style="30"/>
    <col min="3075" max="3075" width="21.5703125" style="30" customWidth="1"/>
    <col min="3076" max="3076" width="9.140625" style="30" customWidth="1"/>
    <col min="3077" max="3077" width="17.28515625" style="30" customWidth="1"/>
    <col min="3078" max="3078" width="9" style="30" customWidth="1"/>
    <col min="3079" max="3079" width="21.42578125" style="30" customWidth="1"/>
    <col min="3080" max="3080" width="14.7109375" style="30" customWidth="1"/>
    <col min="3081" max="3081" width="15.85546875" style="30" customWidth="1"/>
    <col min="3082" max="3082" width="14.28515625" style="30" customWidth="1"/>
    <col min="3083" max="3083" width="16" style="30" customWidth="1"/>
    <col min="3084" max="3084" width="13.7109375" style="30" customWidth="1"/>
    <col min="3085" max="3085" width="15.7109375" style="30" customWidth="1"/>
    <col min="3086" max="3086" width="12.5703125" style="30" customWidth="1"/>
    <col min="3087" max="3087" width="15.7109375" style="30" customWidth="1"/>
    <col min="3088" max="3088" width="14.42578125" style="30" customWidth="1"/>
    <col min="3089" max="3089" width="16" style="30" customWidth="1"/>
    <col min="3090" max="3090" width="14.85546875" style="30" customWidth="1"/>
    <col min="3091" max="3091" width="16.5703125" style="30" customWidth="1"/>
    <col min="3092" max="3092" width="13.5703125" style="30" customWidth="1"/>
    <col min="3093" max="3093" width="17.7109375" style="30" customWidth="1"/>
    <col min="3094" max="3094" width="8.42578125" style="30" customWidth="1"/>
    <col min="3095" max="3096" width="9.140625" style="30" customWidth="1"/>
    <col min="3097" max="3097" width="29.7109375" style="30" customWidth="1"/>
    <col min="3098" max="3098" width="16.28515625" style="30" customWidth="1"/>
    <col min="3099" max="3099" width="9.140625" style="30"/>
    <col min="3100" max="3100" width="20.42578125" style="30" customWidth="1"/>
    <col min="3101" max="3330" width="9.140625" style="30"/>
    <col min="3331" max="3331" width="21.5703125" style="30" customWidth="1"/>
    <col min="3332" max="3332" width="9.140625" style="30" customWidth="1"/>
    <col min="3333" max="3333" width="17.28515625" style="30" customWidth="1"/>
    <col min="3334" max="3334" width="9" style="30" customWidth="1"/>
    <col min="3335" max="3335" width="21.42578125" style="30" customWidth="1"/>
    <col min="3336" max="3336" width="14.7109375" style="30" customWidth="1"/>
    <col min="3337" max="3337" width="15.85546875" style="30" customWidth="1"/>
    <col min="3338" max="3338" width="14.28515625" style="30" customWidth="1"/>
    <col min="3339" max="3339" width="16" style="30" customWidth="1"/>
    <col min="3340" max="3340" width="13.7109375" style="30" customWidth="1"/>
    <col min="3341" max="3341" width="15.7109375" style="30" customWidth="1"/>
    <col min="3342" max="3342" width="12.5703125" style="30" customWidth="1"/>
    <col min="3343" max="3343" width="15.7109375" style="30" customWidth="1"/>
    <col min="3344" max="3344" width="14.42578125" style="30" customWidth="1"/>
    <col min="3345" max="3345" width="16" style="30" customWidth="1"/>
    <col min="3346" max="3346" width="14.85546875" style="30" customWidth="1"/>
    <col min="3347" max="3347" width="16.5703125" style="30" customWidth="1"/>
    <col min="3348" max="3348" width="13.5703125" style="30" customWidth="1"/>
    <col min="3349" max="3349" width="17.7109375" style="30" customWidth="1"/>
    <col min="3350" max="3350" width="8.42578125" style="30" customWidth="1"/>
    <col min="3351" max="3352" width="9.140625" style="30" customWidth="1"/>
    <col min="3353" max="3353" width="29.7109375" style="30" customWidth="1"/>
    <col min="3354" max="3354" width="16.28515625" style="30" customWidth="1"/>
    <col min="3355" max="3355" width="9.140625" style="30"/>
    <col min="3356" max="3356" width="20.42578125" style="30" customWidth="1"/>
    <col min="3357" max="3586" width="9.140625" style="30"/>
    <col min="3587" max="3587" width="21.5703125" style="30" customWidth="1"/>
    <col min="3588" max="3588" width="9.140625" style="30" customWidth="1"/>
    <col min="3589" max="3589" width="17.28515625" style="30" customWidth="1"/>
    <col min="3590" max="3590" width="9" style="30" customWidth="1"/>
    <col min="3591" max="3591" width="21.42578125" style="30" customWidth="1"/>
    <col min="3592" max="3592" width="14.7109375" style="30" customWidth="1"/>
    <col min="3593" max="3593" width="15.85546875" style="30" customWidth="1"/>
    <col min="3594" max="3594" width="14.28515625" style="30" customWidth="1"/>
    <col min="3595" max="3595" width="16" style="30" customWidth="1"/>
    <col min="3596" max="3596" width="13.7109375" style="30" customWidth="1"/>
    <col min="3597" max="3597" width="15.7109375" style="30" customWidth="1"/>
    <col min="3598" max="3598" width="12.5703125" style="30" customWidth="1"/>
    <col min="3599" max="3599" width="15.7109375" style="30" customWidth="1"/>
    <col min="3600" max="3600" width="14.42578125" style="30" customWidth="1"/>
    <col min="3601" max="3601" width="16" style="30" customWidth="1"/>
    <col min="3602" max="3602" width="14.85546875" style="30" customWidth="1"/>
    <col min="3603" max="3603" width="16.5703125" style="30" customWidth="1"/>
    <col min="3604" max="3604" width="13.5703125" style="30" customWidth="1"/>
    <col min="3605" max="3605" width="17.7109375" style="30" customWidth="1"/>
    <col min="3606" max="3606" width="8.42578125" style="30" customWidth="1"/>
    <col min="3607" max="3608" width="9.140625" style="30" customWidth="1"/>
    <col min="3609" max="3609" width="29.7109375" style="30" customWidth="1"/>
    <col min="3610" max="3610" width="16.28515625" style="30" customWidth="1"/>
    <col min="3611" max="3611" width="9.140625" style="30"/>
    <col min="3612" max="3612" width="20.42578125" style="30" customWidth="1"/>
    <col min="3613" max="3842" width="9.140625" style="30"/>
    <col min="3843" max="3843" width="21.5703125" style="30" customWidth="1"/>
    <col min="3844" max="3844" width="9.140625" style="30" customWidth="1"/>
    <col min="3845" max="3845" width="17.28515625" style="30" customWidth="1"/>
    <col min="3846" max="3846" width="9" style="30" customWidth="1"/>
    <col min="3847" max="3847" width="21.42578125" style="30" customWidth="1"/>
    <col min="3848" max="3848" width="14.7109375" style="30" customWidth="1"/>
    <col min="3849" max="3849" width="15.85546875" style="30" customWidth="1"/>
    <col min="3850" max="3850" width="14.28515625" style="30" customWidth="1"/>
    <col min="3851" max="3851" width="16" style="30" customWidth="1"/>
    <col min="3852" max="3852" width="13.7109375" style="30" customWidth="1"/>
    <col min="3853" max="3853" width="15.7109375" style="30" customWidth="1"/>
    <col min="3854" max="3854" width="12.5703125" style="30" customWidth="1"/>
    <col min="3855" max="3855" width="15.7109375" style="30" customWidth="1"/>
    <col min="3856" max="3856" width="14.42578125" style="30" customWidth="1"/>
    <col min="3857" max="3857" width="16" style="30" customWidth="1"/>
    <col min="3858" max="3858" width="14.85546875" style="30" customWidth="1"/>
    <col min="3859" max="3859" width="16.5703125" style="30" customWidth="1"/>
    <col min="3860" max="3860" width="13.5703125" style="30" customWidth="1"/>
    <col min="3861" max="3861" width="17.7109375" style="30" customWidth="1"/>
    <col min="3862" max="3862" width="8.42578125" style="30" customWidth="1"/>
    <col min="3863" max="3864" width="9.140625" style="30" customWidth="1"/>
    <col min="3865" max="3865" width="29.7109375" style="30" customWidth="1"/>
    <col min="3866" max="3866" width="16.28515625" style="30" customWidth="1"/>
    <col min="3867" max="3867" width="9.140625" style="30"/>
    <col min="3868" max="3868" width="20.42578125" style="30" customWidth="1"/>
    <col min="3869" max="4098" width="9.140625" style="30"/>
    <col min="4099" max="4099" width="21.5703125" style="30" customWidth="1"/>
    <col min="4100" max="4100" width="9.140625" style="30" customWidth="1"/>
    <col min="4101" max="4101" width="17.28515625" style="30" customWidth="1"/>
    <col min="4102" max="4102" width="9" style="30" customWidth="1"/>
    <col min="4103" max="4103" width="21.42578125" style="30" customWidth="1"/>
    <col min="4104" max="4104" width="14.7109375" style="30" customWidth="1"/>
    <col min="4105" max="4105" width="15.85546875" style="30" customWidth="1"/>
    <col min="4106" max="4106" width="14.28515625" style="30" customWidth="1"/>
    <col min="4107" max="4107" width="16" style="30" customWidth="1"/>
    <col min="4108" max="4108" width="13.7109375" style="30" customWidth="1"/>
    <col min="4109" max="4109" width="15.7109375" style="30" customWidth="1"/>
    <col min="4110" max="4110" width="12.5703125" style="30" customWidth="1"/>
    <col min="4111" max="4111" width="15.7109375" style="30" customWidth="1"/>
    <col min="4112" max="4112" width="14.42578125" style="30" customWidth="1"/>
    <col min="4113" max="4113" width="16" style="30" customWidth="1"/>
    <col min="4114" max="4114" width="14.85546875" style="30" customWidth="1"/>
    <col min="4115" max="4115" width="16.5703125" style="30" customWidth="1"/>
    <col min="4116" max="4116" width="13.5703125" style="30" customWidth="1"/>
    <col min="4117" max="4117" width="17.7109375" style="30" customWidth="1"/>
    <col min="4118" max="4118" width="8.42578125" style="30" customWidth="1"/>
    <col min="4119" max="4120" width="9.140625" style="30" customWidth="1"/>
    <col min="4121" max="4121" width="29.7109375" style="30" customWidth="1"/>
    <col min="4122" max="4122" width="16.28515625" style="30" customWidth="1"/>
    <col min="4123" max="4123" width="9.140625" style="30"/>
    <col min="4124" max="4124" width="20.42578125" style="30" customWidth="1"/>
    <col min="4125" max="4354" width="9.140625" style="30"/>
    <col min="4355" max="4355" width="21.5703125" style="30" customWidth="1"/>
    <col min="4356" max="4356" width="9.140625" style="30" customWidth="1"/>
    <col min="4357" max="4357" width="17.28515625" style="30" customWidth="1"/>
    <col min="4358" max="4358" width="9" style="30" customWidth="1"/>
    <col min="4359" max="4359" width="21.42578125" style="30" customWidth="1"/>
    <col min="4360" max="4360" width="14.7109375" style="30" customWidth="1"/>
    <col min="4361" max="4361" width="15.85546875" style="30" customWidth="1"/>
    <col min="4362" max="4362" width="14.28515625" style="30" customWidth="1"/>
    <col min="4363" max="4363" width="16" style="30" customWidth="1"/>
    <col min="4364" max="4364" width="13.7109375" style="30" customWidth="1"/>
    <col min="4365" max="4365" width="15.7109375" style="30" customWidth="1"/>
    <col min="4366" max="4366" width="12.5703125" style="30" customWidth="1"/>
    <col min="4367" max="4367" width="15.7109375" style="30" customWidth="1"/>
    <col min="4368" max="4368" width="14.42578125" style="30" customWidth="1"/>
    <col min="4369" max="4369" width="16" style="30" customWidth="1"/>
    <col min="4370" max="4370" width="14.85546875" style="30" customWidth="1"/>
    <col min="4371" max="4371" width="16.5703125" style="30" customWidth="1"/>
    <col min="4372" max="4372" width="13.5703125" style="30" customWidth="1"/>
    <col min="4373" max="4373" width="17.7109375" style="30" customWidth="1"/>
    <col min="4374" max="4374" width="8.42578125" style="30" customWidth="1"/>
    <col min="4375" max="4376" width="9.140625" style="30" customWidth="1"/>
    <col min="4377" max="4377" width="29.7109375" style="30" customWidth="1"/>
    <col min="4378" max="4378" width="16.28515625" style="30" customWidth="1"/>
    <col min="4379" max="4379" width="9.140625" style="30"/>
    <col min="4380" max="4380" width="20.42578125" style="30" customWidth="1"/>
    <col min="4381" max="4610" width="9.140625" style="30"/>
    <col min="4611" max="4611" width="21.5703125" style="30" customWidth="1"/>
    <col min="4612" max="4612" width="9.140625" style="30" customWidth="1"/>
    <col min="4613" max="4613" width="17.28515625" style="30" customWidth="1"/>
    <col min="4614" max="4614" width="9" style="30" customWidth="1"/>
    <col min="4615" max="4615" width="21.42578125" style="30" customWidth="1"/>
    <col min="4616" max="4616" width="14.7109375" style="30" customWidth="1"/>
    <col min="4617" max="4617" width="15.85546875" style="30" customWidth="1"/>
    <col min="4618" max="4618" width="14.28515625" style="30" customWidth="1"/>
    <col min="4619" max="4619" width="16" style="30" customWidth="1"/>
    <col min="4620" max="4620" width="13.7109375" style="30" customWidth="1"/>
    <col min="4621" max="4621" width="15.7109375" style="30" customWidth="1"/>
    <col min="4622" max="4622" width="12.5703125" style="30" customWidth="1"/>
    <col min="4623" max="4623" width="15.7109375" style="30" customWidth="1"/>
    <col min="4624" max="4624" width="14.42578125" style="30" customWidth="1"/>
    <col min="4625" max="4625" width="16" style="30" customWidth="1"/>
    <col min="4626" max="4626" width="14.85546875" style="30" customWidth="1"/>
    <col min="4627" max="4627" width="16.5703125" style="30" customWidth="1"/>
    <col min="4628" max="4628" width="13.5703125" style="30" customWidth="1"/>
    <col min="4629" max="4629" width="17.7109375" style="30" customWidth="1"/>
    <col min="4630" max="4630" width="8.42578125" style="30" customWidth="1"/>
    <col min="4631" max="4632" width="9.140625" style="30" customWidth="1"/>
    <col min="4633" max="4633" width="29.7109375" style="30" customWidth="1"/>
    <col min="4634" max="4634" width="16.28515625" style="30" customWidth="1"/>
    <col min="4635" max="4635" width="9.140625" style="30"/>
    <col min="4636" max="4636" width="20.42578125" style="30" customWidth="1"/>
    <col min="4637" max="4866" width="9.140625" style="30"/>
    <col min="4867" max="4867" width="21.5703125" style="30" customWidth="1"/>
    <col min="4868" max="4868" width="9.140625" style="30" customWidth="1"/>
    <col min="4869" max="4869" width="17.28515625" style="30" customWidth="1"/>
    <col min="4870" max="4870" width="9" style="30" customWidth="1"/>
    <col min="4871" max="4871" width="21.42578125" style="30" customWidth="1"/>
    <col min="4872" max="4872" width="14.7109375" style="30" customWidth="1"/>
    <col min="4873" max="4873" width="15.85546875" style="30" customWidth="1"/>
    <col min="4874" max="4874" width="14.28515625" style="30" customWidth="1"/>
    <col min="4875" max="4875" width="16" style="30" customWidth="1"/>
    <col min="4876" max="4876" width="13.7109375" style="30" customWidth="1"/>
    <col min="4877" max="4877" width="15.7109375" style="30" customWidth="1"/>
    <col min="4878" max="4878" width="12.5703125" style="30" customWidth="1"/>
    <col min="4879" max="4879" width="15.7109375" style="30" customWidth="1"/>
    <col min="4880" max="4880" width="14.42578125" style="30" customWidth="1"/>
    <col min="4881" max="4881" width="16" style="30" customWidth="1"/>
    <col min="4882" max="4882" width="14.85546875" style="30" customWidth="1"/>
    <col min="4883" max="4883" width="16.5703125" style="30" customWidth="1"/>
    <col min="4884" max="4884" width="13.5703125" style="30" customWidth="1"/>
    <col min="4885" max="4885" width="17.7109375" style="30" customWidth="1"/>
    <col min="4886" max="4886" width="8.42578125" style="30" customWidth="1"/>
    <col min="4887" max="4888" width="9.140625" style="30" customWidth="1"/>
    <col min="4889" max="4889" width="29.7109375" style="30" customWidth="1"/>
    <col min="4890" max="4890" width="16.28515625" style="30" customWidth="1"/>
    <col min="4891" max="4891" width="9.140625" style="30"/>
    <col min="4892" max="4892" width="20.42578125" style="30" customWidth="1"/>
    <col min="4893" max="5122" width="9.140625" style="30"/>
    <col min="5123" max="5123" width="21.5703125" style="30" customWidth="1"/>
    <col min="5124" max="5124" width="9.140625" style="30" customWidth="1"/>
    <col min="5125" max="5125" width="17.28515625" style="30" customWidth="1"/>
    <col min="5126" max="5126" width="9" style="30" customWidth="1"/>
    <col min="5127" max="5127" width="21.42578125" style="30" customWidth="1"/>
    <col min="5128" max="5128" width="14.7109375" style="30" customWidth="1"/>
    <col min="5129" max="5129" width="15.85546875" style="30" customWidth="1"/>
    <col min="5130" max="5130" width="14.28515625" style="30" customWidth="1"/>
    <col min="5131" max="5131" width="16" style="30" customWidth="1"/>
    <col min="5132" max="5132" width="13.7109375" style="30" customWidth="1"/>
    <col min="5133" max="5133" width="15.7109375" style="30" customWidth="1"/>
    <col min="5134" max="5134" width="12.5703125" style="30" customWidth="1"/>
    <col min="5135" max="5135" width="15.7109375" style="30" customWidth="1"/>
    <col min="5136" max="5136" width="14.42578125" style="30" customWidth="1"/>
    <col min="5137" max="5137" width="16" style="30" customWidth="1"/>
    <col min="5138" max="5138" width="14.85546875" style="30" customWidth="1"/>
    <col min="5139" max="5139" width="16.5703125" style="30" customWidth="1"/>
    <col min="5140" max="5140" width="13.5703125" style="30" customWidth="1"/>
    <col min="5141" max="5141" width="17.7109375" style="30" customWidth="1"/>
    <col min="5142" max="5142" width="8.42578125" style="30" customWidth="1"/>
    <col min="5143" max="5144" width="9.140625" style="30" customWidth="1"/>
    <col min="5145" max="5145" width="29.7109375" style="30" customWidth="1"/>
    <col min="5146" max="5146" width="16.28515625" style="30" customWidth="1"/>
    <col min="5147" max="5147" width="9.140625" style="30"/>
    <col min="5148" max="5148" width="20.42578125" style="30" customWidth="1"/>
    <col min="5149" max="5378" width="9.140625" style="30"/>
    <col min="5379" max="5379" width="21.5703125" style="30" customWidth="1"/>
    <col min="5380" max="5380" width="9.140625" style="30" customWidth="1"/>
    <col min="5381" max="5381" width="17.28515625" style="30" customWidth="1"/>
    <col min="5382" max="5382" width="9" style="30" customWidth="1"/>
    <col min="5383" max="5383" width="21.42578125" style="30" customWidth="1"/>
    <col min="5384" max="5384" width="14.7109375" style="30" customWidth="1"/>
    <col min="5385" max="5385" width="15.85546875" style="30" customWidth="1"/>
    <col min="5386" max="5386" width="14.28515625" style="30" customWidth="1"/>
    <col min="5387" max="5387" width="16" style="30" customWidth="1"/>
    <col min="5388" max="5388" width="13.7109375" style="30" customWidth="1"/>
    <col min="5389" max="5389" width="15.7109375" style="30" customWidth="1"/>
    <col min="5390" max="5390" width="12.5703125" style="30" customWidth="1"/>
    <col min="5391" max="5391" width="15.7109375" style="30" customWidth="1"/>
    <col min="5392" max="5392" width="14.42578125" style="30" customWidth="1"/>
    <col min="5393" max="5393" width="16" style="30" customWidth="1"/>
    <col min="5394" max="5394" width="14.85546875" style="30" customWidth="1"/>
    <col min="5395" max="5395" width="16.5703125" style="30" customWidth="1"/>
    <col min="5396" max="5396" width="13.5703125" style="30" customWidth="1"/>
    <col min="5397" max="5397" width="17.7109375" style="30" customWidth="1"/>
    <col min="5398" max="5398" width="8.42578125" style="30" customWidth="1"/>
    <col min="5399" max="5400" width="9.140625" style="30" customWidth="1"/>
    <col min="5401" max="5401" width="29.7109375" style="30" customWidth="1"/>
    <col min="5402" max="5402" width="16.28515625" style="30" customWidth="1"/>
    <col min="5403" max="5403" width="9.140625" style="30"/>
    <col min="5404" max="5404" width="20.42578125" style="30" customWidth="1"/>
    <col min="5405" max="5634" width="9.140625" style="30"/>
    <col min="5635" max="5635" width="21.5703125" style="30" customWidth="1"/>
    <col min="5636" max="5636" width="9.140625" style="30" customWidth="1"/>
    <col min="5637" max="5637" width="17.28515625" style="30" customWidth="1"/>
    <col min="5638" max="5638" width="9" style="30" customWidth="1"/>
    <col min="5639" max="5639" width="21.42578125" style="30" customWidth="1"/>
    <col min="5640" max="5640" width="14.7109375" style="30" customWidth="1"/>
    <col min="5641" max="5641" width="15.85546875" style="30" customWidth="1"/>
    <col min="5642" max="5642" width="14.28515625" style="30" customWidth="1"/>
    <col min="5643" max="5643" width="16" style="30" customWidth="1"/>
    <col min="5644" max="5644" width="13.7109375" style="30" customWidth="1"/>
    <col min="5645" max="5645" width="15.7109375" style="30" customWidth="1"/>
    <col min="5646" max="5646" width="12.5703125" style="30" customWidth="1"/>
    <col min="5647" max="5647" width="15.7109375" style="30" customWidth="1"/>
    <col min="5648" max="5648" width="14.42578125" style="30" customWidth="1"/>
    <col min="5649" max="5649" width="16" style="30" customWidth="1"/>
    <col min="5650" max="5650" width="14.85546875" style="30" customWidth="1"/>
    <col min="5651" max="5651" width="16.5703125" style="30" customWidth="1"/>
    <col min="5652" max="5652" width="13.5703125" style="30" customWidth="1"/>
    <col min="5653" max="5653" width="17.7109375" style="30" customWidth="1"/>
    <col min="5654" max="5654" width="8.42578125" style="30" customWidth="1"/>
    <col min="5655" max="5656" width="9.140625" style="30" customWidth="1"/>
    <col min="5657" max="5657" width="29.7109375" style="30" customWidth="1"/>
    <col min="5658" max="5658" width="16.28515625" style="30" customWidth="1"/>
    <col min="5659" max="5659" width="9.140625" style="30"/>
    <col min="5660" max="5660" width="20.42578125" style="30" customWidth="1"/>
    <col min="5661" max="5890" width="9.140625" style="30"/>
    <col min="5891" max="5891" width="21.5703125" style="30" customWidth="1"/>
    <col min="5892" max="5892" width="9.140625" style="30" customWidth="1"/>
    <col min="5893" max="5893" width="17.28515625" style="30" customWidth="1"/>
    <col min="5894" max="5894" width="9" style="30" customWidth="1"/>
    <col min="5895" max="5895" width="21.42578125" style="30" customWidth="1"/>
    <col min="5896" max="5896" width="14.7109375" style="30" customWidth="1"/>
    <col min="5897" max="5897" width="15.85546875" style="30" customWidth="1"/>
    <col min="5898" max="5898" width="14.28515625" style="30" customWidth="1"/>
    <col min="5899" max="5899" width="16" style="30" customWidth="1"/>
    <col min="5900" max="5900" width="13.7109375" style="30" customWidth="1"/>
    <col min="5901" max="5901" width="15.7109375" style="30" customWidth="1"/>
    <col min="5902" max="5902" width="12.5703125" style="30" customWidth="1"/>
    <col min="5903" max="5903" width="15.7109375" style="30" customWidth="1"/>
    <col min="5904" max="5904" width="14.42578125" style="30" customWidth="1"/>
    <col min="5905" max="5905" width="16" style="30" customWidth="1"/>
    <col min="5906" max="5906" width="14.85546875" style="30" customWidth="1"/>
    <col min="5907" max="5907" width="16.5703125" style="30" customWidth="1"/>
    <col min="5908" max="5908" width="13.5703125" style="30" customWidth="1"/>
    <col min="5909" max="5909" width="17.7109375" style="30" customWidth="1"/>
    <col min="5910" max="5910" width="8.42578125" style="30" customWidth="1"/>
    <col min="5911" max="5912" width="9.140625" style="30" customWidth="1"/>
    <col min="5913" max="5913" width="29.7109375" style="30" customWidth="1"/>
    <col min="5914" max="5914" width="16.28515625" style="30" customWidth="1"/>
    <col min="5915" max="5915" width="9.140625" style="30"/>
    <col min="5916" max="5916" width="20.42578125" style="30" customWidth="1"/>
    <col min="5917" max="6146" width="9.140625" style="30"/>
    <col min="6147" max="6147" width="21.5703125" style="30" customWidth="1"/>
    <col min="6148" max="6148" width="9.140625" style="30" customWidth="1"/>
    <col min="6149" max="6149" width="17.28515625" style="30" customWidth="1"/>
    <col min="6150" max="6150" width="9" style="30" customWidth="1"/>
    <col min="6151" max="6151" width="21.42578125" style="30" customWidth="1"/>
    <col min="6152" max="6152" width="14.7109375" style="30" customWidth="1"/>
    <col min="6153" max="6153" width="15.85546875" style="30" customWidth="1"/>
    <col min="6154" max="6154" width="14.28515625" style="30" customWidth="1"/>
    <col min="6155" max="6155" width="16" style="30" customWidth="1"/>
    <col min="6156" max="6156" width="13.7109375" style="30" customWidth="1"/>
    <col min="6157" max="6157" width="15.7109375" style="30" customWidth="1"/>
    <col min="6158" max="6158" width="12.5703125" style="30" customWidth="1"/>
    <col min="6159" max="6159" width="15.7109375" style="30" customWidth="1"/>
    <col min="6160" max="6160" width="14.42578125" style="30" customWidth="1"/>
    <col min="6161" max="6161" width="16" style="30" customWidth="1"/>
    <col min="6162" max="6162" width="14.85546875" style="30" customWidth="1"/>
    <col min="6163" max="6163" width="16.5703125" style="30" customWidth="1"/>
    <col min="6164" max="6164" width="13.5703125" style="30" customWidth="1"/>
    <col min="6165" max="6165" width="17.7109375" style="30" customWidth="1"/>
    <col min="6166" max="6166" width="8.42578125" style="30" customWidth="1"/>
    <col min="6167" max="6168" width="9.140625" style="30" customWidth="1"/>
    <col min="6169" max="6169" width="29.7109375" style="30" customWidth="1"/>
    <col min="6170" max="6170" width="16.28515625" style="30" customWidth="1"/>
    <col min="6171" max="6171" width="9.140625" style="30"/>
    <col min="6172" max="6172" width="20.42578125" style="30" customWidth="1"/>
    <col min="6173" max="6402" width="9.140625" style="30"/>
    <col min="6403" max="6403" width="21.5703125" style="30" customWidth="1"/>
    <col min="6404" max="6404" width="9.140625" style="30" customWidth="1"/>
    <col min="6405" max="6405" width="17.28515625" style="30" customWidth="1"/>
    <col min="6406" max="6406" width="9" style="30" customWidth="1"/>
    <col min="6407" max="6407" width="21.42578125" style="30" customWidth="1"/>
    <col min="6408" max="6408" width="14.7109375" style="30" customWidth="1"/>
    <col min="6409" max="6409" width="15.85546875" style="30" customWidth="1"/>
    <col min="6410" max="6410" width="14.28515625" style="30" customWidth="1"/>
    <col min="6411" max="6411" width="16" style="30" customWidth="1"/>
    <col min="6412" max="6412" width="13.7109375" style="30" customWidth="1"/>
    <col min="6413" max="6413" width="15.7109375" style="30" customWidth="1"/>
    <col min="6414" max="6414" width="12.5703125" style="30" customWidth="1"/>
    <col min="6415" max="6415" width="15.7109375" style="30" customWidth="1"/>
    <col min="6416" max="6416" width="14.42578125" style="30" customWidth="1"/>
    <col min="6417" max="6417" width="16" style="30" customWidth="1"/>
    <col min="6418" max="6418" width="14.85546875" style="30" customWidth="1"/>
    <col min="6419" max="6419" width="16.5703125" style="30" customWidth="1"/>
    <col min="6420" max="6420" width="13.5703125" style="30" customWidth="1"/>
    <col min="6421" max="6421" width="17.7109375" style="30" customWidth="1"/>
    <col min="6422" max="6422" width="8.42578125" style="30" customWidth="1"/>
    <col min="6423" max="6424" width="9.140625" style="30" customWidth="1"/>
    <col min="6425" max="6425" width="29.7109375" style="30" customWidth="1"/>
    <col min="6426" max="6426" width="16.28515625" style="30" customWidth="1"/>
    <col min="6427" max="6427" width="9.140625" style="30"/>
    <col min="6428" max="6428" width="20.42578125" style="30" customWidth="1"/>
    <col min="6429" max="6658" width="9.140625" style="30"/>
    <col min="6659" max="6659" width="21.5703125" style="30" customWidth="1"/>
    <col min="6660" max="6660" width="9.140625" style="30" customWidth="1"/>
    <col min="6661" max="6661" width="17.28515625" style="30" customWidth="1"/>
    <col min="6662" max="6662" width="9" style="30" customWidth="1"/>
    <col min="6663" max="6663" width="21.42578125" style="30" customWidth="1"/>
    <col min="6664" max="6664" width="14.7109375" style="30" customWidth="1"/>
    <col min="6665" max="6665" width="15.85546875" style="30" customWidth="1"/>
    <col min="6666" max="6666" width="14.28515625" style="30" customWidth="1"/>
    <col min="6667" max="6667" width="16" style="30" customWidth="1"/>
    <col min="6668" max="6668" width="13.7109375" style="30" customWidth="1"/>
    <col min="6669" max="6669" width="15.7109375" style="30" customWidth="1"/>
    <col min="6670" max="6670" width="12.5703125" style="30" customWidth="1"/>
    <col min="6671" max="6671" width="15.7109375" style="30" customWidth="1"/>
    <col min="6672" max="6672" width="14.42578125" style="30" customWidth="1"/>
    <col min="6673" max="6673" width="16" style="30" customWidth="1"/>
    <col min="6674" max="6674" width="14.85546875" style="30" customWidth="1"/>
    <col min="6675" max="6675" width="16.5703125" style="30" customWidth="1"/>
    <col min="6676" max="6676" width="13.5703125" style="30" customWidth="1"/>
    <col min="6677" max="6677" width="17.7109375" style="30" customWidth="1"/>
    <col min="6678" max="6678" width="8.42578125" style="30" customWidth="1"/>
    <col min="6679" max="6680" width="9.140625" style="30" customWidth="1"/>
    <col min="6681" max="6681" width="29.7109375" style="30" customWidth="1"/>
    <col min="6682" max="6682" width="16.28515625" style="30" customWidth="1"/>
    <col min="6683" max="6683" width="9.140625" style="30"/>
    <col min="6684" max="6684" width="20.42578125" style="30" customWidth="1"/>
    <col min="6685" max="6914" width="9.140625" style="30"/>
    <col min="6915" max="6915" width="21.5703125" style="30" customWidth="1"/>
    <col min="6916" max="6916" width="9.140625" style="30" customWidth="1"/>
    <col min="6917" max="6917" width="17.28515625" style="30" customWidth="1"/>
    <col min="6918" max="6918" width="9" style="30" customWidth="1"/>
    <col min="6919" max="6919" width="21.42578125" style="30" customWidth="1"/>
    <col min="6920" max="6920" width="14.7109375" style="30" customWidth="1"/>
    <col min="6921" max="6921" width="15.85546875" style="30" customWidth="1"/>
    <col min="6922" max="6922" width="14.28515625" style="30" customWidth="1"/>
    <col min="6923" max="6923" width="16" style="30" customWidth="1"/>
    <col min="6924" max="6924" width="13.7109375" style="30" customWidth="1"/>
    <col min="6925" max="6925" width="15.7109375" style="30" customWidth="1"/>
    <col min="6926" max="6926" width="12.5703125" style="30" customWidth="1"/>
    <col min="6927" max="6927" width="15.7109375" style="30" customWidth="1"/>
    <col min="6928" max="6928" width="14.42578125" style="30" customWidth="1"/>
    <col min="6929" max="6929" width="16" style="30" customWidth="1"/>
    <col min="6930" max="6930" width="14.85546875" style="30" customWidth="1"/>
    <col min="6931" max="6931" width="16.5703125" style="30" customWidth="1"/>
    <col min="6932" max="6932" width="13.5703125" style="30" customWidth="1"/>
    <col min="6933" max="6933" width="17.7109375" style="30" customWidth="1"/>
    <col min="6934" max="6934" width="8.42578125" style="30" customWidth="1"/>
    <col min="6935" max="6936" width="9.140625" style="30" customWidth="1"/>
    <col min="6937" max="6937" width="29.7109375" style="30" customWidth="1"/>
    <col min="6938" max="6938" width="16.28515625" style="30" customWidth="1"/>
    <col min="6939" max="6939" width="9.140625" style="30"/>
    <col min="6940" max="6940" width="20.42578125" style="30" customWidth="1"/>
    <col min="6941" max="7170" width="9.140625" style="30"/>
    <col min="7171" max="7171" width="21.5703125" style="30" customWidth="1"/>
    <col min="7172" max="7172" width="9.140625" style="30" customWidth="1"/>
    <col min="7173" max="7173" width="17.28515625" style="30" customWidth="1"/>
    <col min="7174" max="7174" width="9" style="30" customWidth="1"/>
    <col min="7175" max="7175" width="21.42578125" style="30" customWidth="1"/>
    <col min="7176" max="7176" width="14.7109375" style="30" customWidth="1"/>
    <col min="7177" max="7177" width="15.85546875" style="30" customWidth="1"/>
    <col min="7178" max="7178" width="14.28515625" style="30" customWidth="1"/>
    <col min="7179" max="7179" width="16" style="30" customWidth="1"/>
    <col min="7180" max="7180" width="13.7109375" style="30" customWidth="1"/>
    <col min="7181" max="7181" width="15.7109375" style="30" customWidth="1"/>
    <col min="7182" max="7182" width="12.5703125" style="30" customWidth="1"/>
    <col min="7183" max="7183" width="15.7109375" style="30" customWidth="1"/>
    <col min="7184" max="7184" width="14.42578125" style="30" customWidth="1"/>
    <col min="7185" max="7185" width="16" style="30" customWidth="1"/>
    <col min="7186" max="7186" width="14.85546875" style="30" customWidth="1"/>
    <col min="7187" max="7187" width="16.5703125" style="30" customWidth="1"/>
    <col min="7188" max="7188" width="13.5703125" style="30" customWidth="1"/>
    <col min="7189" max="7189" width="17.7109375" style="30" customWidth="1"/>
    <col min="7190" max="7190" width="8.42578125" style="30" customWidth="1"/>
    <col min="7191" max="7192" width="9.140625" style="30" customWidth="1"/>
    <col min="7193" max="7193" width="29.7109375" style="30" customWidth="1"/>
    <col min="7194" max="7194" width="16.28515625" style="30" customWidth="1"/>
    <col min="7195" max="7195" width="9.140625" style="30"/>
    <col min="7196" max="7196" width="20.42578125" style="30" customWidth="1"/>
    <col min="7197" max="7426" width="9.140625" style="30"/>
    <col min="7427" max="7427" width="21.5703125" style="30" customWidth="1"/>
    <col min="7428" max="7428" width="9.140625" style="30" customWidth="1"/>
    <col min="7429" max="7429" width="17.28515625" style="30" customWidth="1"/>
    <col min="7430" max="7430" width="9" style="30" customWidth="1"/>
    <col min="7431" max="7431" width="21.42578125" style="30" customWidth="1"/>
    <col min="7432" max="7432" width="14.7109375" style="30" customWidth="1"/>
    <col min="7433" max="7433" width="15.85546875" style="30" customWidth="1"/>
    <col min="7434" max="7434" width="14.28515625" style="30" customWidth="1"/>
    <col min="7435" max="7435" width="16" style="30" customWidth="1"/>
    <col min="7436" max="7436" width="13.7109375" style="30" customWidth="1"/>
    <col min="7437" max="7437" width="15.7109375" style="30" customWidth="1"/>
    <col min="7438" max="7438" width="12.5703125" style="30" customWidth="1"/>
    <col min="7439" max="7439" width="15.7109375" style="30" customWidth="1"/>
    <col min="7440" max="7440" width="14.42578125" style="30" customWidth="1"/>
    <col min="7441" max="7441" width="16" style="30" customWidth="1"/>
    <col min="7442" max="7442" width="14.85546875" style="30" customWidth="1"/>
    <col min="7443" max="7443" width="16.5703125" style="30" customWidth="1"/>
    <col min="7444" max="7444" width="13.5703125" style="30" customWidth="1"/>
    <col min="7445" max="7445" width="17.7109375" style="30" customWidth="1"/>
    <col min="7446" max="7446" width="8.42578125" style="30" customWidth="1"/>
    <col min="7447" max="7448" width="9.140625" style="30" customWidth="1"/>
    <col min="7449" max="7449" width="29.7109375" style="30" customWidth="1"/>
    <col min="7450" max="7450" width="16.28515625" style="30" customWidth="1"/>
    <col min="7451" max="7451" width="9.140625" style="30"/>
    <col min="7452" max="7452" width="20.42578125" style="30" customWidth="1"/>
    <col min="7453" max="7682" width="9.140625" style="30"/>
    <col min="7683" max="7683" width="21.5703125" style="30" customWidth="1"/>
    <col min="7684" max="7684" width="9.140625" style="30" customWidth="1"/>
    <col min="7685" max="7685" width="17.28515625" style="30" customWidth="1"/>
    <col min="7686" max="7686" width="9" style="30" customWidth="1"/>
    <col min="7687" max="7687" width="21.42578125" style="30" customWidth="1"/>
    <col min="7688" max="7688" width="14.7109375" style="30" customWidth="1"/>
    <col min="7689" max="7689" width="15.85546875" style="30" customWidth="1"/>
    <col min="7690" max="7690" width="14.28515625" style="30" customWidth="1"/>
    <col min="7691" max="7691" width="16" style="30" customWidth="1"/>
    <col min="7692" max="7692" width="13.7109375" style="30" customWidth="1"/>
    <col min="7693" max="7693" width="15.7109375" style="30" customWidth="1"/>
    <col min="7694" max="7694" width="12.5703125" style="30" customWidth="1"/>
    <col min="7695" max="7695" width="15.7109375" style="30" customWidth="1"/>
    <col min="7696" max="7696" width="14.42578125" style="30" customWidth="1"/>
    <col min="7697" max="7697" width="16" style="30" customWidth="1"/>
    <col min="7698" max="7698" width="14.85546875" style="30" customWidth="1"/>
    <col min="7699" max="7699" width="16.5703125" style="30" customWidth="1"/>
    <col min="7700" max="7700" width="13.5703125" style="30" customWidth="1"/>
    <col min="7701" max="7701" width="17.7109375" style="30" customWidth="1"/>
    <col min="7702" max="7702" width="8.42578125" style="30" customWidth="1"/>
    <col min="7703" max="7704" width="9.140625" style="30" customWidth="1"/>
    <col min="7705" max="7705" width="29.7109375" style="30" customWidth="1"/>
    <col min="7706" max="7706" width="16.28515625" style="30" customWidth="1"/>
    <col min="7707" max="7707" width="9.140625" style="30"/>
    <col min="7708" max="7708" width="20.42578125" style="30" customWidth="1"/>
    <col min="7709" max="7938" width="9.140625" style="30"/>
    <col min="7939" max="7939" width="21.5703125" style="30" customWidth="1"/>
    <col min="7940" max="7940" width="9.140625" style="30" customWidth="1"/>
    <col min="7941" max="7941" width="17.28515625" style="30" customWidth="1"/>
    <col min="7942" max="7942" width="9" style="30" customWidth="1"/>
    <col min="7943" max="7943" width="21.42578125" style="30" customWidth="1"/>
    <col min="7944" max="7944" width="14.7109375" style="30" customWidth="1"/>
    <col min="7945" max="7945" width="15.85546875" style="30" customWidth="1"/>
    <col min="7946" max="7946" width="14.28515625" style="30" customWidth="1"/>
    <col min="7947" max="7947" width="16" style="30" customWidth="1"/>
    <col min="7948" max="7948" width="13.7109375" style="30" customWidth="1"/>
    <col min="7949" max="7949" width="15.7109375" style="30" customWidth="1"/>
    <col min="7950" max="7950" width="12.5703125" style="30" customWidth="1"/>
    <col min="7951" max="7951" width="15.7109375" style="30" customWidth="1"/>
    <col min="7952" max="7952" width="14.42578125" style="30" customWidth="1"/>
    <col min="7953" max="7953" width="16" style="30" customWidth="1"/>
    <col min="7954" max="7954" width="14.85546875" style="30" customWidth="1"/>
    <col min="7955" max="7955" width="16.5703125" style="30" customWidth="1"/>
    <col min="7956" max="7956" width="13.5703125" style="30" customWidth="1"/>
    <col min="7957" max="7957" width="17.7109375" style="30" customWidth="1"/>
    <col min="7958" max="7958" width="8.42578125" style="30" customWidth="1"/>
    <col min="7959" max="7960" width="9.140625" style="30" customWidth="1"/>
    <col min="7961" max="7961" width="29.7109375" style="30" customWidth="1"/>
    <col min="7962" max="7962" width="16.28515625" style="30" customWidth="1"/>
    <col min="7963" max="7963" width="9.140625" style="30"/>
    <col min="7964" max="7964" width="20.42578125" style="30" customWidth="1"/>
    <col min="7965" max="8194" width="9.140625" style="30"/>
    <col min="8195" max="8195" width="21.5703125" style="30" customWidth="1"/>
    <col min="8196" max="8196" width="9.140625" style="30" customWidth="1"/>
    <col min="8197" max="8197" width="17.28515625" style="30" customWidth="1"/>
    <col min="8198" max="8198" width="9" style="30" customWidth="1"/>
    <col min="8199" max="8199" width="21.42578125" style="30" customWidth="1"/>
    <col min="8200" max="8200" width="14.7109375" style="30" customWidth="1"/>
    <col min="8201" max="8201" width="15.85546875" style="30" customWidth="1"/>
    <col min="8202" max="8202" width="14.28515625" style="30" customWidth="1"/>
    <col min="8203" max="8203" width="16" style="30" customWidth="1"/>
    <col min="8204" max="8204" width="13.7109375" style="30" customWidth="1"/>
    <col min="8205" max="8205" width="15.7109375" style="30" customWidth="1"/>
    <col min="8206" max="8206" width="12.5703125" style="30" customWidth="1"/>
    <col min="8207" max="8207" width="15.7109375" style="30" customWidth="1"/>
    <col min="8208" max="8208" width="14.42578125" style="30" customWidth="1"/>
    <col min="8209" max="8209" width="16" style="30" customWidth="1"/>
    <col min="8210" max="8210" width="14.85546875" style="30" customWidth="1"/>
    <col min="8211" max="8211" width="16.5703125" style="30" customWidth="1"/>
    <col min="8212" max="8212" width="13.5703125" style="30" customWidth="1"/>
    <col min="8213" max="8213" width="17.7109375" style="30" customWidth="1"/>
    <col min="8214" max="8214" width="8.42578125" style="30" customWidth="1"/>
    <col min="8215" max="8216" width="9.140625" style="30" customWidth="1"/>
    <col min="8217" max="8217" width="29.7109375" style="30" customWidth="1"/>
    <col min="8218" max="8218" width="16.28515625" style="30" customWidth="1"/>
    <col min="8219" max="8219" width="9.140625" style="30"/>
    <col min="8220" max="8220" width="20.42578125" style="30" customWidth="1"/>
    <col min="8221" max="8450" width="9.140625" style="30"/>
    <col min="8451" max="8451" width="21.5703125" style="30" customWidth="1"/>
    <col min="8452" max="8452" width="9.140625" style="30" customWidth="1"/>
    <col min="8453" max="8453" width="17.28515625" style="30" customWidth="1"/>
    <col min="8454" max="8454" width="9" style="30" customWidth="1"/>
    <col min="8455" max="8455" width="21.42578125" style="30" customWidth="1"/>
    <col min="8456" max="8456" width="14.7109375" style="30" customWidth="1"/>
    <col min="8457" max="8457" width="15.85546875" style="30" customWidth="1"/>
    <col min="8458" max="8458" width="14.28515625" style="30" customWidth="1"/>
    <col min="8459" max="8459" width="16" style="30" customWidth="1"/>
    <col min="8460" max="8460" width="13.7109375" style="30" customWidth="1"/>
    <col min="8461" max="8461" width="15.7109375" style="30" customWidth="1"/>
    <col min="8462" max="8462" width="12.5703125" style="30" customWidth="1"/>
    <col min="8463" max="8463" width="15.7109375" style="30" customWidth="1"/>
    <col min="8464" max="8464" width="14.42578125" style="30" customWidth="1"/>
    <col min="8465" max="8465" width="16" style="30" customWidth="1"/>
    <col min="8466" max="8466" width="14.85546875" style="30" customWidth="1"/>
    <col min="8467" max="8467" width="16.5703125" style="30" customWidth="1"/>
    <col min="8468" max="8468" width="13.5703125" style="30" customWidth="1"/>
    <col min="8469" max="8469" width="17.7109375" style="30" customWidth="1"/>
    <col min="8470" max="8470" width="8.42578125" style="30" customWidth="1"/>
    <col min="8471" max="8472" width="9.140625" style="30" customWidth="1"/>
    <col min="8473" max="8473" width="29.7109375" style="30" customWidth="1"/>
    <col min="8474" max="8474" width="16.28515625" style="30" customWidth="1"/>
    <col min="8475" max="8475" width="9.140625" style="30"/>
    <col min="8476" max="8476" width="20.42578125" style="30" customWidth="1"/>
    <col min="8477" max="8706" width="9.140625" style="30"/>
    <col min="8707" max="8707" width="21.5703125" style="30" customWidth="1"/>
    <col min="8708" max="8708" width="9.140625" style="30" customWidth="1"/>
    <col min="8709" max="8709" width="17.28515625" style="30" customWidth="1"/>
    <col min="8710" max="8710" width="9" style="30" customWidth="1"/>
    <col min="8711" max="8711" width="21.42578125" style="30" customWidth="1"/>
    <col min="8712" max="8712" width="14.7109375" style="30" customWidth="1"/>
    <col min="8713" max="8713" width="15.85546875" style="30" customWidth="1"/>
    <col min="8714" max="8714" width="14.28515625" style="30" customWidth="1"/>
    <col min="8715" max="8715" width="16" style="30" customWidth="1"/>
    <col min="8716" max="8716" width="13.7109375" style="30" customWidth="1"/>
    <col min="8717" max="8717" width="15.7109375" style="30" customWidth="1"/>
    <col min="8718" max="8718" width="12.5703125" style="30" customWidth="1"/>
    <col min="8719" max="8719" width="15.7109375" style="30" customWidth="1"/>
    <col min="8720" max="8720" width="14.42578125" style="30" customWidth="1"/>
    <col min="8721" max="8721" width="16" style="30" customWidth="1"/>
    <col min="8722" max="8722" width="14.85546875" style="30" customWidth="1"/>
    <col min="8723" max="8723" width="16.5703125" style="30" customWidth="1"/>
    <col min="8724" max="8724" width="13.5703125" style="30" customWidth="1"/>
    <col min="8725" max="8725" width="17.7109375" style="30" customWidth="1"/>
    <col min="8726" max="8726" width="8.42578125" style="30" customWidth="1"/>
    <col min="8727" max="8728" width="9.140625" style="30" customWidth="1"/>
    <col min="8729" max="8729" width="29.7109375" style="30" customWidth="1"/>
    <col min="8730" max="8730" width="16.28515625" style="30" customWidth="1"/>
    <col min="8731" max="8731" width="9.140625" style="30"/>
    <col min="8732" max="8732" width="20.42578125" style="30" customWidth="1"/>
    <col min="8733" max="8962" width="9.140625" style="30"/>
    <col min="8963" max="8963" width="21.5703125" style="30" customWidth="1"/>
    <col min="8964" max="8964" width="9.140625" style="30" customWidth="1"/>
    <col min="8965" max="8965" width="17.28515625" style="30" customWidth="1"/>
    <col min="8966" max="8966" width="9" style="30" customWidth="1"/>
    <col min="8967" max="8967" width="21.42578125" style="30" customWidth="1"/>
    <col min="8968" max="8968" width="14.7109375" style="30" customWidth="1"/>
    <col min="8969" max="8969" width="15.85546875" style="30" customWidth="1"/>
    <col min="8970" max="8970" width="14.28515625" style="30" customWidth="1"/>
    <col min="8971" max="8971" width="16" style="30" customWidth="1"/>
    <col min="8972" max="8972" width="13.7109375" style="30" customWidth="1"/>
    <col min="8973" max="8973" width="15.7109375" style="30" customWidth="1"/>
    <col min="8974" max="8974" width="12.5703125" style="30" customWidth="1"/>
    <col min="8975" max="8975" width="15.7109375" style="30" customWidth="1"/>
    <col min="8976" max="8976" width="14.42578125" style="30" customWidth="1"/>
    <col min="8977" max="8977" width="16" style="30" customWidth="1"/>
    <col min="8978" max="8978" width="14.85546875" style="30" customWidth="1"/>
    <col min="8979" max="8979" width="16.5703125" style="30" customWidth="1"/>
    <col min="8980" max="8980" width="13.5703125" style="30" customWidth="1"/>
    <col min="8981" max="8981" width="17.7109375" style="30" customWidth="1"/>
    <col min="8982" max="8982" width="8.42578125" style="30" customWidth="1"/>
    <col min="8983" max="8984" width="9.140625" style="30" customWidth="1"/>
    <col min="8985" max="8985" width="29.7109375" style="30" customWidth="1"/>
    <col min="8986" max="8986" width="16.28515625" style="30" customWidth="1"/>
    <col min="8987" max="8987" width="9.140625" style="30"/>
    <col min="8988" max="8988" width="20.42578125" style="30" customWidth="1"/>
    <col min="8989" max="9218" width="9.140625" style="30"/>
    <col min="9219" max="9219" width="21.5703125" style="30" customWidth="1"/>
    <col min="9220" max="9220" width="9.140625" style="30" customWidth="1"/>
    <col min="9221" max="9221" width="17.28515625" style="30" customWidth="1"/>
    <col min="9222" max="9222" width="9" style="30" customWidth="1"/>
    <col min="9223" max="9223" width="21.42578125" style="30" customWidth="1"/>
    <col min="9224" max="9224" width="14.7109375" style="30" customWidth="1"/>
    <col min="9225" max="9225" width="15.85546875" style="30" customWidth="1"/>
    <col min="9226" max="9226" width="14.28515625" style="30" customWidth="1"/>
    <col min="9227" max="9227" width="16" style="30" customWidth="1"/>
    <col min="9228" max="9228" width="13.7109375" style="30" customWidth="1"/>
    <col min="9229" max="9229" width="15.7109375" style="30" customWidth="1"/>
    <col min="9230" max="9230" width="12.5703125" style="30" customWidth="1"/>
    <col min="9231" max="9231" width="15.7109375" style="30" customWidth="1"/>
    <col min="9232" max="9232" width="14.42578125" style="30" customWidth="1"/>
    <col min="9233" max="9233" width="16" style="30" customWidth="1"/>
    <col min="9234" max="9234" width="14.85546875" style="30" customWidth="1"/>
    <col min="9235" max="9235" width="16.5703125" style="30" customWidth="1"/>
    <col min="9236" max="9236" width="13.5703125" style="30" customWidth="1"/>
    <col min="9237" max="9237" width="17.7109375" style="30" customWidth="1"/>
    <col min="9238" max="9238" width="8.42578125" style="30" customWidth="1"/>
    <col min="9239" max="9240" width="9.140625" style="30" customWidth="1"/>
    <col min="9241" max="9241" width="29.7109375" style="30" customWidth="1"/>
    <col min="9242" max="9242" width="16.28515625" style="30" customWidth="1"/>
    <col min="9243" max="9243" width="9.140625" style="30"/>
    <col min="9244" max="9244" width="20.42578125" style="30" customWidth="1"/>
    <col min="9245" max="9474" width="9.140625" style="30"/>
    <col min="9475" max="9475" width="21.5703125" style="30" customWidth="1"/>
    <col min="9476" max="9476" width="9.140625" style="30" customWidth="1"/>
    <col min="9477" max="9477" width="17.28515625" style="30" customWidth="1"/>
    <col min="9478" max="9478" width="9" style="30" customWidth="1"/>
    <col min="9479" max="9479" width="21.42578125" style="30" customWidth="1"/>
    <col min="9480" max="9480" width="14.7109375" style="30" customWidth="1"/>
    <col min="9481" max="9481" width="15.85546875" style="30" customWidth="1"/>
    <col min="9482" max="9482" width="14.28515625" style="30" customWidth="1"/>
    <col min="9483" max="9483" width="16" style="30" customWidth="1"/>
    <col min="9484" max="9484" width="13.7109375" style="30" customWidth="1"/>
    <col min="9485" max="9485" width="15.7109375" style="30" customWidth="1"/>
    <col min="9486" max="9486" width="12.5703125" style="30" customWidth="1"/>
    <col min="9487" max="9487" width="15.7109375" style="30" customWidth="1"/>
    <col min="9488" max="9488" width="14.42578125" style="30" customWidth="1"/>
    <col min="9489" max="9489" width="16" style="30" customWidth="1"/>
    <col min="9490" max="9490" width="14.85546875" style="30" customWidth="1"/>
    <col min="9491" max="9491" width="16.5703125" style="30" customWidth="1"/>
    <col min="9492" max="9492" width="13.5703125" style="30" customWidth="1"/>
    <col min="9493" max="9493" width="17.7109375" style="30" customWidth="1"/>
    <col min="9494" max="9494" width="8.42578125" style="30" customWidth="1"/>
    <col min="9495" max="9496" width="9.140625" style="30" customWidth="1"/>
    <col min="9497" max="9497" width="29.7109375" style="30" customWidth="1"/>
    <col min="9498" max="9498" width="16.28515625" style="30" customWidth="1"/>
    <col min="9499" max="9499" width="9.140625" style="30"/>
    <col min="9500" max="9500" width="20.42578125" style="30" customWidth="1"/>
    <col min="9501" max="9730" width="9.140625" style="30"/>
    <col min="9731" max="9731" width="21.5703125" style="30" customWidth="1"/>
    <col min="9732" max="9732" width="9.140625" style="30" customWidth="1"/>
    <col min="9733" max="9733" width="17.28515625" style="30" customWidth="1"/>
    <col min="9734" max="9734" width="9" style="30" customWidth="1"/>
    <col min="9735" max="9735" width="21.42578125" style="30" customWidth="1"/>
    <col min="9736" max="9736" width="14.7109375" style="30" customWidth="1"/>
    <col min="9737" max="9737" width="15.85546875" style="30" customWidth="1"/>
    <col min="9738" max="9738" width="14.28515625" style="30" customWidth="1"/>
    <col min="9739" max="9739" width="16" style="30" customWidth="1"/>
    <col min="9740" max="9740" width="13.7109375" style="30" customWidth="1"/>
    <col min="9741" max="9741" width="15.7109375" style="30" customWidth="1"/>
    <col min="9742" max="9742" width="12.5703125" style="30" customWidth="1"/>
    <col min="9743" max="9743" width="15.7109375" style="30" customWidth="1"/>
    <col min="9744" max="9744" width="14.42578125" style="30" customWidth="1"/>
    <col min="9745" max="9745" width="16" style="30" customWidth="1"/>
    <col min="9746" max="9746" width="14.85546875" style="30" customWidth="1"/>
    <col min="9747" max="9747" width="16.5703125" style="30" customWidth="1"/>
    <col min="9748" max="9748" width="13.5703125" style="30" customWidth="1"/>
    <col min="9749" max="9749" width="17.7109375" style="30" customWidth="1"/>
    <col min="9750" max="9750" width="8.42578125" style="30" customWidth="1"/>
    <col min="9751" max="9752" width="9.140625" style="30" customWidth="1"/>
    <col min="9753" max="9753" width="29.7109375" style="30" customWidth="1"/>
    <col min="9754" max="9754" width="16.28515625" style="30" customWidth="1"/>
    <col min="9755" max="9755" width="9.140625" style="30"/>
    <col min="9756" max="9756" width="20.42578125" style="30" customWidth="1"/>
    <col min="9757" max="9986" width="9.140625" style="30"/>
    <col min="9987" max="9987" width="21.5703125" style="30" customWidth="1"/>
    <col min="9988" max="9988" width="9.140625" style="30" customWidth="1"/>
    <col min="9989" max="9989" width="17.28515625" style="30" customWidth="1"/>
    <col min="9990" max="9990" width="9" style="30" customWidth="1"/>
    <col min="9991" max="9991" width="21.42578125" style="30" customWidth="1"/>
    <col min="9992" max="9992" width="14.7109375" style="30" customWidth="1"/>
    <col min="9993" max="9993" width="15.85546875" style="30" customWidth="1"/>
    <col min="9994" max="9994" width="14.28515625" style="30" customWidth="1"/>
    <col min="9995" max="9995" width="16" style="30" customWidth="1"/>
    <col min="9996" max="9996" width="13.7109375" style="30" customWidth="1"/>
    <col min="9997" max="9997" width="15.7109375" style="30" customWidth="1"/>
    <col min="9998" max="9998" width="12.5703125" style="30" customWidth="1"/>
    <col min="9999" max="9999" width="15.7109375" style="30" customWidth="1"/>
    <col min="10000" max="10000" width="14.42578125" style="30" customWidth="1"/>
    <col min="10001" max="10001" width="16" style="30" customWidth="1"/>
    <col min="10002" max="10002" width="14.85546875" style="30" customWidth="1"/>
    <col min="10003" max="10003" width="16.5703125" style="30" customWidth="1"/>
    <col min="10004" max="10004" width="13.5703125" style="30" customWidth="1"/>
    <col min="10005" max="10005" width="17.7109375" style="30" customWidth="1"/>
    <col min="10006" max="10006" width="8.42578125" style="30" customWidth="1"/>
    <col min="10007" max="10008" width="9.140625" style="30" customWidth="1"/>
    <col min="10009" max="10009" width="29.7109375" style="30" customWidth="1"/>
    <col min="10010" max="10010" width="16.28515625" style="30" customWidth="1"/>
    <col min="10011" max="10011" width="9.140625" style="30"/>
    <col min="10012" max="10012" width="20.42578125" style="30" customWidth="1"/>
    <col min="10013" max="10242" width="9.140625" style="30"/>
    <col min="10243" max="10243" width="21.5703125" style="30" customWidth="1"/>
    <col min="10244" max="10244" width="9.140625" style="30" customWidth="1"/>
    <col min="10245" max="10245" width="17.28515625" style="30" customWidth="1"/>
    <col min="10246" max="10246" width="9" style="30" customWidth="1"/>
    <col min="10247" max="10247" width="21.42578125" style="30" customWidth="1"/>
    <col min="10248" max="10248" width="14.7109375" style="30" customWidth="1"/>
    <col min="10249" max="10249" width="15.85546875" style="30" customWidth="1"/>
    <col min="10250" max="10250" width="14.28515625" style="30" customWidth="1"/>
    <col min="10251" max="10251" width="16" style="30" customWidth="1"/>
    <col min="10252" max="10252" width="13.7109375" style="30" customWidth="1"/>
    <col min="10253" max="10253" width="15.7109375" style="30" customWidth="1"/>
    <col min="10254" max="10254" width="12.5703125" style="30" customWidth="1"/>
    <col min="10255" max="10255" width="15.7109375" style="30" customWidth="1"/>
    <col min="10256" max="10256" width="14.42578125" style="30" customWidth="1"/>
    <col min="10257" max="10257" width="16" style="30" customWidth="1"/>
    <col min="10258" max="10258" width="14.85546875" style="30" customWidth="1"/>
    <col min="10259" max="10259" width="16.5703125" style="30" customWidth="1"/>
    <col min="10260" max="10260" width="13.5703125" style="30" customWidth="1"/>
    <col min="10261" max="10261" width="17.7109375" style="30" customWidth="1"/>
    <col min="10262" max="10262" width="8.42578125" style="30" customWidth="1"/>
    <col min="10263" max="10264" width="9.140625" style="30" customWidth="1"/>
    <col min="10265" max="10265" width="29.7109375" style="30" customWidth="1"/>
    <col min="10266" max="10266" width="16.28515625" style="30" customWidth="1"/>
    <col min="10267" max="10267" width="9.140625" style="30"/>
    <col min="10268" max="10268" width="20.42578125" style="30" customWidth="1"/>
    <col min="10269" max="10498" width="9.140625" style="30"/>
    <col min="10499" max="10499" width="21.5703125" style="30" customWidth="1"/>
    <col min="10500" max="10500" width="9.140625" style="30" customWidth="1"/>
    <col min="10501" max="10501" width="17.28515625" style="30" customWidth="1"/>
    <col min="10502" max="10502" width="9" style="30" customWidth="1"/>
    <col min="10503" max="10503" width="21.42578125" style="30" customWidth="1"/>
    <col min="10504" max="10504" width="14.7109375" style="30" customWidth="1"/>
    <col min="10505" max="10505" width="15.85546875" style="30" customWidth="1"/>
    <col min="10506" max="10506" width="14.28515625" style="30" customWidth="1"/>
    <col min="10507" max="10507" width="16" style="30" customWidth="1"/>
    <col min="10508" max="10508" width="13.7109375" style="30" customWidth="1"/>
    <col min="10509" max="10509" width="15.7109375" style="30" customWidth="1"/>
    <col min="10510" max="10510" width="12.5703125" style="30" customWidth="1"/>
    <col min="10511" max="10511" width="15.7109375" style="30" customWidth="1"/>
    <col min="10512" max="10512" width="14.42578125" style="30" customWidth="1"/>
    <col min="10513" max="10513" width="16" style="30" customWidth="1"/>
    <col min="10514" max="10514" width="14.85546875" style="30" customWidth="1"/>
    <col min="10515" max="10515" width="16.5703125" style="30" customWidth="1"/>
    <col min="10516" max="10516" width="13.5703125" style="30" customWidth="1"/>
    <col min="10517" max="10517" width="17.7109375" style="30" customWidth="1"/>
    <col min="10518" max="10518" width="8.42578125" style="30" customWidth="1"/>
    <col min="10519" max="10520" width="9.140625" style="30" customWidth="1"/>
    <col min="10521" max="10521" width="29.7109375" style="30" customWidth="1"/>
    <col min="10522" max="10522" width="16.28515625" style="30" customWidth="1"/>
    <col min="10523" max="10523" width="9.140625" style="30"/>
    <col min="10524" max="10524" width="20.42578125" style="30" customWidth="1"/>
    <col min="10525" max="10754" width="9.140625" style="30"/>
    <col min="10755" max="10755" width="21.5703125" style="30" customWidth="1"/>
    <col min="10756" max="10756" width="9.140625" style="30" customWidth="1"/>
    <col min="10757" max="10757" width="17.28515625" style="30" customWidth="1"/>
    <col min="10758" max="10758" width="9" style="30" customWidth="1"/>
    <col min="10759" max="10759" width="21.42578125" style="30" customWidth="1"/>
    <col min="10760" max="10760" width="14.7109375" style="30" customWidth="1"/>
    <col min="10761" max="10761" width="15.85546875" style="30" customWidth="1"/>
    <col min="10762" max="10762" width="14.28515625" style="30" customWidth="1"/>
    <col min="10763" max="10763" width="16" style="30" customWidth="1"/>
    <col min="10764" max="10764" width="13.7109375" style="30" customWidth="1"/>
    <col min="10765" max="10765" width="15.7109375" style="30" customWidth="1"/>
    <col min="10766" max="10766" width="12.5703125" style="30" customWidth="1"/>
    <col min="10767" max="10767" width="15.7109375" style="30" customWidth="1"/>
    <col min="10768" max="10768" width="14.42578125" style="30" customWidth="1"/>
    <col min="10769" max="10769" width="16" style="30" customWidth="1"/>
    <col min="10770" max="10770" width="14.85546875" style="30" customWidth="1"/>
    <col min="10771" max="10771" width="16.5703125" style="30" customWidth="1"/>
    <col min="10772" max="10772" width="13.5703125" style="30" customWidth="1"/>
    <col min="10773" max="10773" width="17.7109375" style="30" customWidth="1"/>
    <col min="10774" max="10774" width="8.42578125" style="30" customWidth="1"/>
    <col min="10775" max="10776" width="9.140625" style="30" customWidth="1"/>
    <col min="10777" max="10777" width="29.7109375" style="30" customWidth="1"/>
    <col min="10778" max="10778" width="16.28515625" style="30" customWidth="1"/>
    <col min="10779" max="10779" width="9.140625" style="30"/>
    <col min="10780" max="10780" width="20.42578125" style="30" customWidth="1"/>
    <col min="10781" max="11010" width="9.140625" style="30"/>
    <col min="11011" max="11011" width="21.5703125" style="30" customWidth="1"/>
    <col min="11012" max="11012" width="9.140625" style="30" customWidth="1"/>
    <col min="11013" max="11013" width="17.28515625" style="30" customWidth="1"/>
    <col min="11014" max="11014" width="9" style="30" customWidth="1"/>
    <col min="11015" max="11015" width="21.42578125" style="30" customWidth="1"/>
    <col min="11016" max="11016" width="14.7109375" style="30" customWidth="1"/>
    <col min="11017" max="11017" width="15.85546875" style="30" customWidth="1"/>
    <col min="11018" max="11018" width="14.28515625" style="30" customWidth="1"/>
    <col min="11019" max="11019" width="16" style="30" customWidth="1"/>
    <col min="11020" max="11020" width="13.7109375" style="30" customWidth="1"/>
    <col min="11021" max="11021" width="15.7109375" style="30" customWidth="1"/>
    <col min="11022" max="11022" width="12.5703125" style="30" customWidth="1"/>
    <col min="11023" max="11023" width="15.7109375" style="30" customWidth="1"/>
    <col min="11024" max="11024" width="14.42578125" style="30" customWidth="1"/>
    <col min="11025" max="11025" width="16" style="30" customWidth="1"/>
    <col min="11026" max="11026" width="14.85546875" style="30" customWidth="1"/>
    <col min="11027" max="11027" width="16.5703125" style="30" customWidth="1"/>
    <col min="11028" max="11028" width="13.5703125" style="30" customWidth="1"/>
    <col min="11029" max="11029" width="17.7109375" style="30" customWidth="1"/>
    <col min="11030" max="11030" width="8.42578125" style="30" customWidth="1"/>
    <col min="11031" max="11032" width="9.140625" style="30" customWidth="1"/>
    <col min="11033" max="11033" width="29.7109375" style="30" customWidth="1"/>
    <col min="11034" max="11034" width="16.28515625" style="30" customWidth="1"/>
    <col min="11035" max="11035" width="9.140625" style="30"/>
    <col min="11036" max="11036" width="20.42578125" style="30" customWidth="1"/>
    <col min="11037" max="11266" width="9.140625" style="30"/>
    <col min="11267" max="11267" width="21.5703125" style="30" customWidth="1"/>
    <col min="11268" max="11268" width="9.140625" style="30" customWidth="1"/>
    <col min="11269" max="11269" width="17.28515625" style="30" customWidth="1"/>
    <col min="11270" max="11270" width="9" style="30" customWidth="1"/>
    <col min="11271" max="11271" width="21.42578125" style="30" customWidth="1"/>
    <col min="11272" max="11272" width="14.7109375" style="30" customWidth="1"/>
    <col min="11273" max="11273" width="15.85546875" style="30" customWidth="1"/>
    <col min="11274" max="11274" width="14.28515625" style="30" customWidth="1"/>
    <col min="11275" max="11275" width="16" style="30" customWidth="1"/>
    <col min="11276" max="11276" width="13.7109375" style="30" customWidth="1"/>
    <col min="11277" max="11277" width="15.7109375" style="30" customWidth="1"/>
    <col min="11278" max="11278" width="12.5703125" style="30" customWidth="1"/>
    <col min="11279" max="11279" width="15.7109375" style="30" customWidth="1"/>
    <col min="11280" max="11280" width="14.42578125" style="30" customWidth="1"/>
    <col min="11281" max="11281" width="16" style="30" customWidth="1"/>
    <col min="11282" max="11282" width="14.85546875" style="30" customWidth="1"/>
    <col min="11283" max="11283" width="16.5703125" style="30" customWidth="1"/>
    <col min="11284" max="11284" width="13.5703125" style="30" customWidth="1"/>
    <col min="11285" max="11285" width="17.7109375" style="30" customWidth="1"/>
    <col min="11286" max="11286" width="8.42578125" style="30" customWidth="1"/>
    <col min="11287" max="11288" width="9.140625" style="30" customWidth="1"/>
    <col min="11289" max="11289" width="29.7109375" style="30" customWidth="1"/>
    <col min="11290" max="11290" width="16.28515625" style="30" customWidth="1"/>
    <col min="11291" max="11291" width="9.140625" style="30"/>
    <col min="11292" max="11292" width="20.42578125" style="30" customWidth="1"/>
    <col min="11293" max="11522" width="9.140625" style="30"/>
    <col min="11523" max="11523" width="21.5703125" style="30" customWidth="1"/>
    <col min="11524" max="11524" width="9.140625" style="30" customWidth="1"/>
    <col min="11525" max="11525" width="17.28515625" style="30" customWidth="1"/>
    <col min="11526" max="11526" width="9" style="30" customWidth="1"/>
    <col min="11527" max="11527" width="21.42578125" style="30" customWidth="1"/>
    <col min="11528" max="11528" width="14.7109375" style="30" customWidth="1"/>
    <col min="11529" max="11529" width="15.85546875" style="30" customWidth="1"/>
    <col min="11530" max="11530" width="14.28515625" style="30" customWidth="1"/>
    <col min="11531" max="11531" width="16" style="30" customWidth="1"/>
    <col min="11532" max="11532" width="13.7109375" style="30" customWidth="1"/>
    <col min="11533" max="11533" width="15.7109375" style="30" customWidth="1"/>
    <col min="11534" max="11534" width="12.5703125" style="30" customWidth="1"/>
    <col min="11535" max="11535" width="15.7109375" style="30" customWidth="1"/>
    <col min="11536" max="11536" width="14.42578125" style="30" customWidth="1"/>
    <col min="11537" max="11537" width="16" style="30" customWidth="1"/>
    <col min="11538" max="11538" width="14.85546875" style="30" customWidth="1"/>
    <col min="11539" max="11539" width="16.5703125" style="30" customWidth="1"/>
    <col min="11540" max="11540" width="13.5703125" style="30" customWidth="1"/>
    <col min="11541" max="11541" width="17.7109375" style="30" customWidth="1"/>
    <col min="11542" max="11542" width="8.42578125" style="30" customWidth="1"/>
    <col min="11543" max="11544" width="9.140625" style="30" customWidth="1"/>
    <col min="11545" max="11545" width="29.7109375" style="30" customWidth="1"/>
    <col min="11546" max="11546" width="16.28515625" style="30" customWidth="1"/>
    <col min="11547" max="11547" width="9.140625" style="30"/>
    <col min="11548" max="11548" width="20.42578125" style="30" customWidth="1"/>
    <col min="11549" max="11778" width="9.140625" style="30"/>
    <col min="11779" max="11779" width="21.5703125" style="30" customWidth="1"/>
    <col min="11780" max="11780" width="9.140625" style="30" customWidth="1"/>
    <col min="11781" max="11781" width="17.28515625" style="30" customWidth="1"/>
    <col min="11782" max="11782" width="9" style="30" customWidth="1"/>
    <col min="11783" max="11783" width="21.42578125" style="30" customWidth="1"/>
    <col min="11784" max="11784" width="14.7109375" style="30" customWidth="1"/>
    <col min="11785" max="11785" width="15.85546875" style="30" customWidth="1"/>
    <col min="11786" max="11786" width="14.28515625" style="30" customWidth="1"/>
    <col min="11787" max="11787" width="16" style="30" customWidth="1"/>
    <col min="11788" max="11788" width="13.7109375" style="30" customWidth="1"/>
    <col min="11789" max="11789" width="15.7109375" style="30" customWidth="1"/>
    <col min="11790" max="11790" width="12.5703125" style="30" customWidth="1"/>
    <col min="11791" max="11791" width="15.7109375" style="30" customWidth="1"/>
    <col min="11792" max="11792" width="14.42578125" style="30" customWidth="1"/>
    <col min="11793" max="11793" width="16" style="30" customWidth="1"/>
    <col min="11794" max="11794" width="14.85546875" style="30" customWidth="1"/>
    <col min="11795" max="11795" width="16.5703125" style="30" customWidth="1"/>
    <col min="11796" max="11796" width="13.5703125" style="30" customWidth="1"/>
    <col min="11797" max="11797" width="17.7109375" style="30" customWidth="1"/>
    <col min="11798" max="11798" width="8.42578125" style="30" customWidth="1"/>
    <col min="11799" max="11800" width="9.140625" style="30" customWidth="1"/>
    <col min="11801" max="11801" width="29.7109375" style="30" customWidth="1"/>
    <col min="11802" max="11802" width="16.28515625" style="30" customWidth="1"/>
    <col min="11803" max="11803" width="9.140625" style="30"/>
    <col min="11804" max="11804" width="20.42578125" style="30" customWidth="1"/>
    <col min="11805" max="12034" width="9.140625" style="30"/>
    <col min="12035" max="12035" width="21.5703125" style="30" customWidth="1"/>
    <col min="12036" max="12036" width="9.140625" style="30" customWidth="1"/>
    <col min="12037" max="12037" width="17.28515625" style="30" customWidth="1"/>
    <col min="12038" max="12038" width="9" style="30" customWidth="1"/>
    <col min="12039" max="12039" width="21.42578125" style="30" customWidth="1"/>
    <col min="12040" max="12040" width="14.7109375" style="30" customWidth="1"/>
    <col min="12041" max="12041" width="15.85546875" style="30" customWidth="1"/>
    <col min="12042" max="12042" width="14.28515625" style="30" customWidth="1"/>
    <col min="12043" max="12043" width="16" style="30" customWidth="1"/>
    <col min="12044" max="12044" width="13.7109375" style="30" customWidth="1"/>
    <col min="12045" max="12045" width="15.7109375" style="30" customWidth="1"/>
    <col min="12046" max="12046" width="12.5703125" style="30" customWidth="1"/>
    <col min="12047" max="12047" width="15.7109375" style="30" customWidth="1"/>
    <col min="12048" max="12048" width="14.42578125" style="30" customWidth="1"/>
    <col min="12049" max="12049" width="16" style="30" customWidth="1"/>
    <col min="12050" max="12050" width="14.85546875" style="30" customWidth="1"/>
    <col min="12051" max="12051" width="16.5703125" style="30" customWidth="1"/>
    <col min="12052" max="12052" width="13.5703125" style="30" customWidth="1"/>
    <col min="12053" max="12053" width="17.7109375" style="30" customWidth="1"/>
    <col min="12054" max="12054" width="8.42578125" style="30" customWidth="1"/>
    <col min="12055" max="12056" width="9.140625" style="30" customWidth="1"/>
    <col min="12057" max="12057" width="29.7109375" style="30" customWidth="1"/>
    <col min="12058" max="12058" width="16.28515625" style="30" customWidth="1"/>
    <col min="12059" max="12059" width="9.140625" style="30"/>
    <col min="12060" max="12060" width="20.42578125" style="30" customWidth="1"/>
    <col min="12061" max="12290" width="9.140625" style="30"/>
    <col min="12291" max="12291" width="21.5703125" style="30" customWidth="1"/>
    <col min="12292" max="12292" width="9.140625" style="30" customWidth="1"/>
    <col min="12293" max="12293" width="17.28515625" style="30" customWidth="1"/>
    <col min="12294" max="12294" width="9" style="30" customWidth="1"/>
    <col min="12295" max="12295" width="21.42578125" style="30" customWidth="1"/>
    <col min="12296" max="12296" width="14.7109375" style="30" customWidth="1"/>
    <col min="12297" max="12297" width="15.85546875" style="30" customWidth="1"/>
    <col min="12298" max="12298" width="14.28515625" style="30" customWidth="1"/>
    <col min="12299" max="12299" width="16" style="30" customWidth="1"/>
    <col min="12300" max="12300" width="13.7109375" style="30" customWidth="1"/>
    <col min="12301" max="12301" width="15.7109375" style="30" customWidth="1"/>
    <col min="12302" max="12302" width="12.5703125" style="30" customWidth="1"/>
    <col min="12303" max="12303" width="15.7109375" style="30" customWidth="1"/>
    <col min="12304" max="12304" width="14.42578125" style="30" customWidth="1"/>
    <col min="12305" max="12305" width="16" style="30" customWidth="1"/>
    <col min="12306" max="12306" width="14.85546875" style="30" customWidth="1"/>
    <col min="12307" max="12307" width="16.5703125" style="30" customWidth="1"/>
    <col min="12308" max="12308" width="13.5703125" style="30" customWidth="1"/>
    <col min="12309" max="12309" width="17.7109375" style="30" customWidth="1"/>
    <col min="12310" max="12310" width="8.42578125" style="30" customWidth="1"/>
    <col min="12311" max="12312" width="9.140625" style="30" customWidth="1"/>
    <col min="12313" max="12313" width="29.7109375" style="30" customWidth="1"/>
    <col min="12314" max="12314" width="16.28515625" style="30" customWidth="1"/>
    <col min="12315" max="12315" width="9.140625" style="30"/>
    <col min="12316" max="12316" width="20.42578125" style="30" customWidth="1"/>
    <col min="12317" max="12546" width="9.140625" style="30"/>
    <col min="12547" max="12547" width="21.5703125" style="30" customWidth="1"/>
    <col min="12548" max="12548" width="9.140625" style="30" customWidth="1"/>
    <col min="12549" max="12549" width="17.28515625" style="30" customWidth="1"/>
    <col min="12550" max="12550" width="9" style="30" customWidth="1"/>
    <col min="12551" max="12551" width="21.42578125" style="30" customWidth="1"/>
    <col min="12552" max="12552" width="14.7109375" style="30" customWidth="1"/>
    <col min="12553" max="12553" width="15.85546875" style="30" customWidth="1"/>
    <col min="12554" max="12554" width="14.28515625" style="30" customWidth="1"/>
    <col min="12555" max="12555" width="16" style="30" customWidth="1"/>
    <col min="12556" max="12556" width="13.7109375" style="30" customWidth="1"/>
    <col min="12557" max="12557" width="15.7109375" style="30" customWidth="1"/>
    <col min="12558" max="12558" width="12.5703125" style="30" customWidth="1"/>
    <col min="12559" max="12559" width="15.7109375" style="30" customWidth="1"/>
    <col min="12560" max="12560" width="14.42578125" style="30" customWidth="1"/>
    <col min="12561" max="12561" width="16" style="30" customWidth="1"/>
    <col min="12562" max="12562" width="14.85546875" style="30" customWidth="1"/>
    <col min="12563" max="12563" width="16.5703125" style="30" customWidth="1"/>
    <col min="12564" max="12564" width="13.5703125" style="30" customWidth="1"/>
    <col min="12565" max="12565" width="17.7109375" style="30" customWidth="1"/>
    <col min="12566" max="12566" width="8.42578125" style="30" customWidth="1"/>
    <col min="12567" max="12568" width="9.140625" style="30" customWidth="1"/>
    <col min="12569" max="12569" width="29.7109375" style="30" customWidth="1"/>
    <col min="12570" max="12570" width="16.28515625" style="30" customWidth="1"/>
    <col min="12571" max="12571" width="9.140625" style="30"/>
    <col min="12572" max="12572" width="20.42578125" style="30" customWidth="1"/>
    <col min="12573" max="12802" width="9.140625" style="30"/>
    <col min="12803" max="12803" width="21.5703125" style="30" customWidth="1"/>
    <col min="12804" max="12804" width="9.140625" style="30" customWidth="1"/>
    <col min="12805" max="12805" width="17.28515625" style="30" customWidth="1"/>
    <col min="12806" max="12806" width="9" style="30" customWidth="1"/>
    <col min="12807" max="12807" width="21.42578125" style="30" customWidth="1"/>
    <col min="12808" max="12808" width="14.7109375" style="30" customWidth="1"/>
    <col min="12809" max="12809" width="15.85546875" style="30" customWidth="1"/>
    <col min="12810" max="12810" width="14.28515625" style="30" customWidth="1"/>
    <col min="12811" max="12811" width="16" style="30" customWidth="1"/>
    <col min="12812" max="12812" width="13.7109375" style="30" customWidth="1"/>
    <col min="12813" max="12813" width="15.7109375" style="30" customWidth="1"/>
    <col min="12814" max="12814" width="12.5703125" style="30" customWidth="1"/>
    <col min="12815" max="12815" width="15.7109375" style="30" customWidth="1"/>
    <col min="12816" max="12816" width="14.42578125" style="30" customWidth="1"/>
    <col min="12817" max="12817" width="16" style="30" customWidth="1"/>
    <col min="12818" max="12818" width="14.85546875" style="30" customWidth="1"/>
    <col min="12819" max="12819" width="16.5703125" style="30" customWidth="1"/>
    <col min="12820" max="12820" width="13.5703125" style="30" customWidth="1"/>
    <col min="12821" max="12821" width="17.7109375" style="30" customWidth="1"/>
    <col min="12822" max="12822" width="8.42578125" style="30" customWidth="1"/>
    <col min="12823" max="12824" width="9.140625" style="30" customWidth="1"/>
    <col min="12825" max="12825" width="29.7109375" style="30" customWidth="1"/>
    <col min="12826" max="12826" width="16.28515625" style="30" customWidth="1"/>
    <col min="12827" max="12827" width="9.140625" style="30"/>
    <col min="12828" max="12828" width="20.42578125" style="30" customWidth="1"/>
    <col min="12829" max="13058" width="9.140625" style="30"/>
    <col min="13059" max="13059" width="21.5703125" style="30" customWidth="1"/>
    <col min="13060" max="13060" width="9.140625" style="30" customWidth="1"/>
    <col min="13061" max="13061" width="17.28515625" style="30" customWidth="1"/>
    <col min="13062" max="13062" width="9" style="30" customWidth="1"/>
    <col min="13063" max="13063" width="21.42578125" style="30" customWidth="1"/>
    <col min="13064" max="13064" width="14.7109375" style="30" customWidth="1"/>
    <col min="13065" max="13065" width="15.85546875" style="30" customWidth="1"/>
    <col min="13066" max="13066" width="14.28515625" style="30" customWidth="1"/>
    <col min="13067" max="13067" width="16" style="30" customWidth="1"/>
    <col min="13068" max="13068" width="13.7109375" style="30" customWidth="1"/>
    <col min="13069" max="13069" width="15.7109375" style="30" customWidth="1"/>
    <col min="13070" max="13070" width="12.5703125" style="30" customWidth="1"/>
    <col min="13071" max="13071" width="15.7109375" style="30" customWidth="1"/>
    <col min="13072" max="13072" width="14.42578125" style="30" customWidth="1"/>
    <col min="13073" max="13073" width="16" style="30" customWidth="1"/>
    <col min="13074" max="13074" width="14.85546875" style="30" customWidth="1"/>
    <col min="13075" max="13075" width="16.5703125" style="30" customWidth="1"/>
    <col min="13076" max="13076" width="13.5703125" style="30" customWidth="1"/>
    <col min="13077" max="13077" width="17.7109375" style="30" customWidth="1"/>
    <col min="13078" max="13078" width="8.42578125" style="30" customWidth="1"/>
    <col min="13079" max="13080" width="9.140625" style="30" customWidth="1"/>
    <col min="13081" max="13081" width="29.7109375" style="30" customWidth="1"/>
    <col min="13082" max="13082" width="16.28515625" style="30" customWidth="1"/>
    <col min="13083" max="13083" width="9.140625" style="30"/>
    <col min="13084" max="13084" width="20.42578125" style="30" customWidth="1"/>
    <col min="13085" max="13314" width="9.140625" style="30"/>
    <col min="13315" max="13315" width="21.5703125" style="30" customWidth="1"/>
    <col min="13316" max="13316" width="9.140625" style="30" customWidth="1"/>
    <col min="13317" max="13317" width="17.28515625" style="30" customWidth="1"/>
    <col min="13318" max="13318" width="9" style="30" customWidth="1"/>
    <col min="13319" max="13319" width="21.42578125" style="30" customWidth="1"/>
    <col min="13320" max="13320" width="14.7109375" style="30" customWidth="1"/>
    <col min="13321" max="13321" width="15.85546875" style="30" customWidth="1"/>
    <col min="13322" max="13322" width="14.28515625" style="30" customWidth="1"/>
    <col min="13323" max="13323" width="16" style="30" customWidth="1"/>
    <col min="13324" max="13324" width="13.7109375" style="30" customWidth="1"/>
    <col min="13325" max="13325" width="15.7109375" style="30" customWidth="1"/>
    <col min="13326" max="13326" width="12.5703125" style="30" customWidth="1"/>
    <col min="13327" max="13327" width="15.7109375" style="30" customWidth="1"/>
    <col min="13328" max="13328" width="14.42578125" style="30" customWidth="1"/>
    <col min="13329" max="13329" width="16" style="30" customWidth="1"/>
    <col min="13330" max="13330" width="14.85546875" style="30" customWidth="1"/>
    <col min="13331" max="13331" width="16.5703125" style="30" customWidth="1"/>
    <col min="13332" max="13332" width="13.5703125" style="30" customWidth="1"/>
    <col min="13333" max="13333" width="17.7109375" style="30" customWidth="1"/>
    <col min="13334" max="13334" width="8.42578125" style="30" customWidth="1"/>
    <col min="13335" max="13336" width="9.140625" style="30" customWidth="1"/>
    <col min="13337" max="13337" width="29.7109375" style="30" customWidth="1"/>
    <col min="13338" max="13338" width="16.28515625" style="30" customWidth="1"/>
    <col min="13339" max="13339" width="9.140625" style="30"/>
    <col min="13340" max="13340" width="20.42578125" style="30" customWidth="1"/>
    <col min="13341" max="13570" width="9.140625" style="30"/>
    <col min="13571" max="13571" width="21.5703125" style="30" customWidth="1"/>
    <col min="13572" max="13572" width="9.140625" style="30" customWidth="1"/>
    <col min="13573" max="13573" width="17.28515625" style="30" customWidth="1"/>
    <col min="13574" max="13574" width="9" style="30" customWidth="1"/>
    <col min="13575" max="13575" width="21.42578125" style="30" customWidth="1"/>
    <col min="13576" max="13576" width="14.7109375" style="30" customWidth="1"/>
    <col min="13577" max="13577" width="15.85546875" style="30" customWidth="1"/>
    <col min="13578" max="13578" width="14.28515625" style="30" customWidth="1"/>
    <col min="13579" max="13579" width="16" style="30" customWidth="1"/>
    <col min="13580" max="13580" width="13.7109375" style="30" customWidth="1"/>
    <col min="13581" max="13581" width="15.7109375" style="30" customWidth="1"/>
    <col min="13582" max="13582" width="12.5703125" style="30" customWidth="1"/>
    <col min="13583" max="13583" width="15.7109375" style="30" customWidth="1"/>
    <col min="13584" max="13584" width="14.42578125" style="30" customWidth="1"/>
    <col min="13585" max="13585" width="16" style="30" customWidth="1"/>
    <col min="13586" max="13586" width="14.85546875" style="30" customWidth="1"/>
    <col min="13587" max="13587" width="16.5703125" style="30" customWidth="1"/>
    <col min="13588" max="13588" width="13.5703125" style="30" customWidth="1"/>
    <col min="13589" max="13589" width="17.7109375" style="30" customWidth="1"/>
    <col min="13590" max="13590" width="8.42578125" style="30" customWidth="1"/>
    <col min="13591" max="13592" width="9.140625" style="30" customWidth="1"/>
    <col min="13593" max="13593" width="29.7109375" style="30" customWidth="1"/>
    <col min="13594" max="13594" width="16.28515625" style="30" customWidth="1"/>
    <col min="13595" max="13595" width="9.140625" style="30"/>
    <col min="13596" max="13596" width="20.42578125" style="30" customWidth="1"/>
    <col min="13597" max="13826" width="9.140625" style="30"/>
    <col min="13827" max="13827" width="21.5703125" style="30" customWidth="1"/>
    <col min="13828" max="13828" width="9.140625" style="30" customWidth="1"/>
    <col min="13829" max="13829" width="17.28515625" style="30" customWidth="1"/>
    <col min="13830" max="13830" width="9" style="30" customWidth="1"/>
    <col min="13831" max="13831" width="21.42578125" style="30" customWidth="1"/>
    <col min="13832" max="13832" width="14.7109375" style="30" customWidth="1"/>
    <col min="13833" max="13833" width="15.85546875" style="30" customWidth="1"/>
    <col min="13834" max="13834" width="14.28515625" style="30" customWidth="1"/>
    <col min="13835" max="13835" width="16" style="30" customWidth="1"/>
    <col min="13836" max="13836" width="13.7109375" style="30" customWidth="1"/>
    <col min="13837" max="13837" width="15.7109375" style="30" customWidth="1"/>
    <col min="13838" max="13838" width="12.5703125" style="30" customWidth="1"/>
    <col min="13839" max="13839" width="15.7109375" style="30" customWidth="1"/>
    <col min="13840" max="13840" width="14.42578125" style="30" customWidth="1"/>
    <col min="13841" max="13841" width="16" style="30" customWidth="1"/>
    <col min="13842" max="13842" width="14.85546875" style="30" customWidth="1"/>
    <col min="13843" max="13843" width="16.5703125" style="30" customWidth="1"/>
    <col min="13844" max="13844" width="13.5703125" style="30" customWidth="1"/>
    <col min="13845" max="13845" width="17.7109375" style="30" customWidth="1"/>
    <col min="13846" max="13846" width="8.42578125" style="30" customWidth="1"/>
    <col min="13847" max="13848" width="9.140625" style="30" customWidth="1"/>
    <col min="13849" max="13849" width="29.7109375" style="30" customWidth="1"/>
    <col min="13850" max="13850" width="16.28515625" style="30" customWidth="1"/>
    <col min="13851" max="13851" width="9.140625" style="30"/>
    <col min="13852" max="13852" width="20.42578125" style="30" customWidth="1"/>
    <col min="13853" max="14082" width="9.140625" style="30"/>
    <col min="14083" max="14083" width="21.5703125" style="30" customWidth="1"/>
    <col min="14084" max="14084" width="9.140625" style="30" customWidth="1"/>
    <col min="14085" max="14085" width="17.28515625" style="30" customWidth="1"/>
    <col min="14086" max="14086" width="9" style="30" customWidth="1"/>
    <col min="14087" max="14087" width="21.42578125" style="30" customWidth="1"/>
    <col min="14088" max="14088" width="14.7109375" style="30" customWidth="1"/>
    <col min="14089" max="14089" width="15.85546875" style="30" customWidth="1"/>
    <col min="14090" max="14090" width="14.28515625" style="30" customWidth="1"/>
    <col min="14091" max="14091" width="16" style="30" customWidth="1"/>
    <col min="14092" max="14092" width="13.7109375" style="30" customWidth="1"/>
    <col min="14093" max="14093" width="15.7109375" style="30" customWidth="1"/>
    <col min="14094" max="14094" width="12.5703125" style="30" customWidth="1"/>
    <col min="14095" max="14095" width="15.7109375" style="30" customWidth="1"/>
    <col min="14096" max="14096" width="14.42578125" style="30" customWidth="1"/>
    <col min="14097" max="14097" width="16" style="30" customWidth="1"/>
    <col min="14098" max="14098" width="14.85546875" style="30" customWidth="1"/>
    <col min="14099" max="14099" width="16.5703125" style="30" customWidth="1"/>
    <col min="14100" max="14100" width="13.5703125" style="30" customWidth="1"/>
    <col min="14101" max="14101" width="17.7109375" style="30" customWidth="1"/>
    <col min="14102" max="14102" width="8.42578125" style="30" customWidth="1"/>
    <col min="14103" max="14104" width="9.140625" style="30" customWidth="1"/>
    <col min="14105" max="14105" width="29.7109375" style="30" customWidth="1"/>
    <col min="14106" max="14106" width="16.28515625" style="30" customWidth="1"/>
    <col min="14107" max="14107" width="9.140625" style="30"/>
    <col min="14108" max="14108" width="20.42578125" style="30" customWidth="1"/>
    <col min="14109" max="14338" width="9.140625" style="30"/>
    <col min="14339" max="14339" width="21.5703125" style="30" customWidth="1"/>
    <col min="14340" max="14340" width="9.140625" style="30" customWidth="1"/>
    <col min="14341" max="14341" width="17.28515625" style="30" customWidth="1"/>
    <col min="14342" max="14342" width="9" style="30" customWidth="1"/>
    <col min="14343" max="14343" width="21.42578125" style="30" customWidth="1"/>
    <col min="14344" max="14344" width="14.7109375" style="30" customWidth="1"/>
    <col min="14345" max="14345" width="15.85546875" style="30" customWidth="1"/>
    <col min="14346" max="14346" width="14.28515625" style="30" customWidth="1"/>
    <col min="14347" max="14347" width="16" style="30" customWidth="1"/>
    <col min="14348" max="14348" width="13.7109375" style="30" customWidth="1"/>
    <col min="14349" max="14349" width="15.7109375" style="30" customWidth="1"/>
    <col min="14350" max="14350" width="12.5703125" style="30" customWidth="1"/>
    <col min="14351" max="14351" width="15.7109375" style="30" customWidth="1"/>
    <col min="14352" max="14352" width="14.42578125" style="30" customWidth="1"/>
    <col min="14353" max="14353" width="16" style="30" customWidth="1"/>
    <col min="14354" max="14354" width="14.85546875" style="30" customWidth="1"/>
    <col min="14355" max="14355" width="16.5703125" style="30" customWidth="1"/>
    <col min="14356" max="14356" width="13.5703125" style="30" customWidth="1"/>
    <col min="14357" max="14357" width="17.7109375" style="30" customWidth="1"/>
    <col min="14358" max="14358" width="8.42578125" style="30" customWidth="1"/>
    <col min="14359" max="14360" width="9.140625" style="30" customWidth="1"/>
    <col min="14361" max="14361" width="29.7109375" style="30" customWidth="1"/>
    <col min="14362" max="14362" width="16.28515625" style="30" customWidth="1"/>
    <col min="14363" max="14363" width="9.140625" style="30"/>
    <col min="14364" max="14364" width="20.42578125" style="30" customWidth="1"/>
    <col min="14365" max="14594" width="9.140625" style="30"/>
    <col min="14595" max="14595" width="21.5703125" style="30" customWidth="1"/>
    <col min="14596" max="14596" width="9.140625" style="30" customWidth="1"/>
    <col min="14597" max="14597" width="17.28515625" style="30" customWidth="1"/>
    <col min="14598" max="14598" width="9" style="30" customWidth="1"/>
    <col min="14599" max="14599" width="21.42578125" style="30" customWidth="1"/>
    <col min="14600" max="14600" width="14.7109375" style="30" customWidth="1"/>
    <col min="14601" max="14601" width="15.85546875" style="30" customWidth="1"/>
    <col min="14602" max="14602" width="14.28515625" style="30" customWidth="1"/>
    <col min="14603" max="14603" width="16" style="30" customWidth="1"/>
    <col min="14604" max="14604" width="13.7109375" style="30" customWidth="1"/>
    <col min="14605" max="14605" width="15.7109375" style="30" customWidth="1"/>
    <col min="14606" max="14606" width="12.5703125" style="30" customWidth="1"/>
    <col min="14607" max="14607" width="15.7109375" style="30" customWidth="1"/>
    <col min="14608" max="14608" width="14.42578125" style="30" customWidth="1"/>
    <col min="14609" max="14609" width="16" style="30" customWidth="1"/>
    <col min="14610" max="14610" width="14.85546875" style="30" customWidth="1"/>
    <col min="14611" max="14611" width="16.5703125" style="30" customWidth="1"/>
    <col min="14612" max="14612" width="13.5703125" style="30" customWidth="1"/>
    <col min="14613" max="14613" width="17.7109375" style="30" customWidth="1"/>
    <col min="14614" max="14614" width="8.42578125" style="30" customWidth="1"/>
    <col min="14615" max="14616" width="9.140625" style="30" customWidth="1"/>
    <col min="14617" max="14617" width="29.7109375" style="30" customWidth="1"/>
    <col min="14618" max="14618" width="16.28515625" style="30" customWidth="1"/>
    <col min="14619" max="14619" width="9.140625" style="30"/>
    <col min="14620" max="14620" width="20.42578125" style="30" customWidth="1"/>
    <col min="14621" max="14850" width="9.140625" style="30"/>
    <col min="14851" max="14851" width="21.5703125" style="30" customWidth="1"/>
    <col min="14852" max="14852" width="9.140625" style="30" customWidth="1"/>
    <col min="14853" max="14853" width="17.28515625" style="30" customWidth="1"/>
    <col min="14854" max="14854" width="9" style="30" customWidth="1"/>
    <col min="14855" max="14855" width="21.42578125" style="30" customWidth="1"/>
    <col min="14856" max="14856" width="14.7109375" style="30" customWidth="1"/>
    <col min="14857" max="14857" width="15.85546875" style="30" customWidth="1"/>
    <col min="14858" max="14858" width="14.28515625" style="30" customWidth="1"/>
    <col min="14859" max="14859" width="16" style="30" customWidth="1"/>
    <col min="14860" max="14860" width="13.7109375" style="30" customWidth="1"/>
    <col min="14861" max="14861" width="15.7109375" style="30" customWidth="1"/>
    <col min="14862" max="14862" width="12.5703125" style="30" customWidth="1"/>
    <col min="14863" max="14863" width="15.7109375" style="30" customWidth="1"/>
    <col min="14864" max="14864" width="14.42578125" style="30" customWidth="1"/>
    <col min="14865" max="14865" width="16" style="30" customWidth="1"/>
    <col min="14866" max="14866" width="14.85546875" style="30" customWidth="1"/>
    <col min="14867" max="14867" width="16.5703125" style="30" customWidth="1"/>
    <col min="14868" max="14868" width="13.5703125" style="30" customWidth="1"/>
    <col min="14869" max="14869" width="17.7109375" style="30" customWidth="1"/>
    <col min="14870" max="14870" width="8.42578125" style="30" customWidth="1"/>
    <col min="14871" max="14872" width="9.140625" style="30" customWidth="1"/>
    <col min="14873" max="14873" width="29.7109375" style="30" customWidth="1"/>
    <col min="14874" max="14874" width="16.28515625" style="30" customWidth="1"/>
    <col min="14875" max="14875" width="9.140625" style="30"/>
    <col min="14876" max="14876" width="20.42578125" style="30" customWidth="1"/>
    <col min="14877" max="15106" width="9.140625" style="30"/>
    <col min="15107" max="15107" width="21.5703125" style="30" customWidth="1"/>
    <col min="15108" max="15108" width="9.140625" style="30" customWidth="1"/>
    <col min="15109" max="15109" width="17.28515625" style="30" customWidth="1"/>
    <col min="15110" max="15110" width="9" style="30" customWidth="1"/>
    <col min="15111" max="15111" width="21.42578125" style="30" customWidth="1"/>
    <col min="15112" max="15112" width="14.7109375" style="30" customWidth="1"/>
    <col min="15113" max="15113" width="15.85546875" style="30" customWidth="1"/>
    <col min="15114" max="15114" width="14.28515625" style="30" customWidth="1"/>
    <col min="15115" max="15115" width="16" style="30" customWidth="1"/>
    <col min="15116" max="15116" width="13.7109375" style="30" customWidth="1"/>
    <col min="15117" max="15117" width="15.7109375" style="30" customWidth="1"/>
    <col min="15118" max="15118" width="12.5703125" style="30" customWidth="1"/>
    <col min="15119" max="15119" width="15.7109375" style="30" customWidth="1"/>
    <col min="15120" max="15120" width="14.42578125" style="30" customWidth="1"/>
    <col min="15121" max="15121" width="16" style="30" customWidth="1"/>
    <col min="15122" max="15122" width="14.85546875" style="30" customWidth="1"/>
    <col min="15123" max="15123" width="16.5703125" style="30" customWidth="1"/>
    <col min="15124" max="15124" width="13.5703125" style="30" customWidth="1"/>
    <col min="15125" max="15125" width="17.7109375" style="30" customWidth="1"/>
    <col min="15126" max="15126" width="8.42578125" style="30" customWidth="1"/>
    <col min="15127" max="15128" width="9.140625" style="30" customWidth="1"/>
    <col min="15129" max="15129" width="29.7109375" style="30" customWidth="1"/>
    <col min="15130" max="15130" width="16.28515625" style="30" customWidth="1"/>
    <col min="15131" max="15131" width="9.140625" style="30"/>
    <col min="15132" max="15132" width="20.42578125" style="30" customWidth="1"/>
    <col min="15133" max="15362" width="9.140625" style="30"/>
    <col min="15363" max="15363" width="21.5703125" style="30" customWidth="1"/>
    <col min="15364" max="15364" width="9.140625" style="30" customWidth="1"/>
    <col min="15365" max="15365" width="17.28515625" style="30" customWidth="1"/>
    <col min="15366" max="15366" width="9" style="30" customWidth="1"/>
    <col min="15367" max="15367" width="21.42578125" style="30" customWidth="1"/>
    <col min="15368" max="15368" width="14.7109375" style="30" customWidth="1"/>
    <col min="15369" max="15369" width="15.85546875" style="30" customWidth="1"/>
    <col min="15370" max="15370" width="14.28515625" style="30" customWidth="1"/>
    <col min="15371" max="15371" width="16" style="30" customWidth="1"/>
    <col min="15372" max="15372" width="13.7109375" style="30" customWidth="1"/>
    <col min="15373" max="15373" width="15.7109375" style="30" customWidth="1"/>
    <col min="15374" max="15374" width="12.5703125" style="30" customWidth="1"/>
    <col min="15375" max="15375" width="15.7109375" style="30" customWidth="1"/>
    <col min="15376" max="15376" width="14.42578125" style="30" customWidth="1"/>
    <col min="15377" max="15377" width="16" style="30" customWidth="1"/>
    <col min="15378" max="15378" width="14.85546875" style="30" customWidth="1"/>
    <col min="15379" max="15379" width="16.5703125" style="30" customWidth="1"/>
    <col min="15380" max="15380" width="13.5703125" style="30" customWidth="1"/>
    <col min="15381" max="15381" width="17.7109375" style="30" customWidth="1"/>
    <col min="15382" max="15382" width="8.42578125" style="30" customWidth="1"/>
    <col min="15383" max="15384" width="9.140625" style="30" customWidth="1"/>
    <col min="15385" max="15385" width="29.7109375" style="30" customWidth="1"/>
    <col min="15386" max="15386" width="16.28515625" style="30" customWidth="1"/>
    <col min="15387" max="15387" width="9.140625" style="30"/>
    <col min="15388" max="15388" width="20.42578125" style="30" customWidth="1"/>
    <col min="15389" max="15618" width="9.140625" style="30"/>
    <col min="15619" max="15619" width="21.5703125" style="30" customWidth="1"/>
    <col min="15620" max="15620" width="9.140625" style="30" customWidth="1"/>
    <col min="15621" max="15621" width="17.28515625" style="30" customWidth="1"/>
    <col min="15622" max="15622" width="9" style="30" customWidth="1"/>
    <col min="15623" max="15623" width="21.42578125" style="30" customWidth="1"/>
    <col min="15624" max="15624" width="14.7109375" style="30" customWidth="1"/>
    <col min="15625" max="15625" width="15.85546875" style="30" customWidth="1"/>
    <col min="15626" max="15626" width="14.28515625" style="30" customWidth="1"/>
    <col min="15627" max="15627" width="16" style="30" customWidth="1"/>
    <col min="15628" max="15628" width="13.7109375" style="30" customWidth="1"/>
    <col min="15629" max="15629" width="15.7109375" style="30" customWidth="1"/>
    <col min="15630" max="15630" width="12.5703125" style="30" customWidth="1"/>
    <col min="15631" max="15631" width="15.7109375" style="30" customWidth="1"/>
    <col min="15632" max="15632" width="14.42578125" style="30" customWidth="1"/>
    <col min="15633" max="15633" width="16" style="30" customWidth="1"/>
    <col min="15634" max="15634" width="14.85546875" style="30" customWidth="1"/>
    <col min="15635" max="15635" width="16.5703125" style="30" customWidth="1"/>
    <col min="15636" max="15636" width="13.5703125" style="30" customWidth="1"/>
    <col min="15637" max="15637" width="17.7109375" style="30" customWidth="1"/>
    <col min="15638" max="15638" width="8.42578125" style="30" customWidth="1"/>
    <col min="15639" max="15640" width="9.140625" style="30" customWidth="1"/>
    <col min="15641" max="15641" width="29.7109375" style="30" customWidth="1"/>
    <col min="15642" max="15642" width="16.28515625" style="30" customWidth="1"/>
    <col min="15643" max="15643" width="9.140625" style="30"/>
    <col min="15644" max="15644" width="20.42578125" style="30" customWidth="1"/>
    <col min="15645" max="15874" width="9.140625" style="30"/>
    <col min="15875" max="15875" width="21.5703125" style="30" customWidth="1"/>
    <col min="15876" max="15876" width="9.140625" style="30" customWidth="1"/>
    <col min="15877" max="15877" width="17.28515625" style="30" customWidth="1"/>
    <col min="15878" max="15878" width="9" style="30" customWidth="1"/>
    <col min="15879" max="15879" width="21.42578125" style="30" customWidth="1"/>
    <col min="15880" max="15880" width="14.7109375" style="30" customWidth="1"/>
    <col min="15881" max="15881" width="15.85546875" style="30" customWidth="1"/>
    <col min="15882" max="15882" width="14.28515625" style="30" customWidth="1"/>
    <col min="15883" max="15883" width="16" style="30" customWidth="1"/>
    <col min="15884" max="15884" width="13.7109375" style="30" customWidth="1"/>
    <col min="15885" max="15885" width="15.7109375" style="30" customWidth="1"/>
    <col min="15886" max="15886" width="12.5703125" style="30" customWidth="1"/>
    <col min="15887" max="15887" width="15.7109375" style="30" customWidth="1"/>
    <col min="15888" max="15888" width="14.42578125" style="30" customWidth="1"/>
    <col min="15889" max="15889" width="16" style="30" customWidth="1"/>
    <col min="15890" max="15890" width="14.85546875" style="30" customWidth="1"/>
    <col min="15891" max="15891" width="16.5703125" style="30" customWidth="1"/>
    <col min="15892" max="15892" width="13.5703125" style="30" customWidth="1"/>
    <col min="15893" max="15893" width="17.7109375" style="30" customWidth="1"/>
    <col min="15894" max="15894" width="8.42578125" style="30" customWidth="1"/>
    <col min="15895" max="15896" width="9.140625" style="30" customWidth="1"/>
    <col min="15897" max="15897" width="29.7109375" style="30" customWidth="1"/>
    <col min="15898" max="15898" width="16.28515625" style="30" customWidth="1"/>
    <col min="15899" max="15899" width="9.140625" style="30"/>
    <col min="15900" max="15900" width="20.42578125" style="30" customWidth="1"/>
    <col min="15901" max="16130" width="9.140625" style="30"/>
    <col min="16131" max="16131" width="21.5703125" style="30" customWidth="1"/>
    <col min="16132" max="16132" width="9.140625" style="30" customWidth="1"/>
    <col min="16133" max="16133" width="17.28515625" style="30" customWidth="1"/>
    <col min="16134" max="16134" width="9" style="30" customWidth="1"/>
    <col min="16135" max="16135" width="21.42578125" style="30" customWidth="1"/>
    <col min="16136" max="16136" width="14.7109375" style="30" customWidth="1"/>
    <col min="16137" max="16137" width="15.85546875" style="30" customWidth="1"/>
    <col min="16138" max="16138" width="14.28515625" style="30" customWidth="1"/>
    <col min="16139" max="16139" width="16" style="30" customWidth="1"/>
    <col min="16140" max="16140" width="13.7109375" style="30" customWidth="1"/>
    <col min="16141" max="16141" width="15.7109375" style="30" customWidth="1"/>
    <col min="16142" max="16142" width="12.5703125" style="30" customWidth="1"/>
    <col min="16143" max="16143" width="15.7109375" style="30" customWidth="1"/>
    <col min="16144" max="16144" width="14.42578125" style="30" customWidth="1"/>
    <col min="16145" max="16145" width="16" style="30" customWidth="1"/>
    <col min="16146" max="16146" width="14.85546875" style="30" customWidth="1"/>
    <col min="16147" max="16147" width="16.5703125" style="30" customWidth="1"/>
    <col min="16148" max="16148" width="13.5703125" style="30" customWidth="1"/>
    <col min="16149" max="16149" width="17.7109375" style="30" customWidth="1"/>
    <col min="16150" max="16150" width="8.42578125" style="30" customWidth="1"/>
    <col min="16151" max="16152" width="9.140625" style="30" customWidth="1"/>
    <col min="16153" max="16153" width="29.7109375" style="30" customWidth="1"/>
    <col min="16154" max="16154" width="16.28515625" style="30" customWidth="1"/>
    <col min="16155" max="16155" width="9.140625" style="30"/>
    <col min="16156" max="16156" width="20.42578125" style="30" customWidth="1"/>
    <col min="16157" max="16380" width="9.140625" style="30"/>
    <col min="16381" max="16384" width="9.140625" style="30" customWidth="1"/>
  </cols>
  <sheetData>
    <row r="1" spans="1:26" s="224" customFormat="1" ht="15" customHeight="1">
      <c r="A1" s="11" t="s">
        <v>436</v>
      </c>
      <c r="B1" s="11"/>
      <c r="C1" s="11"/>
      <c r="D1" s="11"/>
      <c r="E1" s="11"/>
      <c r="F1" s="223"/>
      <c r="G1" s="11"/>
      <c r="H1" s="223"/>
      <c r="I1" s="11"/>
      <c r="J1" s="223"/>
      <c r="K1" s="11"/>
      <c r="L1" s="223"/>
      <c r="M1" s="11"/>
      <c r="N1" s="223"/>
      <c r="O1" s="11"/>
      <c r="P1" s="223"/>
      <c r="Q1" s="11"/>
      <c r="R1" s="223"/>
      <c r="S1" s="11"/>
      <c r="T1" s="223"/>
    </row>
    <row r="2" spans="1:26" s="225" customFormat="1" ht="106.5" customHeight="1">
      <c r="A2" s="265" t="s">
        <v>415</v>
      </c>
      <c r="B2" s="267" t="s">
        <v>1</v>
      </c>
      <c r="C2" s="267" t="s">
        <v>2</v>
      </c>
      <c r="D2" s="267" t="s">
        <v>3</v>
      </c>
      <c r="E2" s="260" t="s">
        <v>623</v>
      </c>
      <c r="F2" s="261"/>
      <c r="G2" s="260" t="s">
        <v>416</v>
      </c>
      <c r="H2" s="261"/>
      <c r="I2" s="260" t="s">
        <v>417</v>
      </c>
      <c r="J2" s="261"/>
      <c r="K2" s="260" t="s">
        <v>418</v>
      </c>
      <c r="L2" s="261"/>
      <c r="M2" s="260" t="s">
        <v>419</v>
      </c>
      <c r="N2" s="261"/>
      <c r="O2" s="260" t="s">
        <v>420</v>
      </c>
      <c r="P2" s="261"/>
      <c r="Q2" s="262" t="s">
        <v>421</v>
      </c>
      <c r="R2" s="263"/>
      <c r="S2" s="262" t="s">
        <v>422</v>
      </c>
      <c r="T2" s="264"/>
    </row>
    <row r="3" spans="1:26" s="225" customFormat="1" ht="19.5" customHeight="1">
      <c r="A3" s="266"/>
      <c r="B3" s="268"/>
      <c r="C3" s="268"/>
      <c r="D3" s="268"/>
      <c r="E3" s="226" t="s">
        <v>423</v>
      </c>
      <c r="F3" s="227" t="s">
        <v>424</v>
      </c>
      <c r="G3" s="226" t="s">
        <v>423</v>
      </c>
      <c r="H3" s="227" t="s">
        <v>424</v>
      </c>
      <c r="I3" s="226" t="s">
        <v>423</v>
      </c>
      <c r="J3" s="227" t="s">
        <v>424</v>
      </c>
      <c r="K3" s="226" t="s">
        <v>423</v>
      </c>
      <c r="L3" s="227" t="s">
        <v>424</v>
      </c>
      <c r="M3" s="226" t="s">
        <v>423</v>
      </c>
      <c r="N3" s="227" t="s">
        <v>424</v>
      </c>
      <c r="O3" s="226" t="s">
        <v>423</v>
      </c>
      <c r="P3" s="227" t="s">
        <v>424</v>
      </c>
      <c r="Q3" s="226" t="s">
        <v>423</v>
      </c>
      <c r="R3" s="227" t="s">
        <v>424</v>
      </c>
      <c r="S3" s="226" t="s">
        <v>423</v>
      </c>
      <c r="T3" s="228" t="s">
        <v>424</v>
      </c>
      <c r="U3" s="229"/>
      <c r="V3" s="229"/>
    </row>
    <row r="4" spans="1:26" s="3" customFormat="1" ht="15" customHeight="1">
      <c r="A4" s="3" t="s">
        <v>367</v>
      </c>
      <c r="B4" s="11" t="s">
        <v>63</v>
      </c>
      <c r="C4" s="7">
        <v>4100103</v>
      </c>
      <c r="D4" s="7">
        <v>86460</v>
      </c>
      <c r="E4" s="230">
        <v>0</v>
      </c>
      <c r="F4" s="4">
        <v>0</v>
      </c>
      <c r="G4" s="27">
        <v>99885</v>
      </c>
      <c r="H4" s="4">
        <v>8.505632305310733E-5</v>
      </c>
      <c r="I4" s="30">
        <v>0</v>
      </c>
      <c r="J4" s="4">
        <v>0</v>
      </c>
      <c r="K4" s="30">
        <v>0</v>
      </c>
      <c r="L4" s="4">
        <v>0</v>
      </c>
      <c r="M4" s="30">
        <v>0</v>
      </c>
      <c r="N4" s="4">
        <v>0</v>
      </c>
      <c r="O4" s="30">
        <v>0</v>
      </c>
      <c r="P4" s="4">
        <v>0</v>
      </c>
      <c r="Q4" s="30">
        <v>0</v>
      </c>
      <c r="R4" s="4">
        <v>0</v>
      </c>
      <c r="S4" s="30">
        <v>0</v>
      </c>
      <c r="T4" s="4">
        <v>0</v>
      </c>
      <c r="U4" s="30"/>
      <c r="V4" s="30"/>
      <c r="W4" s="30"/>
      <c r="X4" s="30"/>
      <c r="Y4" s="231"/>
      <c r="Z4" s="232"/>
    </row>
    <row r="5" spans="1:26" s="3" customFormat="1" ht="15" customHeight="1">
      <c r="A5" s="3" t="s">
        <v>341</v>
      </c>
      <c r="B5" s="11" t="s">
        <v>266</v>
      </c>
      <c r="C5" s="7">
        <v>4100202</v>
      </c>
      <c r="D5" s="7">
        <v>83490</v>
      </c>
      <c r="E5" s="230">
        <v>0</v>
      </c>
      <c r="F5" s="4">
        <v>0</v>
      </c>
      <c r="G5" s="27">
        <v>4499828</v>
      </c>
      <c r="H5" s="4">
        <v>3.8317948045393986E-3</v>
      </c>
      <c r="I5" s="30">
        <v>0</v>
      </c>
      <c r="J5" s="4">
        <v>0</v>
      </c>
      <c r="K5" s="30">
        <v>0</v>
      </c>
      <c r="L5" s="4">
        <v>0</v>
      </c>
      <c r="M5" s="30">
        <v>0</v>
      </c>
      <c r="N5" s="4">
        <v>0</v>
      </c>
      <c r="O5" s="32">
        <v>3594</v>
      </c>
      <c r="P5" s="4">
        <v>2.2079198166266149E-5</v>
      </c>
      <c r="Q5" s="30">
        <v>0</v>
      </c>
      <c r="R5" s="4">
        <v>0</v>
      </c>
      <c r="S5" s="30">
        <v>0</v>
      </c>
      <c r="T5" s="4">
        <v>0</v>
      </c>
      <c r="U5" s="30"/>
      <c r="V5" s="30"/>
      <c r="W5" s="30"/>
      <c r="X5" s="30"/>
      <c r="Y5" s="231"/>
      <c r="Z5" s="232"/>
    </row>
    <row r="6" spans="1:26" s="3" customFormat="1" ht="15" customHeight="1">
      <c r="A6" s="3" t="s">
        <v>376</v>
      </c>
      <c r="B6" s="233" t="s">
        <v>7</v>
      </c>
      <c r="C6" s="7">
        <v>4100301</v>
      </c>
      <c r="D6" s="7">
        <v>83850</v>
      </c>
      <c r="E6" s="234">
        <v>0</v>
      </c>
      <c r="F6" s="4">
        <v>0</v>
      </c>
      <c r="G6" s="30">
        <v>0</v>
      </c>
      <c r="H6" s="4">
        <v>0</v>
      </c>
      <c r="I6" s="30">
        <v>0</v>
      </c>
      <c r="J6" s="4">
        <v>0</v>
      </c>
      <c r="K6" s="27">
        <v>2664071</v>
      </c>
      <c r="L6" s="4">
        <v>8.6591719709934109E-3</v>
      </c>
      <c r="M6" s="30">
        <v>0</v>
      </c>
      <c r="N6" s="4">
        <v>0</v>
      </c>
      <c r="O6" s="30">
        <v>0</v>
      </c>
      <c r="P6" s="4">
        <v>0</v>
      </c>
      <c r="Q6" s="30">
        <v>0</v>
      </c>
      <c r="R6" s="4">
        <v>0</v>
      </c>
      <c r="S6" s="30">
        <v>0</v>
      </c>
      <c r="T6" s="4">
        <v>0</v>
      </c>
      <c r="U6" s="30"/>
      <c r="V6" s="30"/>
      <c r="W6" s="30"/>
      <c r="X6" s="30"/>
      <c r="Y6" s="231"/>
      <c r="Z6" s="232"/>
    </row>
    <row r="7" spans="1:26" s="3" customFormat="1" ht="15" customHeight="1">
      <c r="A7" s="3" t="s">
        <v>64</v>
      </c>
      <c r="B7" s="233" t="s">
        <v>7</v>
      </c>
      <c r="C7" s="7">
        <v>4100400</v>
      </c>
      <c r="D7" s="7">
        <v>83500</v>
      </c>
      <c r="E7" s="49">
        <v>0</v>
      </c>
      <c r="F7" s="4">
        <v>0</v>
      </c>
      <c r="G7" s="27">
        <v>100056312</v>
      </c>
      <c r="H7" s="4">
        <v>8.5202202502623003E-2</v>
      </c>
      <c r="I7" s="27">
        <v>161672110</v>
      </c>
      <c r="J7" s="4">
        <v>0.24028920590116326</v>
      </c>
      <c r="K7" s="27">
        <v>39678820</v>
      </c>
      <c r="L7" s="4">
        <v>0.12897018359724377</v>
      </c>
      <c r="M7" s="27">
        <v>309190157</v>
      </c>
      <c r="N7" s="4">
        <v>0.65836545947056135</v>
      </c>
      <c r="O7" s="27">
        <v>159015709</v>
      </c>
      <c r="P7" s="4">
        <v>0.9768890791764917</v>
      </c>
      <c r="Q7" s="27">
        <v>49795502</v>
      </c>
      <c r="R7" s="4">
        <v>0.23428797776739971</v>
      </c>
      <c r="S7" s="27">
        <v>145032039</v>
      </c>
      <c r="T7" s="4">
        <v>0.18747263189552263</v>
      </c>
      <c r="Y7" s="231"/>
      <c r="Z7" s="232"/>
    </row>
    <row r="8" spans="1:26" s="3" customFormat="1" ht="15" customHeight="1">
      <c r="A8" s="3" t="s">
        <v>379</v>
      </c>
      <c r="B8" s="11" t="s">
        <v>21</v>
      </c>
      <c r="C8" s="7">
        <v>4100459</v>
      </c>
      <c r="D8" s="7">
        <v>85280</v>
      </c>
      <c r="E8" s="235">
        <v>0</v>
      </c>
      <c r="F8" s="4">
        <v>0</v>
      </c>
      <c r="G8" s="27">
        <v>399473</v>
      </c>
      <c r="H8" s="4">
        <v>3.4016823886463376E-4</v>
      </c>
      <c r="I8" s="27">
        <v>0</v>
      </c>
      <c r="J8" s="4">
        <v>0</v>
      </c>
      <c r="K8" s="27">
        <v>0</v>
      </c>
      <c r="L8" s="4">
        <v>0</v>
      </c>
      <c r="M8" s="27">
        <v>0</v>
      </c>
      <c r="N8" s="4">
        <v>0</v>
      </c>
      <c r="O8" s="27">
        <v>18956512</v>
      </c>
      <c r="P8" s="4">
        <v>0.11645647885064057</v>
      </c>
      <c r="Q8" s="27">
        <v>0</v>
      </c>
      <c r="R8" s="4">
        <v>0</v>
      </c>
      <c r="S8" s="27">
        <v>0</v>
      </c>
      <c r="T8" s="4">
        <v>0</v>
      </c>
      <c r="U8" s="27"/>
      <c r="Y8" s="231"/>
      <c r="Z8" s="232"/>
    </row>
    <row r="9" spans="1:26" s="3" customFormat="1" ht="15" customHeight="1">
      <c r="A9" s="3" t="s">
        <v>284</v>
      </c>
      <c r="B9" s="11" t="s">
        <v>29</v>
      </c>
      <c r="C9" s="7">
        <v>4128625</v>
      </c>
      <c r="D9" s="7">
        <v>87528</v>
      </c>
      <c r="E9" s="235">
        <v>0</v>
      </c>
      <c r="F9" s="4">
        <v>0</v>
      </c>
      <c r="G9" s="27">
        <v>0</v>
      </c>
      <c r="H9" s="4">
        <v>0</v>
      </c>
      <c r="I9" s="27">
        <v>0</v>
      </c>
      <c r="J9" s="4">
        <v>0</v>
      </c>
      <c r="K9" s="27">
        <v>0</v>
      </c>
      <c r="L9" s="4">
        <v>0</v>
      </c>
      <c r="M9" s="27">
        <v>0</v>
      </c>
      <c r="N9" s="4">
        <v>0</v>
      </c>
      <c r="O9" s="27">
        <v>0</v>
      </c>
      <c r="P9" s="4">
        <v>0</v>
      </c>
      <c r="Q9" s="27">
        <v>0</v>
      </c>
      <c r="R9" s="4">
        <v>0</v>
      </c>
      <c r="S9" s="27">
        <v>0</v>
      </c>
      <c r="T9" s="4">
        <v>0</v>
      </c>
      <c r="U9" s="27"/>
      <c r="Y9" s="231"/>
      <c r="Z9" s="232"/>
    </row>
    <row r="10" spans="1:26" s="3" customFormat="1" ht="15" customHeight="1">
      <c r="A10" s="3" t="s">
        <v>212</v>
      </c>
      <c r="B10" s="11" t="s">
        <v>29</v>
      </c>
      <c r="C10" s="7">
        <v>4100608</v>
      </c>
      <c r="D10" s="7">
        <v>87750</v>
      </c>
      <c r="E10" s="235">
        <v>0</v>
      </c>
      <c r="F10" s="4">
        <v>0</v>
      </c>
      <c r="G10" s="27">
        <v>12933030</v>
      </c>
      <c r="H10" s="4">
        <v>1.1013024755824484E-2</v>
      </c>
      <c r="I10" s="27">
        <v>0</v>
      </c>
      <c r="J10" s="4">
        <v>0</v>
      </c>
      <c r="K10" s="27">
        <v>2258626</v>
      </c>
      <c r="L10" s="4">
        <v>7.341332476558232E-3</v>
      </c>
      <c r="M10" s="27">
        <v>0</v>
      </c>
      <c r="N10" s="4">
        <v>0</v>
      </c>
      <c r="O10" s="27">
        <v>0</v>
      </c>
      <c r="P10" s="4">
        <v>0</v>
      </c>
      <c r="Q10" s="27">
        <v>35716785</v>
      </c>
      <c r="R10" s="4">
        <v>0.16804757445768886</v>
      </c>
      <c r="S10" s="27">
        <v>3864304</v>
      </c>
      <c r="T10" s="4">
        <v>4.9951117444083908E-3</v>
      </c>
      <c r="U10" s="27"/>
      <c r="Y10" s="231"/>
      <c r="Z10" s="232"/>
    </row>
    <row r="11" spans="1:26" s="3" customFormat="1" ht="15" customHeight="1">
      <c r="A11" s="3" t="s">
        <v>199</v>
      </c>
      <c r="B11" s="11" t="s">
        <v>29</v>
      </c>
      <c r="C11" s="7">
        <v>4100707</v>
      </c>
      <c r="D11" s="7">
        <v>87580</v>
      </c>
      <c r="E11" s="235">
        <v>0</v>
      </c>
      <c r="F11" s="4">
        <v>0</v>
      </c>
      <c r="G11" s="27">
        <v>28421800</v>
      </c>
      <c r="H11" s="4">
        <v>2.4202370751872711E-2</v>
      </c>
      <c r="I11" s="27">
        <v>0</v>
      </c>
      <c r="J11" s="4">
        <v>0</v>
      </c>
      <c r="K11" s="27">
        <v>4507812</v>
      </c>
      <c r="L11" s="4">
        <v>1.4651981617947776E-2</v>
      </c>
      <c r="M11" s="27">
        <v>0</v>
      </c>
      <c r="N11" s="4">
        <v>0</v>
      </c>
      <c r="O11" s="27">
        <v>0</v>
      </c>
      <c r="P11" s="4">
        <v>0</v>
      </c>
      <c r="Q11" s="27">
        <v>0</v>
      </c>
      <c r="R11" s="4">
        <v>0</v>
      </c>
      <c r="S11" s="27">
        <v>0</v>
      </c>
      <c r="T11" s="4">
        <v>0</v>
      </c>
      <c r="U11" s="27"/>
      <c r="Y11" s="231"/>
      <c r="Z11" s="232"/>
    </row>
    <row r="12" spans="1:26" s="3" customFormat="1" ht="15" customHeight="1">
      <c r="A12" s="3" t="s">
        <v>189</v>
      </c>
      <c r="B12" s="11" t="s">
        <v>29</v>
      </c>
      <c r="C12" s="7">
        <v>4100509</v>
      </c>
      <c r="D12" s="7">
        <v>87550</v>
      </c>
      <c r="E12" s="236">
        <v>1262228</v>
      </c>
      <c r="F12" s="4">
        <v>1.025212863887268E-2</v>
      </c>
      <c r="G12" s="27">
        <v>41556847</v>
      </c>
      <c r="H12" s="4">
        <v>3.5387421569810819E-2</v>
      </c>
      <c r="I12" s="27">
        <v>0</v>
      </c>
      <c r="J12" s="4">
        <v>0</v>
      </c>
      <c r="K12" s="27">
        <v>0</v>
      </c>
      <c r="L12" s="4">
        <v>0</v>
      </c>
      <c r="M12" s="27">
        <v>0</v>
      </c>
      <c r="N12" s="4">
        <v>0</v>
      </c>
      <c r="O12" s="27">
        <v>0</v>
      </c>
      <c r="P12" s="4">
        <v>0</v>
      </c>
      <c r="Q12" s="27">
        <v>0</v>
      </c>
      <c r="R12" s="4">
        <v>0</v>
      </c>
      <c r="S12" s="27">
        <v>0</v>
      </c>
      <c r="T12" s="4">
        <v>0</v>
      </c>
      <c r="U12" s="27"/>
      <c r="Y12" s="231"/>
      <c r="Z12" s="232"/>
    </row>
    <row r="13" spans="1:26" s="3" customFormat="1" ht="15" customHeight="1">
      <c r="A13" s="3" t="s">
        <v>181</v>
      </c>
      <c r="B13" s="233" t="s">
        <v>11</v>
      </c>
      <c r="C13" s="7">
        <v>4100806</v>
      </c>
      <c r="D13" s="7">
        <v>86150</v>
      </c>
      <c r="E13" s="236">
        <v>3741703</v>
      </c>
      <c r="F13" s="4">
        <v>3.0391039086801928E-2</v>
      </c>
      <c r="G13" s="27">
        <v>0</v>
      </c>
      <c r="H13" s="4">
        <v>0</v>
      </c>
      <c r="I13" s="27">
        <v>0</v>
      </c>
      <c r="J13" s="4">
        <v>0</v>
      </c>
      <c r="K13" s="27">
        <v>171400</v>
      </c>
      <c r="L13" s="4">
        <v>5.57110555922973E-4</v>
      </c>
      <c r="M13" s="27">
        <v>0</v>
      </c>
      <c r="N13" s="4">
        <v>0</v>
      </c>
      <c r="O13" s="27">
        <v>24308</v>
      </c>
      <c r="P13" s="4">
        <v>1.4933254007390025E-4</v>
      </c>
      <c r="Q13" s="27">
        <v>0</v>
      </c>
      <c r="R13" s="4">
        <v>0</v>
      </c>
      <c r="S13" s="27">
        <v>0</v>
      </c>
      <c r="T13" s="4">
        <v>0</v>
      </c>
      <c r="U13" s="27"/>
      <c r="Y13" s="231"/>
      <c r="Z13" s="232"/>
    </row>
    <row r="14" spans="1:26" s="3" customFormat="1" ht="15" customHeight="1">
      <c r="A14" s="3" t="s">
        <v>293</v>
      </c>
      <c r="B14" s="11" t="s">
        <v>29</v>
      </c>
      <c r="C14" s="7">
        <v>4100905</v>
      </c>
      <c r="D14" s="7">
        <v>87850</v>
      </c>
      <c r="E14" s="235">
        <v>0</v>
      </c>
      <c r="F14" s="4">
        <v>0</v>
      </c>
      <c r="G14" s="27">
        <v>6586337</v>
      </c>
      <c r="H14" s="4">
        <v>5.608545903875794E-3</v>
      </c>
      <c r="I14" s="27">
        <v>0</v>
      </c>
      <c r="J14" s="4">
        <v>0</v>
      </c>
      <c r="K14" s="27">
        <v>0</v>
      </c>
      <c r="L14" s="4">
        <v>0</v>
      </c>
      <c r="M14" s="27">
        <v>0</v>
      </c>
      <c r="N14" s="4">
        <v>0</v>
      </c>
      <c r="O14" s="27">
        <v>0</v>
      </c>
      <c r="P14" s="4">
        <v>0</v>
      </c>
      <c r="Q14" s="27">
        <v>0</v>
      </c>
      <c r="R14" s="4">
        <v>0</v>
      </c>
      <c r="S14" s="27">
        <v>0</v>
      </c>
      <c r="T14" s="4">
        <v>0</v>
      </c>
      <c r="U14" s="27"/>
      <c r="Y14" s="231"/>
      <c r="Z14" s="232"/>
    </row>
    <row r="15" spans="1:26" s="3" customFormat="1" ht="15" customHeight="1">
      <c r="A15" s="3" t="s">
        <v>127</v>
      </c>
      <c r="B15" s="11" t="s">
        <v>31</v>
      </c>
      <c r="C15" s="7">
        <v>4101002</v>
      </c>
      <c r="D15" s="7">
        <v>85640</v>
      </c>
      <c r="E15" s="235">
        <v>99277014</v>
      </c>
      <c r="F15" s="4">
        <v>0.80635251191636059</v>
      </c>
      <c r="G15" s="27">
        <v>3560200</v>
      </c>
      <c r="H15" s="4">
        <v>3.0316616242045623E-3</v>
      </c>
      <c r="I15" s="27">
        <v>0</v>
      </c>
      <c r="J15" s="4">
        <v>0</v>
      </c>
      <c r="K15" s="27">
        <v>206870050</v>
      </c>
      <c r="L15" s="4">
        <v>0.67240075005433619</v>
      </c>
      <c r="M15" s="27">
        <v>0</v>
      </c>
      <c r="N15" s="4">
        <v>0</v>
      </c>
      <c r="O15" s="27">
        <v>90024885</v>
      </c>
      <c r="P15" s="4">
        <v>0.55305433383703972</v>
      </c>
      <c r="Q15" s="27">
        <v>0</v>
      </c>
      <c r="R15" s="4">
        <v>0</v>
      </c>
      <c r="S15" s="27">
        <v>0</v>
      </c>
      <c r="T15" s="4">
        <v>0</v>
      </c>
      <c r="U15" s="27"/>
      <c r="Y15" s="231"/>
      <c r="Z15" s="232"/>
    </row>
    <row r="16" spans="1:26" s="3" customFormat="1" ht="15" customHeight="1">
      <c r="A16" s="3" t="s">
        <v>361</v>
      </c>
      <c r="B16" s="233" t="s">
        <v>15</v>
      </c>
      <c r="C16" s="7">
        <v>4101051</v>
      </c>
      <c r="D16" s="7">
        <v>85425</v>
      </c>
      <c r="E16" s="235">
        <v>0</v>
      </c>
      <c r="F16" s="4">
        <v>0</v>
      </c>
      <c r="G16" s="27">
        <v>0</v>
      </c>
      <c r="H16" s="4">
        <v>0</v>
      </c>
      <c r="I16" s="27">
        <v>0</v>
      </c>
      <c r="J16" s="4">
        <v>0</v>
      </c>
      <c r="K16" s="27">
        <v>0</v>
      </c>
      <c r="L16" s="4">
        <v>0</v>
      </c>
      <c r="M16" s="27">
        <v>0</v>
      </c>
      <c r="N16" s="4">
        <v>0</v>
      </c>
      <c r="O16" s="27">
        <v>0</v>
      </c>
      <c r="P16" s="4">
        <v>0</v>
      </c>
      <c r="Q16" s="27">
        <v>0</v>
      </c>
      <c r="R16" s="4">
        <v>0</v>
      </c>
      <c r="S16" s="27">
        <v>0</v>
      </c>
      <c r="T16" s="4">
        <v>0</v>
      </c>
      <c r="U16" s="27"/>
      <c r="Y16" s="231"/>
      <c r="Z16" s="232"/>
    </row>
    <row r="17" spans="1:26" s="3" customFormat="1" ht="15" customHeight="1">
      <c r="A17" s="3" t="s">
        <v>78</v>
      </c>
      <c r="B17" s="11" t="s">
        <v>63</v>
      </c>
      <c r="C17" s="7">
        <v>4101101</v>
      </c>
      <c r="D17" s="7">
        <v>86380</v>
      </c>
      <c r="E17" s="237">
        <v>21093894</v>
      </c>
      <c r="F17" s="4">
        <v>0.17132983484976136</v>
      </c>
      <c r="G17" s="27">
        <v>244218528</v>
      </c>
      <c r="H17" s="4">
        <v>0.20796245695672361</v>
      </c>
      <c r="I17" s="27">
        <v>0</v>
      </c>
      <c r="J17" s="4">
        <v>0</v>
      </c>
      <c r="K17" s="27">
        <v>233702566</v>
      </c>
      <c r="L17" s="4">
        <v>0.75961590702966919</v>
      </c>
      <c r="M17" s="27">
        <v>0</v>
      </c>
      <c r="N17" s="4">
        <v>0</v>
      </c>
      <c r="O17" s="27">
        <v>503277</v>
      </c>
      <c r="P17" s="4">
        <v>3.0918065151708204E-3</v>
      </c>
      <c r="Q17" s="27">
        <v>0</v>
      </c>
      <c r="R17" s="4">
        <v>0</v>
      </c>
      <c r="S17" s="27">
        <v>0</v>
      </c>
      <c r="T17" s="4">
        <v>0</v>
      </c>
      <c r="U17" s="27"/>
      <c r="Y17" s="231"/>
      <c r="Z17" s="232"/>
    </row>
    <row r="18" spans="1:26" s="3" customFormat="1" ht="15" customHeight="1">
      <c r="A18" s="3" t="s">
        <v>314</v>
      </c>
      <c r="B18" s="233" t="s">
        <v>11</v>
      </c>
      <c r="C18" s="7">
        <v>4101150</v>
      </c>
      <c r="D18" s="7">
        <v>86755</v>
      </c>
      <c r="E18" s="237">
        <v>0</v>
      </c>
      <c r="F18" s="4">
        <v>0</v>
      </c>
      <c r="G18" s="27">
        <v>468110</v>
      </c>
      <c r="H18" s="4">
        <v>3.9861556173990156E-4</v>
      </c>
      <c r="I18" s="27">
        <v>0</v>
      </c>
      <c r="J18" s="4">
        <v>0</v>
      </c>
      <c r="K18" s="27">
        <v>0</v>
      </c>
      <c r="L18" s="4">
        <v>0</v>
      </c>
      <c r="M18" s="27">
        <v>0</v>
      </c>
      <c r="N18" s="4">
        <v>0</v>
      </c>
      <c r="O18" s="27">
        <v>0</v>
      </c>
      <c r="P18" s="4">
        <v>0</v>
      </c>
      <c r="Q18" s="27">
        <v>0</v>
      </c>
      <c r="R18" s="4">
        <v>0</v>
      </c>
      <c r="S18" s="27">
        <v>0</v>
      </c>
      <c r="T18" s="4">
        <v>0</v>
      </c>
      <c r="U18" s="27"/>
      <c r="Y18" s="231"/>
      <c r="Z18" s="232"/>
    </row>
    <row r="19" spans="1:26" s="3" customFormat="1" ht="15" customHeight="1">
      <c r="A19" s="3" t="s">
        <v>192</v>
      </c>
      <c r="B19" s="233" t="s">
        <v>7</v>
      </c>
      <c r="C19" s="7">
        <v>4101200</v>
      </c>
      <c r="D19" s="7">
        <v>83370</v>
      </c>
      <c r="E19" s="235">
        <v>0</v>
      </c>
      <c r="F19" s="4">
        <v>0</v>
      </c>
      <c r="G19" s="27">
        <v>1631194</v>
      </c>
      <c r="H19" s="4">
        <v>1.3890310239404349E-3</v>
      </c>
      <c r="I19" s="27">
        <v>0</v>
      </c>
      <c r="J19" s="4">
        <v>0</v>
      </c>
      <c r="K19" s="27">
        <v>0</v>
      </c>
      <c r="L19" s="4">
        <v>0</v>
      </c>
      <c r="M19" s="27">
        <v>0</v>
      </c>
      <c r="N19" s="4">
        <v>0</v>
      </c>
      <c r="O19" s="27">
        <v>0</v>
      </c>
      <c r="P19" s="4">
        <v>0</v>
      </c>
      <c r="Q19" s="27">
        <v>0</v>
      </c>
      <c r="R19" s="4">
        <v>0</v>
      </c>
      <c r="S19" s="27">
        <v>46360022</v>
      </c>
      <c r="T19" s="4">
        <v>5.992631282715629E-2</v>
      </c>
      <c r="U19" s="27"/>
      <c r="Y19" s="231"/>
      <c r="Z19" s="232"/>
    </row>
    <row r="20" spans="1:26" s="3" customFormat="1" ht="15" customHeight="1">
      <c r="A20" s="3" t="s">
        <v>260</v>
      </c>
      <c r="B20" s="233" t="s">
        <v>7</v>
      </c>
      <c r="C20" s="7">
        <v>4101309</v>
      </c>
      <c r="D20" s="7">
        <v>83980</v>
      </c>
      <c r="E20" s="237">
        <v>0</v>
      </c>
      <c r="F20" s="4">
        <v>0</v>
      </c>
      <c r="G20" s="27">
        <v>0</v>
      </c>
      <c r="H20" s="4">
        <v>0</v>
      </c>
      <c r="I20" s="27">
        <v>0</v>
      </c>
      <c r="J20" s="4">
        <v>0</v>
      </c>
      <c r="K20" s="27">
        <v>0</v>
      </c>
      <c r="L20" s="4">
        <v>0</v>
      </c>
      <c r="M20" s="27">
        <v>0</v>
      </c>
      <c r="N20" s="4">
        <v>0</v>
      </c>
      <c r="O20" s="27">
        <v>0</v>
      </c>
      <c r="P20" s="4">
        <v>0</v>
      </c>
      <c r="Q20" s="27">
        <v>0</v>
      </c>
      <c r="R20" s="4">
        <v>0</v>
      </c>
      <c r="S20" s="27">
        <v>0</v>
      </c>
      <c r="T20" s="4">
        <v>0</v>
      </c>
      <c r="U20" s="27"/>
      <c r="Y20" s="231"/>
      <c r="Z20" s="232"/>
    </row>
    <row r="21" spans="1:26" s="3" customFormat="1" ht="15" customHeight="1">
      <c r="A21" s="3" t="s">
        <v>34</v>
      </c>
      <c r="B21" s="233" t="s">
        <v>11</v>
      </c>
      <c r="C21" s="7">
        <v>4101408</v>
      </c>
      <c r="D21" s="7">
        <v>86800</v>
      </c>
      <c r="E21" s="235">
        <v>606690854</v>
      </c>
      <c r="F21" s="4">
        <v>4.9276934747411119</v>
      </c>
      <c r="G21" s="27">
        <v>1020681793</v>
      </c>
      <c r="H21" s="4">
        <v>0.86915393021807896</v>
      </c>
      <c r="I21" s="27">
        <v>103844410</v>
      </c>
      <c r="J21" s="4">
        <v>0.1543413444419994</v>
      </c>
      <c r="K21" s="27">
        <v>17231633</v>
      </c>
      <c r="L21" s="4">
        <v>5.600889521639818E-2</v>
      </c>
      <c r="M21" s="27">
        <v>489306905</v>
      </c>
      <c r="N21" s="4">
        <v>1.0418920461702903</v>
      </c>
      <c r="O21" s="27">
        <v>47852170</v>
      </c>
      <c r="P21" s="4">
        <v>0.29397260548576959</v>
      </c>
      <c r="Q21" s="27">
        <v>310069522</v>
      </c>
      <c r="R21" s="4">
        <v>1.4588779781090317</v>
      </c>
      <c r="S21" s="27">
        <v>148545587</v>
      </c>
      <c r="T21" s="4">
        <v>0.19201434623252683</v>
      </c>
      <c r="U21" s="27"/>
      <c r="Y21" s="231"/>
      <c r="Z21" s="232"/>
    </row>
    <row r="22" spans="1:26" s="3" customFormat="1" ht="15" customHeight="1">
      <c r="A22" s="3" t="s">
        <v>24</v>
      </c>
      <c r="B22" s="233" t="s">
        <v>11</v>
      </c>
      <c r="C22" s="7">
        <v>4101507</v>
      </c>
      <c r="D22" s="7">
        <v>86700</v>
      </c>
      <c r="E22" s="235">
        <v>12213331</v>
      </c>
      <c r="F22" s="4">
        <v>9.9199701259306161E-2</v>
      </c>
      <c r="G22" s="27">
        <v>1107470247</v>
      </c>
      <c r="H22" s="4">
        <v>0.94305798769121052</v>
      </c>
      <c r="I22" s="27">
        <v>3404746</v>
      </c>
      <c r="J22" s="4">
        <v>5.0603886634198189E-3</v>
      </c>
      <c r="K22" s="27">
        <v>3955937871</v>
      </c>
      <c r="L22" s="4">
        <v>12.858195720592487</v>
      </c>
      <c r="M22" s="27">
        <v>91363927</v>
      </c>
      <c r="N22" s="4">
        <v>0.19454323631133519</v>
      </c>
      <c r="O22" s="27">
        <v>81816107</v>
      </c>
      <c r="P22" s="4">
        <v>0.50262494147062742</v>
      </c>
      <c r="Q22" s="27">
        <v>146731850</v>
      </c>
      <c r="R22" s="4">
        <v>0.6903737693129276</v>
      </c>
      <c r="S22" s="27">
        <v>1168185575</v>
      </c>
      <c r="T22" s="4">
        <v>1.5100306511420862</v>
      </c>
      <c r="U22" s="27"/>
      <c r="Y22" s="231"/>
      <c r="Z22" s="232"/>
    </row>
    <row r="23" spans="1:26" s="3" customFormat="1" ht="15" customHeight="1">
      <c r="A23" s="3" t="s">
        <v>54</v>
      </c>
      <c r="B23" s="11" t="s">
        <v>23</v>
      </c>
      <c r="C23" s="7">
        <v>4101606</v>
      </c>
      <c r="D23" s="7">
        <v>86510</v>
      </c>
      <c r="E23" s="235">
        <v>1614917</v>
      </c>
      <c r="F23" s="4">
        <v>1.3116756105158776E-2</v>
      </c>
      <c r="G23" s="27">
        <v>5987</v>
      </c>
      <c r="H23" s="4">
        <v>5.0981849739095315E-6</v>
      </c>
      <c r="I23" s="27">
        <v>0</v>
      </c>
      <c r="J23" s="4">
        <v>0</v>
      </c>
      <c r="K23" s="27">
        <v>841999931</v>
      </c>
      <c r="L23" s="4">
        <v>2.7367972558139728</v>
      </c>
      <c r="M23" s="27">
        <v>48189538</v>
      </c>
      <c r="N23" s="4">
        <v>0.1026110521592189</v>
      </c>
      <c r="O23" s="27">
        <v>0</v>
      </c>
      <c r="P23" s="4">
        <v>0</v>
      </c>
      <c r="Q23" s="27">
        <v>0</v>
      </c>
      <c r="R23" s="4">
        <v>0</v>
      </c>
      <c r="S23" s="27">
        <v>6863491</v>
      </c>
      <c r="T23" s="4">
        <v>8.8719480925261805E-3</v>
      </c>
      <c r="U23" s="27"/>
      <c r="Y23" s="231"/>
      <c r="Z23" s="232"/>
    </row>
    <row r="24" spans="1:26" s="3" customFormat="1" ht="15" customHeight="1">
      <c r="A24" s="3" t="s">
        <v>344</v>
      </c>
      <c r="B24" s="11" t="s">
        <v>21</v>
      </c>
      <c r="C24" s="7">
        <v>4101655</v>
      </c>
      <c r="D24" s="7">
        <v>86884</v>
      </c>
      <c r="E24" s="49">
        <v>0</v>
      </c>
      <c r="F24" s="4">
        <v>0</v>
      </c>
      <c r="G24" s="27">
        <v>2700945</v>
      </c>
      <c r="H24" s="4">
        <v>2.2999694695767627E-3</v>
      </c>
      <c r="I24" s="27">
        <v>0</v>
      </c>
      <c r="J24" s="4">
        <v>0</v>
      </c>
      <c r="K24" s="27">
        <v>0</v>
      </c>
      <c r="L24" s="4">
        <v>0</v>
      </c>
      <c r="M24" s="27">
        <v>0</v>
      </c>
      <c r="N24" s="4">
        <v>0</v>
      </c>
      <c r="O24" s="27">
        <v>0</v>
      </c>
      <c r="P24" s="4">
        <v>0</v>
      </c>
      <c r="Q24" s="27">
        <v>0</v>
      </c>
      <c r="R24" s="4">
        <v>0</v>
      </c>
      <c r="S24" s="27">
        <v>0</v>
      </c>
      <c r="T24" s="4">
        <v>0</v>
      </c>
      <c r="U24" s="27"/>
      <c r="Y24" s="231"/>
      <c r="Z24" s="232"/>
    </row>
    <row r="25" spans="1:26" s="3" customFormat="1" ht="15" customHeight="1">
      <c r="A25" s="3" t="s">
        <v>97</v>
      </c>
      <c r="B25" s="11" t="s">
        <v>29</v>
      </c>
      <c r="C25" s="7">
        <v>4101705</v>
      </c>
      <c r="D25" s="7">
        <v>87260</v>
      </c>
      <c r="E25" s="49">
        <v>0</v>
      </c>
      <c r="F25" s="4">
        <v>0</v>
      </c>
      <c r="G25" s="27">
        <v>131726529</v>
      </c>
      <c r="H25" s="4">
        <v>0.11217073840204746</v>
      </c>
      <c r="I25" s="27">
        <v>0</v>
      </c>
      <c r="J25" s="4">
        <v>0</v>
      </c>
      <c r="K25" s="27">
        <v>312526335</v>
      </c>
      <c r="L25" s="4">
        <v>1.0158210048565888</v>
      </c>
      <c r="M25" s="27">
        <v>23570227</v>
      </c>
      <c r="N25" s="4">
        <v>5.0188607164103324E-2</v>
      </c>
      <c r="O25" s="27">
        <v>0</v>
      </c>
      <c r="P25" s="4">
        <v>0</v>
      </c>
      <c r="Q25" s="27">
        <v>4017518</v>
      </c>
      <c r="R25" s="4">
        <v>1.8902433554422809E-2</v>
      </c>
      <c r="S25" s="27">
        <v>0</v>
      </c>
      <c r="T25" s="4">
        <v>0</v>
      </c>
      <c r="U25" s="27"/>
      <c r="Y25" s="231"/>
      <c r="Z25" s="232"/>
    </row>
    <row r="26" spans="1:26" s="3" customFormat="1" ht="15" customHeight="1">
      <c r="A26" s="3" t="s">
        <v>9</v>
      </c>
      <c r="B26" s="233" t="s">
        <v>7</v>
      </c>
      <c r="C26" s="7">
        <v>4101804</v>
      </c>
      <c r="D26" s="7">
        <v>83700</v>
      </c>
      <c r="E26" s="236">
        <v>82130441</v>
      </c>
      <c r="F26" s="4">
        <v>0.66708379650850946</v>
      </c>
      <c r="G26" s="27">
        <v>1437847098</v>
      </c>
      <c r="H26" s="4">
        <v>1.2243879187912186</v>
      </c>
      <c r="I26" s="27">
        <v>1208800962</v>
      </c>
      <c r="J26" s="4">
        <v>1.7966105795955916</v>
      </c>
      <c r="K26" s="27">
        <v>1624735232</v>
      </c>
      <c r="L26" s="4">
        <v>5.2809635258294083</v>
      </c>
      <c r="M26" s="27">
        <v>1368999824</v>
      </c>
      <c r="N26" s="4">
        <v>2.9150416911327408</v>
      </c>
      <c r="O26" s="27">
        <v>1951919253</v>
      </c>
      <c r="P26" s="4">
        <v>11.991322201318082</v>
      </c>
      <c r="Q26" s="27">
        <v>3854369542</v>
      </c>
      <c r="R26" s="4">
        <v>18.134819598031939</v>
      </c>
      <c r="S26" s="27">
        <v>32025464041</v>
      </c>
      <c r="T26" s="4">
        <v>41.397046286039526</v>
      </c>
      <c r="U26" s="27"/>
      <c r="Y26" s="231"/>
      <c r="Z26" s="232"/>
    </row>
    <row r="27" spans="1:26" s="3" customFormat="1" ht="15" customHeight="1">
      <c r="A27" s="3" t="s">
        <v>371</v>
      </c>
      <c r="B27" s="11" t="s">
        <v>21</v>
      </c>
      <c r="C27" s="7">
        <v>4101853</v>
      </c>
      <c r="D27" s="7">
        <v>86880</v>
      </c>
      <c r="E27" s="50">
        <v>0</v>
      </c>
      <c r="F27" s="4">
        <v>0</v>
      </c>
      <c r="G27" s="27">
        <v>0</v>
      </c>
      <c r="H27" s="4">
        <v>0</v>
      </c>
      <c r="I27" s="27">
        <v>0</v>
      </c>
      <c r="J27" s="4">
        <v>0</v>
      </c>
      <c r="K27" s="27">
        <v>0</v>
      </c>
      <c r="L27" s="4">
        <v>0</v>
      </c>
      <c r="M27" s="27">
        <v>0</v>
      </c>
      <c r="N27" s="4">
        <v>0</v>
      </c>
      <c r="O27" s="27">
        <v>0</v>
      </c>
      <c r="P27" s="4">
        <v>0</v>
      </c>
      <c r="Q27" s="27">
        <v>0</v>
      </c>
      <c r="R27" s="4">
        <v>0</v>
      </c>
      <c r="S27" s="27">
        <v>0</v>
      </c>
      <c r="T27" s="4">
        <v>0</v>
      </c>
      <c r="U27" s="27"/>
      <c r="Y27" s="231"/>
      <c r="Z27" s="232"/>
    </row>
    <row r="28" spans="1:26" s="3" customFormat="1" ht="15" customHeight="1">
      <c r="A28" s="3" t="s">
        <v>137</v>
      </c>
      <c r="B28" s="233" t="s">
        <v>11</v>
      </c>
      <c r="C28" s="7">
        <v>4101903</v>
      </c>
      <c r="D28" s="7">
        <v>86220</v>
      </c>
      <c r="E28" s="237">
        <v>82127291</v>
      </c>
      <c r="F28" s="4">
        <v>0.66705821142783273</v>
      </c>
      <c r="G28" s="27">
        <v>137550948</v>
      </c>
      <c r="H28" s="4">
        <v>0.11713047874404732</v>
      </c>
      <c r="I28" s="27">
        <v>0</v>
      </c>
      <c r="J28" s="4">
        <v>0</v>
      </c>
      <c r="K28" s="27">
        <v>0</v>
      </c>
      <c r="L28" s="4">
        <v>0</v>
      </c>
      <c r="M28" s="27">
        <v>43846024</v>
      </c>
      <c r="N28" s="4">
        <v>9.3362311455203476E-2</v>
      </c>
      <c r="O28" s="27">
        <v>174177539</v>
      </c>
      <c r="P28" s="4">
        <v>1.0700335001929744</v>
      </c>
      <c r="Q28" s="27">
        <v>0</v>
      </c>
      <c r="R28" s="4">
        <v>0</v>
      </c>
      <c r="S28" s="27">
        <v>0</v>
      </c>
      <c r="T28" s="4">
        <v>0</v>
      </c>
      <c r="U28" s="27"/>
      <c r="Y28" s="231"/>
      <c r="Z28" s="232"/>
    </row>
    <row r="29" spans="1:26" s="3" customFormat="1" ht="15" customHeight="1">
      <c r="A29" s="3" t="s">
        <v>49</v>
      </c>
      <c r="B29" s="233" t="s">
        <v>15</v>
      </c>
      <c r="C29" s="7">
        <v>4102000</v>
      </c>
      <c r="D29" s="7">
        <v>85935</v>
      </c>
      <c r="E29" s="237">
        <v>543182</v>
      </c>
      <c r="F29" s="4">
        <v>4.4118588229069078E-3</v>
      </c>
      <c r="G29" s="27">
        <v>160223402</v>
      </c>
      <c r="H29" s="4">
        <v>0.13643703700435383</v>
      </c>
      <c r="I29" s="27">
        <v>0</v>
      </c>
      <c r="J29" s="4">
        <v>0</v>
      </c>
      <c r="K29" s="27">
        <v>0</v>
      </c>
      <c r="L29" s="4">
        <v>0</v>
      </c>
      <c r="M29" s="27">
        <v>27517559</v>
      </c>
      <c r="N29" s="4">
        <v>5.8593748747775572E-2</v>
      </c>
      <c r="O29" s="27">
        <v>13924</v>
      </c>
      <c r="P29" s="4">
        <v>8.5539998683107913E-5</v>
      </c>
      <c r="Q29" s="27">
        <v>600161</v>
      </c>
      <c r="R29" s="4">
        <v>2.8237592026858242E-3</v>
      </c>
      <c r="S29" s="27">
        <v>2019816</v>
      </c>
      <c r="T29" s="4">
        <v>2.6108729083281173E-3</v>
      </c>
      <c r="U29" s="27"/>
      <c r="Y29" s="231"/>
      <c r="Z29" s="232"/>
    </row>
    <row r="30" spans="1:26" s="3" customFormat="1" ht="15" customHeight="1">
      <c r="A30" s="3" t="s">
        <v>94</v>
      </c>
      <c r="B30" s="233" t="s">
        <v>11</v>
      </c>
      <c r="C30" s="7">
        <v>4102109</v>
      </c>
      <c r="D30" s="7">
        <v>86730</v>
      </c>
      <c r="E30" s="237">
        <v>15734202</v>
      </c>
      <c r="F30" s="4">
        <v>0.12779708811245497</v>
      </c>
      <c r="G30" s="27">
        <v>105697051</v>
      </c>
      <c r="H30" s="4">
        <v>9.0005531517412626E-2</v>
      </c>
      <c r="I30" s="27">
        <v>0</v>
      </c>
      <c r="J30" s="4">
        <v>0</v>
      </c>
      <c r="K30" s="27">
        <v>3655932</v>
      </c>
      <c r="L30" s="4">
        <v>1.1883070647237962E-2</v>
      </c>
      <c r="M30" s="27">
        <v>0</v>
      </c>
      <c r="N30" s="4">
        <v>0</v>
      </c>
      <c r="O30" s="27">
        <v>0</v>
      </c>
      <c r="P30" s="4">
        <v>0</v>
      </c>
      <c r="Q30" s="27">
        <v>1026060</v>
      </c>
      <c r="R30" s="4">
        <v>4.8276152024337082E-3</v>
      </c>
      <c r="S30" s="27">
        <v>303672869</v>
      </c>
      <c r="T30" s="4">
        <v>0.39253638285189019</v>
      </c>
      <c r="U30" s="27"/>
      <c r="Y30" s="231"/>
      <c r="Z30" s="232"/>
    </row>
    <row r="31" spans="1:26" s="3" customFormat="1" ht="15" customHeight="1">
      <c r="A31" s="3" t="s">
        <v>318</v>
      </c>
      <c r="B31" s="233" t="s">
        <v>11</v>
      </c>
      <c r="C31" s="7">
        <v>4102208</v>
      </c>
      <c r="D31" s="7">
        <v>87630</v>
      </c>
      <c r="E31" s="235">
        <v>0</v>
      </c>
      <c r="F31" s="4">
        <v>0</v>
      </c>
      <c r="G31" s="27">
        <v>38181731</v>
      </c>
      <c r="H31" s="4">
        <v>3.2513366838492694E-2</v>
      </c>
      <c r="I31" s="27">
        <v>0</v>
      </c>
      <c r="J31" s="4">
        <v>0</v>
      </c>
      <c r="K31" s="27">
        <v>0</v>
      </c>
      <c r="L31" s="4">
        <v>0</v>
      </c>
      <c r="M31" s="27">
        <v>0</v>
      </c>
      <c r="N31" s="4">
        <v>0</v>
      </c>
      <c r="O31" s="27">
        <v>0</v>
      </c>
      <c r="P31" s="4">
        <v>0</v>
      </c>
      <c r="Q31" s="27">
        <v>0</v>
      </c>
      <c r="R31" s="4">
        <v>0</v>
      </c>
      <c r="S31" s="27">
        <v>0</v>
      </c>
      <c r="T31" s="4">
        <v>0</v>
      </c>
      <c r="U31" s="27"/>
      <c r="Y31" s="231"/>
      <c r="Z31" s="232"/>
    </row>
    <row r="32" spans="1:26" s="3" customFormat="1" ht="15" customHeight="1">
      <c r="A32" s="3" t="s">
        <v>59</v>
      </c>
      <c r="B32" s="233" t="s">
        <v>7</v>
      </c>
      <c r="C32" s="7">
        <v>4102307</v>
      </c>
      <c r="D32" s="7">
        <v>83650</v>
      </c>
      <c r="E32" s="235">
        <v>0</v>
      </c>
      <c r="F32" s="4">
        <v>0</v>
      </c>
      <c r="G32" s="27">
        <v>579402358</v>
      </c>
      <c r="H32" s="4">
        <v>0.49338573499304345</v>
      </c>
      <c r="I32" s="27">
        <v>4138833</v>
      </c>
      <c r="J32" s="4">
        <v>6.1514437767128125E-3</v>
      </c>
      <c r="K32" s="27">
        <v>0</v>
      </c>
      <c r="L32" s="4">
        <v>0</v>
      </c>
      <c r="M32" s="27">
        <v>16132063</v>
      </c>
      <c r="N32" s="4">
        <v>3.4350359572420164E-2</v>
      </c>
      <c r="O32" s="27">
        <v>622810601</v>
      </c>
      <c r="P32" s="4">
        <v>3.8261432052115518</v>
      </c>
      <c r="Q32" s="27">
        <v>31527918</v>
      </c>
      <c r="R32" s="4">
        <v>0.14833894337356818</v>
      </c>
      <c r="S32" s="27">
        <v>0</v>
      </c>
      <c r="T32" s="4">
        <v>0</v>
      </c>
      <c r="U32" s="27"/>
      <c r="Y32" s="231"/>
      <c r="Z32" s="232"/>
    </row>
    <row r="33" spans="1:26" s="3" customFormat="1" ht="15" customHeight="1">
      <c r="A33" s="3" t="s">
        <v>122</v>
      </c>
      <c r="B33" s="11" t="s">
        <v>63</v>
      </c>
      <c r="C33" s="7">
        <v>4102406</v>
      </c>
      <c r="D33" s="7">
        <v>86360</v>
      </c>
      <c r="E33" s="237">
        <v>0</v>
      </c>
      <c r="F33" s="4">
        <v>0</v>
      </c>
      <c r="G33" s="27">
        <v>392922137</v>
      </c>
      <c r="H33" s="4">
        <v>0.33458990057955945</v>
      </c>
      <c r="I33" s="27">
        <v>0</v>
      </c>
      <c r="J33" s="4">
        <v>0</v>
      </c>
      <c r="K33" s="27">
        <v>111491</v>
      </c>
      <c r="L33" s="4">
        <v>3.6238513996737564E-4</v>
      </c>
      <c r="M33" s="27">
        <v>0</v>
      </c>
      <c r="N33" s="4">
        <v>0</v>
      </c>
      <c r="O33" s="27">
        <v>682878</v>
      </c>
      <c r="P33" s="4">
        <v>4.1951582318818844E-3</v>
      </c>
      <c r="Q33" s="27">
        <v>42229698</v>
      </c>
      <c r="R33" s="4">
        <v>0.19869084854587876</v>
      </c>
      <c r="S33" s="27">
        <v>19157246</v>
      </c>
      <c r="T33" s="4">
        <v>2.4763213371701776E-2</v>
      </c>
      <c r="U33" s="27"/>
      <c r="Y33" s="231"/>
      <c r="Z33" s="232"/>
    </row>
    <row r="34" spans="1:26" s="3" customFormat="1" ht="15" customHeight="1">
      <c r="A34" s="3" t="s">
        <v>287</v>
      </c>
      <c r="B34" s="11" t="s">
        <v>21</v>
      </c>
      <c r="C34" s="7">
        <v>4102505</v>
      </c>
      <c r="D34" s="7">
        <v>86960</v>
      </c>
      <c r="E34" s="237">
        <v>5939877</v>
      </c>
      <c r="F34" s="4">
        <v>4.824515309681067E-2</v>
      </c>
      <c r="G34" s="27">
        <v>15075902</v>
      </c>
      <c r="H34" s="4">
        <v>1.2837771345337005E-2</v>
      </c>
      <c r="I34" s="27">
        <v>0</v>
      </c>
      <c r="J34" s="4">
        <v>0</v>
      </c>
      <c r="K34" s="27">
        <v>0</v>
      </c>
      <c r="L34" s="4">
        <v>0</v>
      </c>
      <c r="M34" s="27">
        <v>0</v>
      </c>
      <c r="N34" s="4">
        <v>0</v>
      </c>
      <c r="O34" s="27">
        <v>0</v>
      </c>
      <c r="P34" s="4">
        <v>0</v>
      </c>
      <c r="Q34" s="27">
        <v>0</v>
      </c>
      <c r="R34" s="4">
        <v>0</v>
      </c>
      <c r="S34" s="27">
        <v>0</v>
      </c>
      <c r="T34" s="4">
        <v>0</v>
      </c>
      <c r="U34" s="27"/>
      <c r="Y34" s="231"/>
      <c r="Z34" s="232"/>
    </row>
    <row r="35" spans="1:26" s="3" customFormat="1" ht="15" customHeight="1">
      <c r="A35" s="3" t="s">
        <v>332</v>
      </c>
      <c r="B35" s="11" t="s">
        <v>63</v>
      </c>
      <c r="C35" s="7">
        <v>4102703</v>
      </c>
      <c r="D35" s="7">
        <v>86385</v>
      </c>
      <c r="E35" s="15">
        <v>0</v>
      </c>
      <c r="F35" s="4">
        <v>0</v>
      </c>
      <c r="G35" s="27">
        <v>57557830</v>
      </c>
      <c r="H35" s="4">
        <v>4.9012938706670992E-2</v>
      </c>
      <c r="I35" s="27">
        <v>0</v>
      </c>
      <c r="J35" s="4">
        <v>0</v>
      </c>
      <c r="K35" s="27">
        <v>0</v>
      </c>
      <c r="L35" s="4">
        <v>0</v>
      </c>
      <c r="M35" s="27">
        <v>0</v>
      </c>
      <c r="N35" s="4">
        <v>0</v>
      </c>
      <c r="O35" s="27">
        <v>0</v>
      </c>
      <c r="P35" s="4">
        <v>0</v>
      </c>
      <c r="Q35" s="27">
        <v>0</v>
      </c>
      <c r="R35" s="4">
        <v>0</v>
      </c>
      <c r="S35" s="27">
        <v>0</v>
      </c>
      <c r="T35" s="4">
        <v>0</v>
      </c>
      <c r="U35" s="27"/>
      <c r="Y35" s="231"/>
      <c r="Z35" s="232"/>
    </row>
    <row r="36" spans="1:26" s="3" customFormat="1" ht="15" customHeight="1">
      <c r="A36" s="3" t="s">
        <v>208</v>
      </c>
      <c r="B36" s="11" t="s">
        <v>31</v>
      </c>
      <c r="C36" s="7">
        <v>4102604</v>
      </c>
      <c r="D36" s="7">
        <v>85700</v>
      </c>
      <c r="E36" s="3">
        <v>0</v>
      </c>
      <c r="F36" s="4">
        <v>0</v>
      </c>
      <c r="G36" s="27">
        <v>47822682</v>
      </c>
      <c r="H36" s="4">
        <v>4.0723046397937834E-2</v>
      </c>
      <c r="I36" s="27">
        <v>0</v>
      </c>
      <c r="J36" s="4">
        <v>0</v>
      </c>
      <c r="K36" s="27">
        <v>0</v>
      </c>
      <c r="L36" s="4">
        <v>0</v>
      </c>
      <c r="M36" s="27">
        <v>0</v>
      </c>
      <c r="N36" s="4">
        <v>0</v>
      </c>
      <c r="O36" s="27">
        <v>217399</v>
      </c>
      <c r="P36" s="4">
        <v>1.335558041777433E-3</v>
      </c>
      <c r="Q36" s="27">
        <v>38624</v>
      </c>
      <c r="R36" s="4">
        <v>1.8172602925637833E-4</v>
      </c>
      <c r="S36" s="27">
        <v>0</v>
      </c>
      <c r="T36" s="4">
        <v>0</v>
      </c>
      <c r="U36" s="27"/>
      <c r="Y36" s="231"/>
      <c r="Z36" s="232"/>
    </row>
    <row r="37" spans="1:26" s="3" customFormat="1" ht="15" customHeight="1">
      <c r="A37" s="3" t="s">
        <v>405</v>
      </c>
      <c r="B37" s="11" t="s">
        <v>31</v>
      </c>
      <c r="C37" s="7">
        <v>4102752</v>
      </c>
      <c r="D37" s="7">
        <v>85745</v>
      </c>
      <c r="E37" s="15">
        <v>0</v>
      </c>
      <c r="F37" s="4">
        <v>0</v>
      </c>
      <c r="G37" s="27">
        <v>0</v>
      </c>
      <c r="H37" s="4">
        <v>0</v>
      </c>
      <c r="I37" s="27">
        <v>0</v>
      </c>
      <c r="J37" s="4">
        <v>0</v>
      </c>
      <c r="K37" s="27">
        <v>0</v>
      </c>
      <c r="L37" s="4">
        <v>0</v>
      </c>
      <c r="M37" s="27">
        <v>0</v>
      </c>
      <c r="N37" s="4">
        <v>0</v>
      </c>
      <c r="O37" s="27">
        <v>0</v>
      </c>
      <c r="P37" s="4">
        <v>0</v>
      </c>
      <c r="Q37" s="27">
        <v>0</v>
      </c>
      <c r="R37" s="4">
        <v>0</v>
      </c>
      <c r="S37" s="27">
        <v>0</v>
      </c>
      <c r="T37" s="4">
        <v>0</v>
      </c>
      <c r="U37" s="27"/>
      <c r="Y37" s="231"/>
      <c r="Z37" s="232"/>
    </row>
    <row r="38" spans="1:26" s="3" customFormat="1" ht="15" customHeight="1">
      <c r="A38" s="3" t="s">
        <v>198</v>
      </c>
      <c r="B38" s="233" t="s">
        <v>11</v>
      </c>
      <c r="C38" s="7">
        <v>4102802</v>
      </c>
      <c r="D38" s="7">
        <v>86130</v>
      </c>
      <c r="E38" s="237">
        <v>6472728</v>
      </c>
      <c r="F38" s="4">
        <v>5.2573100977345681E-2</v>
      </c>
      <c r="G38" s="27">
        <v>0</v>
      </c>
      <c r="H38" s="4">
        <v>0</v>
      </c>
      <c r="I38" s="27">
        <v>0</v>
      </c>
      <c r="J38" s="4">
        <v>0</v>
      </c>
      <c r="K38" s="27">
        <v>17584939</v>
      </c>
      <c r="L38" s="4">
        <v>5.7157264540032497E-2</v>
      </c>
      <c r="M38" s="27">
        <v>0</v>
      </c>
      <c r="N38" s="4">
        <v>0</v>
      </c>
      <c r="O38" s="27">
        <v>0</v>
      </c>
      <c r="P38" s="4">
        <v>0</v>
      </c>
      <c r="Q38" s="27">
        <v>0</v>
      </c>
      <c r="R38" s="4">
        <v>0</v>
      </c>
      <c r="S38" s="27">
        <v>619718</v>
      </c>
      <c r="T38" s="4">
        <v>8.0106551141454678E-4</v>
      </c>
      <c r="U38" s="27"/>
      <c r="Y38" s="231"/>
      <c r="Z38" s="232"/>
    </row>
    <row r="39" spans="1:26" s="3" customFormat="1" ht="15" customHeight="1">
      <c r="A39" s="3" t="s">
        <v>125</v>
      </c>
      <c r="B39" s="11" t="s">
        <v>21</v>
      </c>
      <c r="C39" s="7">
        <v>4102901</v>
      </c>
      <c r="D39" s="7">
        <v>84640</v>
      </c>
      <c r="E39" s="235">
        <v>17772</v>
      </c>
      <c r="F39" s="4">
        <v>1.4434858850385609E-4</v>
      </c>
      <c r="G39" s="27">
        <v>15161206</v>
      </c>
      <c r="H39" s="4">
        <v>1.2910411327133295E-2</v>
      </c>
      <c r="I39" s="27">
        <v>0</v>
      </c>
      <c r="J39" s="4">
        <v>0</v>
      </c>
      <c r="K39" s="27">
        <v>94662522</v>
      </c>
      <c r="L39" s="4">
        <v>0.30768664093635162</v>
      </c>
      <c r="M39" s="27">
        <v>0</v>
      </c>
      <c r="N39" s="4">
        <v>0</v>
      </c>
      <c r="O39" s="27">
        <v>0</v>
      </c>
      <c r="P39" s="4">
        <v>0</v>
      </c>
      <c r="Q39" s="27">
        <v>0</v>
      </c>
      <c r="R39" s="4">
        <v>0</v>
      </c>
      <c r="S39" s="27">
        <v>25627</v>
      </c>
      <c r="T39" s="4">
        <v>3.3126205566113279E-5</v>
      </c>
      <c r="U39" s="27"/>
      <c r="Y39" s="231"/>
      <c r="Z39" s="232"/>
    </row>
    <row r="40" spans="1:26" s="3" customFormat="1" ht="15" customHeight="1">
      <c r="A40" s="3" t="s">
        <v>204</v>
      </c>
      <c r="B40" s="11" t="s">
        <v>21</v>
      </c>
      <c r="C40" s="7">
        <v>4103008</v>
      </c>
      <c r="D40" s="7">
        <v>87390</v>
      </c>
      <c r="E40" s="15">
        <v>0</v>
      </c>
      <c r="F40" s="4">
        <v>0</v>
      </c>
      <c r="G40" s="27">
        <v>3913465</v>
      </c>
      <c r="H40" s="4">
        <v>3.3324817870253659E-3</v>
      </c>
      <c r="I40" s="27">
        <v>0</v>
      </c>
      <c r="J40" s="4">
        <v>0</v>
      </c>
      <c r="K40" s="27">
        <v>0</v>
      </c>
      <c r="L40" s="4">
        <v>0</v>
      </c>
      <c r="M40" s="27">
        <v>0</v>
      </c>
      <c r="N40" s="4">
        <v>0</v>
      </c>
      <c r="O40" s="27">
        <v>0</v>
      </c>
      <c r="P40" s="4">
        <v>0</v>
      </c>
      <c r="Q40" s="27">
        <v>0</v>
      </c>
      <c r="R40" s="4">
        <v>0</v>
      </c>
      <c r="S40" s="27">
        <v>0</v>
      </c>
      <c r="T40" s="4">
        <v>0</v>
      </c>
      <c r="U40" s="27"/>
      <c r="Y40" s="231"/>
      <c r="Z40" s="232"/>
    </row>
    <row r="41" spans="1:26" s="3" customFormat="1" ht="15" customHeight="1">
      <c r="A41" s="3" t="s">
        <v>316</v>
      </c>
      <c r="B41" s="11" t="s">
        <v>31</v>
      </c>
      <c r="C41" s="7">
        <v>4103024</v>
      </c>
      <c r="D41" s="7">
        <v>85595</v>
      </c>
      <c r="E41" s="3">
        <v>0</v>
      </c>
      <c r="F41" s="4">
        <v>0</v>
      </c>
      <c r="G41" s="27">
        <v>5986527</v>
      </c>
      <c r="H41" s="4">
        <v>5.0977821943049449E-3</v>
      </c>
      <c r="I41" s="27">
        <v>0</v>
      </c>
      <c r="J41" s="4">
        <v>0</v>
      </c>
      <c r="K41" s="27">
        <v>0</v>
      </c>
      <c r="L41" s="4">
        <v>0</v>
      </c>
      <c r="M41" s="27">
        <v>0</v>
      </c>
      <c r="N41" s="4">
        <v>0</v>
      </c>
      <c r="O41" s="27">
        <v>0</v>
      </c>
      <c r="P41" s="4">
        <v>0</v>
      </c>
      <c r="Q41" s="27">
        <v>0</v>
      </c>
      <c r="R41" s="4">
        <v>0</v>
      </c>
      <c r="S41" s="27">
        <v>0</v>
      </c>
      <c r="T41" s="4">
        <v>0</v>
      </c>
      <c r="U41" s="27"/>
      <c r="Y41" s="231"/>
      <c r="Z41" s="232"/>
    </row>
    <row r="42" spans="1:26" s="3" customFormat="1" ht="15" customHeight="1">
      <c r="A42" s="3" t="s">
        <v>203</v>
      </c>
      <c r="B42" s="11" t="s">
        <v>21</v>
      </c>
      <c r="C42" s="7">
        <v>4103040</v>
      </c>
      <c r="D42" s="7">
        <v>85225</v>
      </c>
      <c r="E42" s="15">
        <v>0</v>
      </c>
      <c r="F42" s="4">
        <v>0</v>
      </c>
      <c r="G42" s="27">
        <v>8693507</v>
      </c>
      <c r="H42" s="4">
        <v>7.4028907228958288E-3</v>
      </c>
      <c r="I42" s="27">
        <v>0</v>
      </c>
      <c r="J42" s="4">
        <v>0</v>
      </c>
      <c r="K42" s="27">
        <v>17355875</v>
      </c>
      <c r="L42" s="4">
        <v>5.641272561131639E-2</v>
      </c>
      <c r="M42" s="27">
        <v>0</v>
      </c>
      <c r="N42" s="4">
        <v>0</v>
      </c>
      <c r="O42" s="27">
        <v>0</v>
      </c>
      <c r="P42" s="4">
        <v>0</v>
      </c>
      <c r="Q42" s="27">
        <v>0</v>
      </c>
      <c r="R42" s="4">
        <v>0</v>
      </c>
      <c r="S42" s="27">
        <v>0</v>
      </c>
      <c r="T42" s="4">
        <v>0</v>
      </c>
      <c r="U42" s="27"/>
      <c r="Y42" s="231"/>
      <c r="Z42" s="232"/>
    </row>
    <row r="43" spans="1:26" s="3" customFormat="1" ht="15" customHeight="1">
      <c r="A43" s="3" t="s">
        <v>238</v>
      </c>
      <c r="B43" s="233" t="s">
        <v>15</v>
      </c>
      <c r="C43" s="7">
        <v>4103057</v>
      </c>
      <c r="D43" s="7">
        <v>85780</v>
      </c>
      <c r="E43" s="3">
        <v>0</v>
      </c>
      <c r="F43" s="4">
        <v>0</v>
      </c>
      <c r="G43" s="27">
        <v>11931557</v>
      </c>
      <c r="H43" s="4">
        <v>1.0160227929304341E-2</v>
      </c>
      <c r="I43" s="27">
        <v>0</v>
      </c>
      <c r="J43" s="4">
        <v>0</v>
      </c>
      <c r="K43" s="27">
        <v>7691998</v>
      </c>
      <c r="L43" s="4">
        <v>2.5001711096490062E-2</v>
      </c>
      <c r="M43" s="27">
        <v>0</v>
      </c>
      <c r="N43" s="4">
        <v>0</v>
      </c>
      <c r="O43" s="27">
        <v>0</v>
      </c>
      <c r="P43" s="4">
        <v>0</v>
      </c>
      <c r="Q43" s="27">
        <v>0</v>
      </c>
      <c r="R43" s="4">
        <v>0</v>
      </c>
      <c r="S43" s="27">
        <v>0</v>
      </c>
      <c r="T43" s="4">
        <v>0</v>
      </c>
      <c r="U43" s="27"/>
      <c r="Y43" s="231"/>
      <c r="Z43" s="232"/>
    </row>
    <row r="44" spans="1:26" s="3" customFormat="1" ht="15" customHeight="1">
      <c r="A44" s="3" t="s">
        <v>630</v>
      </c>
      <c r="B44" s="11" t="s">
        <v>266</v>
      </c>
      <c r="C44" s="7">
        <v>4103107</v>
      </c>
      <c r="D44" s="7">
        <v>83450</v>
      </c>
      <c r="E44" s="3">
        <v>0</v>
      </c>
      <c r="F44" s="4">
        <v>0</v>
      </c>
      <c r="G44" s="27">
        <v>1028381</v>
      </c>
      <c r="H44" s="4">
        <v>8.757101322288388E-4</v>
      </c>
      <c r="I44" s="27">
        <v>0</v>
      </c>
      <c r="J44" s="4">
        <v>0</v>
      </c>
      <c r="K44" s="27">
        <v>38925115</v>
      </c>
      <c r="L44" s="4">
        <v>0.12652037606193497</v>
      </c>
      <c r="M44" s="27">
        <v>0</v>
      </c>
      <c r="N44" s="4">
        <v>0</v>
      </c>
      <c r="O44" s="27">
        <v>14149610</v>
      </c>
      <c r="P44" s="4">
        <v>8.692599976777439E-2</v>
      </c>
      <c r="Q44" s="27">
        <v>0</v>
      </c>
      <c r="R44" s="4">
        <v>0</v>
      </c>
      <c r="S44" s="27">
        <v>0</v>
      </c>
      <c r="T44" s="4">
        <v>0</v>
      </c>
      <c r="U44" s="27"/>
      <c r="Y44" s="231"/>
      <c r="Z44" s="232"/>
    </row>
    <row r="45" spans="1:26" s="3" customFormat="1" ht="15" customHeight="1">
      <c r="A45" s="3" t="s">
        <v>404</v>
      </c>
      <c r="B45" s="11" t="s">
        <v>31</v>
      </c>
      <c r="C45" s="7">
        <v>4103156</v>
      </c>
      <c r="D45" s="7">
        <v>85708</v>
      </c>
      <c r="E45" s="15">
        <v>0</v>
      </c>
      <c r="F45" s="4">
        <v>0</v>
      </c>
      <c r="G45" s="27">
        <v>40356</v>
      </c>
      <c r="H45" s="4">
        <v>3.4364849308016207E-5</v>
      </c>
      <c r="I45" s="27">
        <v>0</v>
      </c>
      <c r="J45" s="4">
        <v>0</v>
      </c>
      <c r="K45" s="27">
        <v>0</v>
      </c>
      <c r="L45" s="4">
        <v>0</v>
      </c>
      <c r="M45" s="27">
        <v>0</v>
      </c>
      <c r="N45" s="4">
        <v>0</v>
      </c>
      <c r="O45" s="27">
        <v>0</v>
      </c>
      <c r="P45" s="4">
        <v>0</v>
      </c>
      <c r="Q45" s="27">
        <v>0</v>
      </c>
      <c r="R45" s="4">
        <v>0</v>
      </c>
      <c r="S45" s="27">
        <v>0</v>
      </c>
      <c r="T45" s="4">
        <v>0</v>
      </c>
      <c r="U45" s="27"/>
      <c r="Y45" s="231"/>
      <c r="Z45" s="232"/>
    </row>
    <row r="46" spans="1:26" s="3" customFormat="1" ht="15" customHeight="1">
      <c r="A46" s="3" t="s">
        <v>303</v>
      </c>
      <c r="B46" s="233" t="s">
        <v>11</v>
      </c>
      <c r="C46" s="7">
        <v>4103206</v>
      </c>
      <c r="D46" s="7">
        <v>86940</v>
      </c>
      <c r="E46" s="237">
        <v>504589</v>
      </c>
      <c r="F46" s="4">
        <v>4.0983969122536709E-3</v>
      </c>
      <c r="G46" s="27">
        <v>0</v>
      </c>
      <c r="H46" s="4">
        <v>0</v>
      </c>
      <c r="I46" s="27">
        <v>0</v>
      </c>
      <c r="J46" s="4">
        <v>0</v>
      </c>
      <c r="K46" s="27">
        <v>0</v>
      </c>
      <c r="L46" s="4">
        <v>0</v>
      </c>
      <c r="M46" s="27">
        <v>0</v>
      </c>
      <c r="N46" s="4">
        <v>0</v>
      </c>
      <c r="O46" s="27">
        <v>0</v>
      </c>
      <c r="P46" s="4">
        <v>0</v>
      </c>
      <c r="Q46" s="27">
        <v>0</v>
      </c>
      <c r="R46" s="4">
        <v>0</v>
      </c>
      <c r="S46" s="27">
        <v>0</v>
      </c>
      <c r="T46" s="4">
        <v>0</v>
      </c>
      <c r="U46" s="27"/>
      <c r="Y46" s="231"/>
      <c r="Z46" s="232"/>
    </row>
    <row r="47" spans="1:26" s="3" customFormat="1" ht="15" customHeight="1">
      <c r="A47" s="3" t="s">
        <v>197</v>
      </c>
      <c r="B47" s="11" t="s">
        <v>31</v>
      </c>
      <c r="C47" s="7">
        <v>4103222</v>
      </c>
      <c r="D47" s="7">
        <v>85515</v>
      </c>
      <c r="E47" s="50">
        <v>0</v>
      </c>
      <c r="F47" s="4">
        <v>0</v>
      </c>
      <c r="G47" s="27">
        <v>1651332</v>
      </c>
      <c r="H47" s="4">
        <v>1.4061793868942666E-3</v>
      </c>
      <c r="I47" s="27">
        <v>0</v>
      </c>
      <c r="J47" s="4">
        <v>0</v>
      </c>
      <c r="K47" s="27">
        <v>0</v>
      </c>
      <c r="L47" s="4">
        <v>0</v>
      </c>
      <c r="M47" s="27">
        <v>464304</v>
      </c>
      <c r="N47" s="4">
        <v>9.8865280596244698E-4</v>
      </c>
      <c r="O47" s="27">
        <v>0</v>
      </c>
      <c r="P47" s="4">
        <v>0</v>
      </c>
      <c r="Q47" s="27">
        <v>0</v>
      </c>
      <c r="R47" s="4">
        <v>0</v>
      </c>
      <c r="S47" s="27">
        <v>1024643</v>
      </c>
      <c r="T47" s="4">
        <v>1.3244833437343043E-3</v>
      </c>
      <c r="U47" s="27"/>
      <c r="Y47" s="231"/>
      <c r="Z47" s="232"/>
    </row>
    <row r="48" spans="1:26" s="3" customFormat="1" ht="15" customHeight="1">
      <c r="A48" s="3" t="s">
        <v>269</v>
      </c>
      <c r="B48" s="11" t="s">
        <v>21</v>
      </c>
      <c r="C48" s="7">
        <v>4103305</v>
      </c>
      <c r="D48" s="7">
        <v>86925</v>
      </c>
      <c r="E48" s="15">
        <v>0</v>
      </c>
      <c r="F48" s="4">
        <v>0</v>
      </c>
      <c r="G48" s="27">
        <v>3280468</v>
      </c>
      <c r="H48" s="4">
        <v>2.7934579363606236E-3</v>
      </c>
      <c r="I48" s="27">
        <v>0</v>
      </c>
      <c r="J48" s="4">
        <v>0</v>
      </c>
      <c r="K48" s="27">
        <v>0</v>
      </c>
      <c r="L48" s="4">
        <v>0</v>
      </c>
      <c r="M48" s="27">
        <v>0</v>
      </c>
      <c r="N48" s="4">
        <v>0</v>
      </c>
      <c r="O48" s="27">
        <v>0</v>
      </c>
      <c r="P48" s="4">
        <v>0</v>
      </c>
      <c r="Q48" s="27">
        <v>0</v>
      </c>
      <c r="R48" s="4">
        <v>0</v>
      </c>
      <c r="S48" s="27">
        <v>347735</v>
      </c>
      <c r="T48" s="4">
        <v>4.494923749378547E-4</v>
      </c>
      <c r="U48" s="27"/>
      <c r="Y48" s="231"/>
      <c r="Z48" s="232"/>
    </row>
    <row r="49" spans="1:26" s="3" customFormat="1" ht="15" customHeight="1">
      <c r="A49" s="3" t="s">
        <v>249</v>
      </c>
      <c r="B49" s="233" t="s">
        <v>15</v>
      </c>
      <c r="C49" s="7">
        <v>4103354</v>
      </c>
      <c r="D49" s="7">
        <v>85430</v>
      </c>
      <c r="E49" s="50">
        <v>0</v>
      </c>
      <c r="F49" s="4">
        <v>0</v>
      </c>
      <c r="G49" s="27">
        <v>25077016</v>
      </c>
      <c r="H49" s="4">
        <v>2.1354145007798381E-2</v>
      </c>
      <c r="I49" s="27">
        <v>0</v>
      </c>
      <c r="J49" s="4">
        <v>0</v>
      </c>
      <c r="K49" s="27">
        <v>0</v>
      </c>
      <c r="L49" s="4">
        <v>0</v>
      </c>
      <c r="M49" s="27">
        <v>0</v>
      </c>
      <c r="N49" s="4">
        <v>0</v>
      </c>
      <c r="O49" s="27">
        <v>0</v>
      </c>
      <c r="P49" s="4">
        <v>0</v>
      </c>
      <c r="Q49" s="27">
        <v>0</v>
      </c>
      <c r="R49" s="4">
        <v>0</v>
      </c>
      <c r="S49" s="27">
        <v>0</v>
      </c>
      <c r="T49" s="4">
        <v>0</v>
      </c>
      <c r="U49" s="27"/>
      <c r="Y49" s="231"/>
      <c r="Z49" s="232"/>
    </row>
    <row r="50" spans="1:26" s="3" customFormat="1" ht="15" customHeight="1">
      <c r="A50" s="3" t="s">
        <v>235</v>
      </c>
      <c r="B50" s="11" t="s">
        <v>29</v>
      </c>
      <c r="C50" s="7">
        <v>4103370</v>
      </c>
      <c r="D50" s="7">
        <v>87595</v>
      </c>
      <c r="E50" s="15">
        <v>0</v>
      </c>
      <c r="F50" s="4">
        <v>0</v>
      </c>
      <c r="G50" s="27">
        <v>0</v>
      </c>
      <c r="H50" s="4">
        <v>0</v>
      </c>
      <c r="I50" s="27">
        <v>0</v>
      </c>
      <c r="J50" s="4">
        <v>0</v>
      </c>
      <c r="K50" s="27">
        <v>0</v>
      </c>
      <c r="L50" s="4">
        <v>0</v>
      </c>
      <c r="M50" s="27">
        <v>0</v>
      </c>
      <c r="N50" s="4">
        <v>0</v>
      </c>
      <c r="O50" s="27">
        <v>0</v>
      </c>
      <c r="P50" s="4">
        <v>0</v>
      </c>
      <c r="Q50" s="27">
        <v>0</v>
      </c>
      <c r="R50" s="4">
        <v>0</v>
      </c>
      <c r="S50" s="27">
        <v>0</v>
      </c>
      <c r="T50" s="4">
        <v>0</v>
      </c>
      <c r="U50" s="27"/>
      <c r="Y50" s="231"/>
      <c r="Z50" s="232"/>
    </row>
    <row r="51" spans="1:26" s="3" customFormat="1" ht="15" customHeight="1">
      <c r="A51" s="3" t="s">
        <v>368</v>
      </c>
      <c r="B51" s="233" t="s">
        <v>11</v>
      </c>
      <c r="C51" s="7">
        <v>4103404</v>
      </c>
      <c r="D51" s="7">
        <v>86640</v>
      </c>
      <c r="E51" s="3">
        <v>0</v>
      </c>
      <c r="F51" s="4">
        <v>0</v>
      </c>
      <c r="G51" s="27">
        <v>0</v>
      </c>
      <c r="H51" s="4">
        <v>0</v>
      </c>
      <c r="I51" s="27">
        <v>0</v>
      </c>
      <c r="J51" s="4">
        <v>0</v>
      </c>
      <c r="K51" s="27">
        <v>0</v>
      </c>
      <c r="L51" s="4">
        <v>0</v>
      </c>
      <c r="M51" s="27">
        <v>0</v>
      </c>
      <c r="N51" s="4">
        <v>0</v>
      </c>
      <c r="O51" s="27">
        <v>0</v>
      </c>
      <c r="P51" s="4">
        <v>0</v>
      </c>
      <c r="Q51" s="27">
        <v>0</v>
      </c>
      <c r="R51" s="4">
        <v>0</v>
      </c>
      <c r="S51" s="27">
        <v>0</v>
      </c>
      <c r="T51" s="4">
        <v>0</v>
      </c>
      <c r="U51" s="27"/>
      <c r="Y51" s="231"/>
      <c r="Z51" s="232"/>
    </row>
    <row r="52" spans="1:26" s="3" customFormat="1" ht="15" customHeight="1">
      <c r="A52" s="3" t="s">
        <v>51</v>
      </c>
      <c r="B52" s="233" t="s">
        <v>15</v>
      </c>
      <c r="C52" s="7">
        <v>4103453</v>
      </c>
      <c r="D52" s="7">
        <v>85415</v>
      </c>
      <c r="E52" s="15">
        <v>0</v>
      </c>
      <c r="F52" s="4">
        <v>0</v>
      </c>
      <c r="G52" s="27">
        <v>2706261445</v>
      </c>
      <c r="H52" s="4">
        <v>2.3044966484666269</v>
      </c>
      <c r="I52" s="27">
        <v>0</v>
      </c>
      <c r="J52" s="4">
        <v>0</v>
      </c>
      <c r="K52" s="27">
        <v>0</v>
      </c>
      <c r="L52" s="4">
        <v>0</v>
      </c>
      <c r="M52" s="27">
        <v>0</v>
      </c>
      <c r="N52" s="4">
        <v>0</v>
      </c>
      <c r="O52" s="27">
        <v>0</v>
      </c>
      <c r="P52" s="4">
        <v>0</v>
      </c>
      <c r="Q52" s="27">
        <v>0</v>
      </c>
      <c r="R52" s="4">
        <v>0</v>
      </c>
      <c r="S52" s="27">
        <v>0</v>
      </c>
      <c r="T52" s="4">
        <v>0</v>
      </c>
      <c r="U52" s="27"/>
      <c r="Y52" s="231"/>
      <c r="Z52" s="232"/>
    </row>
    <row r="53" spans="1:26" s="3" customFormat="1" ht="15" customHeight="1">
      <c r="A53" s="3" t="s">
        <v>356</v>
      </c>
      <c r="B53" s="11" t="s">
        <v>29</v>
      </c>
      <c r="C53" s="7">
        <v>4103479</v>
      </c>
      <c r="D53" s="7">
        <v>87565</v>
      </c>
      <c r="E53" s="15">
        <v>0</v>
      </c>
      <c r="F53" s="4">
        <v>0</v>
      </c>
      <c r="G53" s="27">
        <v>0</v>
      </c>
      <c r="H53" s="4">
        <v>0</v>
      </c>
      <c r="I53" s="27">
        <v>0</v>
      </c>
      <c r="J53" s="4">
        <v>0</v>
      </c>
      <c r="K53" s="27">
        <v>0</v>
      </c>
      <c r="L53" s="4">
        <v>0</v>
      </c>
      <c r="M53" s="27">
        <v>0</v>
      </c>
      <c r="N53" s="4">
        <v>0</v>
      </c>
      <c r="O53" s="27">
        <v>0</v>
      </c>
      <c r="P53" s="4">
        <v>0</v>
      </c>
      <c r="Q53" s="27">
        <v>0</v>
      </c>
      <c r="R53" s="4">
        <v>0</v>
      </c>
      <c r="S53" s="27">
        <v>0</v>
      </c>
      <c r="T53" s="4">
        <v>0</v>
      </c>
      <c r="U53" s="27"/>
      <c r="Y53" s="231"/>
      <c r="Z53" s="232"/>
    </row>
    <row r="54" spans="1:26" s="3" customFormat="1" ht="15" customHeight="1">
      <c r="A54" s="3" t="s">
        <v>317</v>
      </c>
      <c r="B54" s="233" t="s">
        <v>11</v>
      </c>
      <c r="C54" s="7">
        <v>4103503</v>
      </c>
      <c r="D54" s="7">
        <v>86820</v>
      </c>
      <c r="E54" s="237">
        <v>4965268</v>
      </c>
      <c r="F54" s="4">
        <v>4.0329137257672995E-2</v>
      </c>
      <c r="G54" s="27">
        <v>2384831</v>
      </c>
      <c r="H54" s="4">
        <v>2.0307849623373377E-3</v>
      </c>
      <c r="I54" s="27">
        <v>0</v>
      </c>
      <c r="J54" s="4">
        <v>0</v>
      </c>
      <c r="K54" s="27">
        <v>250312</v>
      </c>
      <c r="L54" s="4">
        <v>8.1360243567206079E-4</v>
      </c>
      <c r="M54" s="27">
        <v>0</v>
      </c>
      <c r="N54" s="4">
        <v>0</v>
      </c>
      <c r="O54" s="27">
        <v>0</v>
      </c>
      <c r="P54" s="4">
        <v>0</v>
      </c>
      <c r="Q54" s="27">
        <v>7903963</v>
      </c>
      <c r="R54" s="4">
        <v>3.7188168273077152E-2</v>
      </c>
      <c r="S54" s="27">
        <v>0</v>
      </c>
      <c r="T54" s="4">
        <v>0</v>
      </c>
      <c r="U54" s="27"/>
      <c r="Y54" s="231"/>
      <c r="Z54" s="232"/>
    </row>
    <row r="55" spans="1:26" s="3" customFormat="1" ht="15" customHeight="1">
      <c r="A55" s="3" t="s">
        <v>92</v>
      </c>
      <c r="B55" s="11" t="s">
        <v>63</v>
      </c>
      <c r="C55" s="7">
        <v>4103602</v>
      </c>
      <c r="D55" s="7">
        <v>86390</v>
      </c>
      <c r="E55" s="15">
        <v>0</v>
      </c>
      <c r="F55" s="4">
        <v>0</v>
      </c>
      <c r="G55" s="27">
        <v>935660537</v>
      </c>
      <c r="H55" s="4">
        <v>0.7967547169556578</v>
      </c>
      <c r="I55" s="27">
        <v>0</v>
      </c>
      <c r="J55" s="4">
        <v>0</v>
      </c>
      <c r="K55" s="27">
        <v>0</v>
      </c>
      <c r="L55" s="4">
        <v>0</v>
      </c>
      <c r="M55" s="27">
        <v>0</v>
      </c>
      <c r="N55" s="4">
        <v>0</v>
      </c>
      <c r="O55" s="27">
        <v>3580159</v>
      </c>
      <c r="P55" s="4">
        <v>2.1994168065593001E-2</v>
      </c>
      <c r="Q55" s="27">
        <v>42064</v>
      </c>
      <c r="R55" s="4">
        <v>1.9791123898716596E-4</v>
      </c>
      <c r="S55" s="27">
        <v>0</v>
      </c>
      <c r="T55" s="4">
        <v>0</v>
      </c>
      <c r="U55" s="27"/>
      <c r="Y55" s="231"/>
      <c r="Z55" s="232"/>
    </row>
    <row r="56" spans="1:26" s="3" customFormat="1" ht="15" customHeight="1">
      <c r="A56" s="3" t="s">
        <v>25</v>
      </c>
      <c r="B56" s="233" t="s">
        <v>11</v>
      </c>
      <c r="C56" s="7">
        <v>4103701</v>
      </c>
      <c r="D56" s="7">
        <v>86180</v>
      </c>
      <c r="E56" s="235">
        <v>240351283</v>
      </c>
      <c r="F56" s="4">
        <v>1.9521926877189322</v>
      </c>
      <c r="G56" s="27">
        <v>1541619373</v>
      </c>
      <c r="H56" s="4">
        <v>1.3127544217331608</v>
      </c>
      <c r="I56" s="27">
        <v>127952381</v>
      </c>
      <c r="J56" s="4">
        <v>0.19017241763995713</v>
      </c>
      <c r="K56" s="27">
        <v>11153529</v>
      </c>
      <c r="L56" s="4">
        <v>3.6252909811511094E-2</v>
      </c>
      <c r="M56" s="27">
        <v>827258393</v>
      </c>
      <c r="N56" s="4">
        <v>1.7614996456964289</v>
      </c>
      <c r="O56" s="27">
        <v>580738527</v>
      </c>
      <c r="P56" s="4">
        <v>3.5676797496990829</v>
      </c>
      <c r="Q56" s="27">
        <v>251998839</v>
      </c>
      <c r="R56" s="4">
        <v>1.1856552503284843</v>
      </c>
      <c r="S56" s="27">
        <v>1455113163</v>
      </c>
      <c r="T56" s="4">
        <v>1.8809215967337303</v>
      </c>
      <c r="U56" s="27"/>
      <c r="Y56" s="231"/>
      <c r="Z56" s="232"/>
    </row>
    <row r="57" spans="1:26" s="3" customFormat="1" ht="15" customHeight="1">
      <c r="A57" s="3" t="s">
        <v>234</v>
      </c>
      <c r="B57" s="233" t="s">
        <v>11</v>
      </c>
      <c r="C57" s="7">
        <v>4103800</v>
      </c>
      <c r="D57" s="7">
        <v>86890</v>
      </c>
      <c r="E57" s="15">
        <v>0</v>
      </c>
      <c r="F57" s="4">
        <v>0</v>
      </c>
      <c r="G57" s="27">
        <v>149071944</v>
      </c>
      <c r="H57" s="4">
        <v>0.12694109653119812</v>
      </c>
      <c r="I57" s="27">
        <v>0</v>
      </c>
      <c r="J57" s="4">
        <v>0</v>
      </c>
      <c r="K57" s="27">
        <v>0</v>
      </c>
      <c r="L57" s="4">
        <v>0</v>
      </c>
      <c r="M57" s="27">
        <v>0</v>
      </c>
      <c r="N57" s="4">
        <v>0</v>
      </c>
      <c r="O57" s="27">
        <v>0</v>
      </c>
      <c r="P57" s="4">
        <v>0</v>
      </c>
      <c r="Q57" s="27">
        <v>36400</v>
      </c>
      <c r="R57" s="4">
        <v>1.7126210296531099E-4</v>
      </c>
      <c r="S57" s="27">
        <v>91635978</v>
      </c>
      <c r="T57" s="4">
        <v>0.11845133041244915</v>
      </c>
      <c r="U57" s="27"/>
      <c r="Y57" s="231"/>
      <c r="Z57" s="232"/>
    </row>
    <row r="58" spans="1:26" s="3" customFormat="1" ht="15" customHeight="1">
      <c r="A58" s="3" t="s">
        <v>136</v>
      </c>
      <c r="B58" s="11" t="s">
        <v>21</v>
      </c>
      <c r="C58" s="7">
        <v>4103909</v>
      </c>
      <c r="D58" s="7">
        <v>87345</v>
      </c>
      <c r="E58" s="50">
        <v>0</v>
      </c>
      <c r="F58" s="4">
        <v>0</v>
      </c>
      <c r="G58" s="27">
        <v>66439375</v>
      </c>
      <c r="H58" s="4">
        <v>5.6575951779011285E-2</v>
      </c>
      <c r="I58" s="27">
        <v>0</v>
      </c>
      <c r="J58" s="4">
        <v>0</v>
      </c>
      <c r="K58" s="27">
        <v>0</v>
      </c>
      <c r="L58" s="4">
        <v>0</v>
      </c>
      <c r="M58" s="27">
        <v>6149</v>
      </c>
      <c r="N58" s="4">
        <v>1.3093202091438124E-5</v>
      </c>
      <c r="O58" s="27">
        <v>0</v>
      </c>
      <c r="P58" s="4">
        <v>0</v>
      </c>
      <c r="Q58" s="27">
        <v>0</v>
      </c>
      <c r="R58" s="4">
        <v>0</v>
      </c>
      <c r="S58" s="27">
        <v>0</v>
      </c>
      <c r="T58" s="4">
        <v>0</v>
      </c>
      <c r="U58" s="27"/>
      <c r="Y58" s="231"/>
      <c r="Z58" s="232"/>
    </row>
    <row r="59" spans="1:26" s="3" customFormat="1" ht="15" customHeight="1">
      <c r="A59" s="3" t="s">
        <v>350</v>
      </c>
      <c r="B59" s="11" t="s">
        <v>21</v>
      </c>
      <c r="C59" s="7">
        <v>4103958</v>
      </c>
      <c r="D59" s="7">
        <v>85148</v>
      </c>
      <c r="E59" s="15">
        <v>0</v>
      </c>
      <c r="F59" s="4">
        <v>0</v>
      </c>
      <c r="G59" s="27">
        <v>0</v>
      </c>
      <c r="H59" s="4">
        <v>0</v>
      </c>
      <c r="I59" s="27">
        <v>0</v>
      </c>
      <c r="J59" s="4">
        <v>0</v>
      </c>
      <c r="K59" s="27">
        <v>23656900</v>
      </c>
      <c r="L59" s="4">
        <v>7.6893283024586825E-2</v>
      </c>
      <c r="M59" s="27">
        <v>0</v>
      </c>
      <c r="N59" s="4">
        <v>0</v>
      </c>
      <c r="O59" s="27">
        <v>0</v>
      </c>
      <c r="P59" s="4">
        <v>0</v>
      </c>
      <c r="Q59" s="27">
        <v>0</v>
      </c>
      <c r="R59" s="4">
        <v>0</v>
      </c>
      <c r="S59" s="27">
        <v>0</v>
      </c>
      <c r="T59" s="4">
        <v>0</v>
      </c>
      <c r="U59" s="27"/>
      <c r="Y59" s="231"/>
      <c r="Z59" s="232"/>
    </row>
    <row r="60" spans="1:26" s="3" customFormat="1" ht="15" customHeight="1">
      <c r="A60" s="3" t="s">
        <v>90</v>
      </c>
      <c r="B60" s="233" t="s">
        <v>7</v>
      </c>
      <c r="C60" s="7">
        <v>4104006</v>
      </c>
      <c r="D60" s="7">
        <v>83430</v>
      </c>
      <c r="E60" s="3">
        <v>0</v>
      </c>
      <c r="F60" s="4">
        <v>0</v>
      </c>
      <c r="G60" s="27">
        <v>34530250</v>
      </c>
      <c r="H60" s="4">
        <v>2.9403975562942976E-2</v>
      </c>
      <c r="I60" s="27">
        <v>199646589</v>
      </c>
      <c r="J60" s="4">
        <v>0.29672972247152535</v>
      </c>
      <c r="K60" s="27">
        <v>23579061</v>
      </c>
      <c r="L60" s="4">
        <v>7.6640278773930523E-2</v>
      </c>
      <c r="M60" s="27">
        <v>95031779</v>
      </c>
      <c r="N60" s="4">
        <v>0.20235327493184024</v>
      </c>
      <c r="O60" s="27">
        <v>7608335</v>
      </c>
      <c r="P60" s="4">
        <v>4.6740661152014064E-2</v>
      </c>
      <c r="Q60" s="27">
        <v>132835118</v>
      </c>
      <c r="R60" s="4">
        <v>0.6249896059430009</v>
      </c>
      <c r="S60" s="27">
        <v>109675943</v>
      </c>
      <c r="T60" s="4">
        <v>0.14177031386722297</v>
      </c>
      <c r="U60" s="27"/>
      <c r="Y60" s="231"/>
      <c r="Z60" s="232"/>
    </row>
    <row r="61" spans="1:26" s="3" customFormat="1" ht="15" customHeight="1">
      <c r="A61" s="3" t="s">
        <v>285</v>
      </c>
      <c r="B61" s="233" t="s">
        <v>15</v>
      </c>
      <c r="C61" s="7">
        <v>4104055</v>
      </c>
      <c r="D61" s="7">
        <v>85450</v>
      </c>
      <c r="E61" s="15">
        <v>0</v>
      </c>
      <c r="F61" s="4">
        <v>0</v>
      </c>
      <c r="G61" s="27">
        <v>0</v>
      </c>
      <c r="H61" s="4">
        <v>0</v>
      </c>
      <c r="I61" s="27">
        <v>0</v>
      </c>
      <c r="J61" s="4">
        <v>0</v>
      </c>
      <c r="K61" s="27">
        <v>0</v>
      </c>
      <c r="L61" s="4">
        <v>0</v>
      </c>
      <c r="M61" s="27">
        <v>0</v>
      </c>
      <c r="N61" s="4">
        <v>0</v>
      </c>
      <c r="O61" s="27">
        <v>0</v>
      </c>
      <c r="P61" s="4">
        <v>0</v>
      </c>
      <c r="Q61" s="27">
        <v>0</v>
      </c>
      <c r="R61" s="4">
        <v>0</v>
      </c>
      <c r="S61" s="27">
        <v>0</v>
      </c>
      <c r="T61" s="4">
        <v>0</v>
      </c>
      <c r="U61" s="27"/>
      <c r="Y61" s="231"/>
      <c r="Z61" s="232"/>
    </row>
    <row r="62" spans="1:26" s="3" customFormat="1" ht="15" customHeight="1">
      <c r="A62" s="3" t="s">
        <v>281</v>
      </c>
      <c r="B62" s="233" t="s">
        <v>7</v>
      </c>
      <c r="C62" s="7">
        <v>4104105</v>
      </c>
      <c r="D62" s="7">
        <v>83870</v>
      </c>
      <c r="E62" s="50">
        <v>0</v>
      </c>
      <c r="F62" s="4">
        <v>0</v>
      </c>
      <c r="G62" s="27">
        <v>516938</v>
      </c>
      <c r="H62" s="4">
        <v>4.4019467914528903E-4</v>
      </c>
      <c r="I62" s="27">
        <v>0</v>
      </c>
      <c r="J62" s="4">
        <v>0</v>
      </c>
      <c r="K62" s="27">
        <v>25994637</v>
      </c>
      <c r="L62" s="4">
        <v>8.4491754201201197E-2</v>
      </c>
      <c r="M62" s="27">
        <v>0</v>
      </c>
      <c r="N62" s="4">
        <v>0</v>
      </c>
      <c r="O62" s="27">
        <v>27430137</v>
      </c>
      <c r="P62" s="4">
        <v>0.16851291890674155</v>
      </c>
      <c r="Q62" s="27">
        <v>0</v>
      </c>
      <c r="R62" s="4">
        <v>0</v>
      </c>
      <c r="S62" s="27">
        <v>0</v>
      </c>
      <c r="T62" s="4">
        <v>0</v>
      </c>
      <c r="U62" s="27"/>
      <c r="Y62" s="231"/>
      <c r="Z62" s="232"/>
    </row>
    <row r="63" spans="1:26" s="3" customFormat="1" ht="15" customHeight="1">
      <c r="A63" s="3" t="s">
        <v>27</v>
      </c>
      <c r="B63" s="233" t="s">
        <v>7</v>
      </c>
      <c r="C63" s="7">
        <v>4104204</v>
      </c>
      <c r="D63" s="7">
        <v>83600</v>
      </c>
      <c r="E63" s="237">
        <v>268672106</v>
      </c>
      <c r="F63" s="4">
        <v>2.1822214309846051</v>
      </c>
      <c r="G63" s="27">
        <v>395985922</v>
      </c>
      <c r="H63" s="4">
        <v>0.33719884373143671</v>
      </c>
      <c r="I63" s="27">
        <v>1497361022</v>
      </c>
      <c r="J63" s="4">
        <v>2.2254901660140036</v>
      </c>
      <c r="K63" s="27">
        <v>845918708</v>
      </c>
      <c r="L63" s="4">
        <v>2.7495346655748141</v>
      </c>
      <c r="M63" s="27">
        <v>2128497334</v>
      </c>
      <c r="N63" s="4">
        <v>4.5322565856479544</v>
      </c>
      <c r="O63" s="27">
        <v>609027614</v>
      </c>
      <c r="P63" s="4">
        <v>3.7414694986739696</v>
      </c>
      <c r="Q63" s="27">
        <v>56811827</v>
      </c>
      <c r="R63" s="4">
        <v>0.26729980673959985</v>
      </c>
      <c r="S63" s="27">
        <v>177947181</v>
      </c>
      <c r="T63" s="4">
        <v>0.23001970178781628</v>
      </c>
      <c r="U63" s="27"/>
      <c r="Y63" s="231"/>
      <c r="Z63" s="232"/>
    </row>
    <row r="64" spans="1:26" s="3" customFormat="1" ht="15" customHeight="1">
      <c r="A64" s="3" t="s">
        <v>258</v>
      </c>
      <c r="B64" s="233" t="s">
        <v>7</v>
      </c>
      <c r="C64" s="7">
        <v>4104253</v>
      </c>
      <c r="D64" s="7">
        <v>83535</v>
      </c>
      <c r="E64" s="15">
        <v>0</v>
      </c>
      <c r="F64" s="4">
        <v>0</v>
      </c>
      <c r="G64" s="27">
        <v>18411771</v>
      </c>
      <c r="H64" s="4">
        <v>1.5678405587984511E-2</v>
      </c>
      <c r="I64" s="27">
        <v>394626</v>
      </c>
      <c r="J64" s="4">
        <v>5.8652273523214645E-4</v>
      </c>
      <c r="K64" s="27">
        <v>54651597</v>
      </c>
      <c r="L64" s="4">
        <v>0.17763699875582431</v>
      </c>
      <c r="M64" s="27">
        <v>87895079</v>
      </c>
      <c r="N64" s="4">
        <v>0.18715694132215305</v>
      </c>
      <c r="O64" s="27">
        <v>0</v>
      </c>
      <c r="P64" s="4">
        <v>0</v>
      </c>
      <c r="Q64" s="27">
        <v>746402</v>
      </c>
      <c r="R64" s="4">
        <v>3.511823521360276E-3</v>
      </c>
      <c r="S64" s="27">
        <v>19865593</v>
      </c>
      <c r="T64" s="4">
        <v>2.5678843306307451E-2</v>
      </c>
      <c r="U64" s="27"/>
      <c r="Y64" s="231"/>
      <c r="Z64" s="232"/>
    </row>
    <row r="65" spans="1:26" s="3" customFormat="1" ht="15" customHeight="1">
      <c r="A65" s="3" t="s">
        <v>33</v>
      </c>
      <c r="B65" s="11" t="s">
        <v>21</v>
      </c>
      <c r="C65" s="7">
        <v>4104303</v>
      </c>
      <c r="D65" s="7">
        <v>87300</v>
      </c>
      <c r="E65" s="237">
        <v>329716440</v>
      </c>
      <c r="F65" s="4">
        <v>2.6780386405872361</v>
      </c>
      <c r="G65" s="27">
        <v>2232569823</v>
      </c>
      <c r="H65" s="4">
        <v>1.901128098350169</v>
      </c>
      <c r="I65" s="27">
        <v>0</v>
      </c>
      <c r="J65" s="4">
        <v>0</v>
      </c>
      <c r="K65" s="27">
        <v>348874148</v>
      </c>
      <c r="L65" s="4">
        <v>1.1339642388531714</v>
      </c>
      <c r="M65" s="27">
        <v>136236891</v>
      </c>
      <c r="N65" s="4">
        <v>0.29009223388717315</v>
      </c>
      <c r="O65" s="27">
        <v>7720013</v>
      </c>
      <c r="P65" s="4">
        <v>4.7426738139440962E-2</v>
      </c>
      <c r="Q65" s="27">
        <v>6835373</v>
      </c>
      <c r="R65" s="4">
        <v>3.2160449300338095E-2</v>
      </c>
      <c r="S65" s="27">
        <v>827326</v>
      </c>
      <c r="T65" s="4">
        <v>1.0694256505322604E-3</v>
      </c>
      <c r="U65" s="27"/>
      <c r="Y65" s="231"/>
      <c r="Z65" s="232"/>
    </row>
    <row r="66" spans="1:26" s="3" customFormat="1" ht="15" customHeight="1">
      <c r="A66" s="3" t="s">
        <v>215</v>
      </c>
      <c r="B66" s="11" t="s">
        <v>21</v>
      </c>
      <c r="C66" s="7">
        <v>4104402</v>
      </c>
      <c r="D66" s="7">
        <v>84470</v>
      </c>
      <c r="E66" s="50">
        <v>0</v>
      </c>
      <c r="F66" s="4">
        <v>0</v>
      </c>
      <c r="G66" s="27">
        <v>7351791</v>
      </c>
      <c r="H66" s="4">
        <v>6.260362520047324E-3</v>
      </c>
      <c r="I66" s="27">
        <v>0</v>
      </c>
      <c r="J66" s="4">
        <v>0</v>
      </c>
      <c r="K66" s="27">
        <v>34038668</v>
      </c>
      <c r="L66" s="4">
        <v>0.11063769692157242</v>
      </c>
      <c r="M66" s="27">
        <v>0</v>
      </c>
      <c r="N66" s="4">
        <v>0</v>
      </c>
      <c r="O66" s="27">
        <v>0</v>
      </c>
      <c r="P66" s="4">
        <v>0</v>
      </c>
      <c r="Q66" s="27">
        <v>0</v>
      </c>
      <c r="R66" s="4">
        <v>0</v>
      </c>
      <c r="S66" s="27">
        <v>0</v>
      </c>
      <c r="T66" s="4">
        <v>0</v>
      </c>
      <c r="U66" s="27"/>
      <c r="Y66" s="231"/>
      <c r="Z66" s="232"/>
    </row>
    <row r="67" spans="1:26" s="3" customFormat="1" ht="15" customHeight="1">
      <c r="A67" s="3" t="s">
        <v>81</v>
      </c>
      <c r="B67" s="11" t="s">
        <v>21</v>
      </c>
      <c r="C67" s="7">
        <v>4104428</v>
      </c>
      <c r="D67" s="7">
        <v>85140</v>
      </c>
      <c r="E67" s="15">
        <v>0</v>
      </c>
      <c r="F67" s="4">
        <v>0</v>
      </c>
      <c r="G67" s="27">
        <v>31781217</v>
      </c>
      <c r="H67" s="4">
        <v>2.706305711741409E-2</v>
      </c>
      <c r="I67" s="27">
        <v>0</v>
      </c>
      <c r="J67" s="4">
        <v>0</v>
      </c>
      <c r="K67" s="27">
        <v>19213386</v>
      </c>
      <c r="L67" s="4">
        <v>6.2450292623236099E-2</v>
      </c>
      <c r="M67" s="27">
        <v>0</v>
      </c>
      <c r="N67" s="4">
        <v>0</v>
      </c>
      <c r="O67" s="27">
        <v>0</v>
      </c>
      <c r="P67" s="4">
        <v>0</v>
      </c>
      <c r="Q67" s="27">
        <v>0</v>
      </c>
      <c r="R67" s="4">
        <v>0</v>
      </c>
      <c r="S67" s="27">
        <v>0</v>
      </c>
      <c r="T67" s="4">
        <v>0</v>
      </c>
      <c r="U67" s="27"/>
      <c r="Y67" s="231"/>
      <c r="Z67" s="232"/>
    </row>
    <row r="68" spans="1:26" s="3" customFormat="1" ht="15" customHeight="1">
      <c r="A68" s="3" t="s">
        <v>267</v>
      </c>
      <c r="B68" s="11" t="s">
        <v>21</v>
      </c>
      <c r="C68" s="7">
        <v>4104451</v>
      </c>
      <c r="D68" s="7">
        <v>85160</v>
      </c>
      <c r="E68" s="15">
        <v>0</v>
      </c>
      <c r="F68" s="4">
        <v>0</v>
      </c>
      <c r="G68" s="27">
        <v>4789695</v>
      </c>
      <c r="H68" s="4">
        <v>4.0786288756655444E-3</v>
      </c>
      <c r="I68" s="27">
        <v>0</v>
      </c>
      <c r="J68" s="4">
        <v>0</v>
      </c>
      <c r="K68" s="27">
        <v>0</v>
      </c>
      <c r="L68" s="4">
        <v>0</v>
      </c>
      <c r="M68" s="27">
        <v>0</v>
      </c>
      <c r="N68" s="4">
        <v>0</v>
      </c>
      <c r="O68" s="27">
        <v>0</v>
      </c>
      <c r="P68" s="4">
        <v>0</v>
      </c>
      <c r="Q68" s="27">
        <v>8339529</v>
      </c>
      <c r="R68" s="4">
        <v>3.9237507535170246E-2</v>
      </c>
      <c r="S68" s="27">
        <v>0</v>
      </c>
      <c r="T68" s="4">
        <v>0</v>
      </c>
      <c r="U68" s="27"/>
      <c r="Y68" s="231"/>
      <c r="Z68" s="232"/>
    </row>
    <row r="69" spans="1:26" s="3" customFormat="1" ht="15" customHeight="1">
      <c r="A69" s="3" t="s">
        <v>95</v>
      </c>
      <c r="B69" s="11" t="s">
        <v>31</v>
      </c>
      <c r="C69" s="7">
        <v>4104501</v>
      </c>
      <c r="D69" s="7">
        <v>85760</v>
      </c>
      <c r="E69" s="237">
        <v>40048884</v>
      </c>
      <c r="F69" s="4">
        <v>0.3252869613186285</v>
      </c>
      <c r="G69" s="27">
        <v>225566239</v>
      </c>
      <c r="H69" s="4">
        <v>0.19207924006866312</v>
      </c>
      <c r="I69" s="27">
        <v>0</v>
      </c>
      <c r="J69" s="4">
        <v>0</v>
      </c>
      <c r="K69" s="27">
        <v>0</v>
      </c>
      <c r="L69" s="4">
        <v>0</v>
      </c>
      <c r="M69" s="27">
        <v>0</v>
      </c>
      <c r="N69" s="4">
        <v>0</v>
      </c>
      <c r="O69" s="27">
        <v>0</v>
      </c>
      <c r="P69" s="4">
        <v>0</v>
      </c>
      <c r="Q69" s="27">
        <v>0</v>
      </c>
      <c r="R69" s="4">
        <v>0</v>
      </c>
      <c r="S69" s="27">
        <v>0</v>
      </c>
      <c r="T69" s="4">
        <v>0</v>
      </c>
      <c r="U69" s="27"/>
      <c r="Y69" s="231"/>
      <c r="Z69" s="232"/>
    </row>
    <row r="70" spans="1:26" s="3" customFormat="1" ht="15" customHeight="1">
      <c r="A70" s="3" t="s">
        <v>73</v>
      </c>
      <c r="B70" s="233" t="s">
        <v>15</v>
      </c>
      <c r="C70" s="7">
        <v>4104600</v>
      </c>
      <c r="D70" s="7">
        <v>85790</v>
      </c>
      <c r="E70" s="3">
        <v>0</v>
      </c>
      <c r="F70" s="4">
        <v>0</v>
      </c>
      <c r="G70" s="27">
        <v>25710543</v>
      </c>
      <c r="H70" s="4">
        <v>2.1893620175990461E-2</v>
      </c>
      <c r="I70" s="27">
        <v>0</v>
      </c>
      <c r="J70" s="4">
        <v>0</v>
      </c>
      <c r="K70" s="27">
        <v>195305620</v>
      </c>
      <c r="L70" s="4">
        <v>0.63481226682077552</v>
      </c>
      <c r="M70" s="27">
        <v>0</v>
      </c>
      <c r="N70" s="4">
        <v>0</v>
      </c>
      <c r="O70" s="27">
        <v>4876736</v>
      </c>
      <c r="P70" s="4">
        <v>2.9959493753078492E-2</v>
      </c>
      <c r="Q70" s="27">
        <v>0</v>
      </c>
      <c r="R70" s="4">
        <v>0</v>
      </c>
      <c r="S70" s="27">
        <v>0</v>
      </c>
      <c r="T70" s="4">
        <v>0</v>
      </c>
      <c r="U70" s="27"/>
      <c r="Y70" s="231"/>
      <c r="Z70" s="232"/>
    </row>
    <row r="71" spans="1:26" s="3" customFormat="1" ht="15" customHeight="1">
      <c r="A71" s="3" t="s">
        <v>46</v>
      </c>
      <c r="B71" s="233" t="s">
        <v>7</v>
      </c>
      <c r="C71" s="7">
        <v>4104659</v>
      </c>
      <c r="D71" s="7">
        <v>84145</v>
      </c>
      <c r="E71" s="3">
        <v>0</v>
      </c>
      <c r="F71" s="4">
        <v>0</v>
      </c>
      <c r="G71" s="27">
        <v>2697205040</v>
      </c>
      <c r="H71" s="4">
        <v>2.2967847346719652</v>
      </c>
      <c r="I71" s="27">
        <v>0</v>
      </c>
      <c r="J71" s="4">
        <v>0</v>
      </c>
      <c r="K71" s="27">
        <v>42184963</v>
      </c>
      <c r="L71" s="4">
        <v>0.1371160337719956</v>
      </c>
      <c r="M71" s="27">
        <v>0</v>
      </c>
      <c r="N71" s="4">
        <v>0</v>
      </c>
      <c r="O71" s="27">
        <v>0</v>
      </c>
      <c r="P71" s="4">
        <v>0</v>
      </c>
      <c r="Q71" s="27">
        <v>25841746</v>
      </c>
      <c r="R71" s="4">
        <v>0.12158548802899487</v>
      </c>
      <c r="S71" s="27">
        <v>29356822</v>
      </c>
      <c r="T71" s="4">
        <v>3.7947481965887417E-2</v>
      </c>
      <c r="U71" s="27"/>
      <c r="Y71" s="231"/>
      <c r="Z71" s="232"/>
    </row>
    <row r="72" spans="1:26" s="3" customFormat="1" ht="15" customHeight="1">
      <c r="A72" s="3" t="s">
        <v>221</v>
      </c>
      <c r="B72" s="11" t="s">
        <v>63</v>
      </c>
      <c r="C72" s="7">
        <v>4104709</v>
      </c>
      <c r="D72" s="7">
        <v>86420</v>
      </c>
      <c r="E72" s="50">
        <v>0</v>
      </c>
      <c r="F72" s="4">
        <v>0</v>
      </c>
      <c r="G72" s="27">
        <v>60344776</v>
      </c>
      <c r="H72" s="4">
        <v>5.1386141683169621E-2</v>
      </c>
      <c r="I72" s="27">
        <v>44370261</v>
      </c>
      <c r="J72" s="4">
        <v>6.5946407090977863E-2</v>
      </c>
      <c r="K72" s="27">
        <v>0</v>
      </c>
      <c r="L72" s="4">
        <v>0</v>
      </c>
      <c r="M72" s="27">
        <v>0</v>
      </c>
      <c r="N72" s="4">
        <v>0</v>
      </c>
      <c r="O72" s="27">
        <v>0</v>
      </c>
      <c r="P72" s="4">
        <v>0</v>
      </c>
      <c r="Q72" s="27">
        <v>0</v>
      </c>
      <c r="R72" s="4">
        <v>0</v>
      </c>
      <c r="S72" s="27">
        <v>0</v>
      </c>
      <c r="T72" s="4">
        <v>0</v>
      </c>
      <c r="U72" s="27"/>
      <c r="Y72" s="231"/>
      <c r="Z72" s="232"/>
    </row>
    <row r="73" spans="1:26" s="3" customFormat="1" ht="15" customHeight="1">
      <c r="A73" s="3" t="s">
        <v>16</v>
      </c>
      <c r="B73" s="233" t="s">
        <v>15</v>
      </c>
      <c r="C73" s="7">
        <v>4104808</v>
      </c>
      <c r="D73" s="7">
        <v>85800</v>
      </c>
      <c r="E73" s="235">
        <v>114990540</v>
      </c>
      <c r="F73" s="4">
        <v>0.93398166443260211</v>
      </c>
      <c r="G73" s="27">
        <v>2929032228</v>
      </c>
      <c r="H73" s="4">
        <v>2.4941954389320791</v>
      </c>
      <c r="I73" s="27">
        <v>856851705</v>
      </c>
      <c r="J73" s="4">
        <v>1.2735172180873238</v>
      </c>
      <c r="K73" s="27">
        <v>73877817</v>
      </c>
      <c r="L73" s="4">
        <v>0.24012900641333529</v>
      </c>
      <c r="M73" s="27">
        <v>192995634</v>
      </c>
      <c r="N73" s="4">
        <v>0.4109498843270819</v>
      </c>
      <c r="O73" s="27">
        <v>587442855</v>
      </c>
      <c r="P73" s="4">
        <v>3.6088667798837371</v>
      </c>
      <c r="Q73" s="27">
        <v>341104921</v>
      </c>
      <c r="R73" s="4">
        <v>1.6048996181944031</v>
      </c>
      <c r="S73" s="27">
        <v>602412371</v>
      </c>
      <c r="T73" s="4">
        <v>0.77869575203167363</v>
      </c>
      <c r="U73" s="27"/>
      <c r="Y73" s="231"/>
      <c r="Z73" s="232"/>
    </row>
    <row r="74" spans="1:26" s="3" customFormat="1" ht="15" customHeight="1">
      <c r="A74" s="3" t="s">
        <v>32</v>
      </c>
      <c r="B74" s="233" t="s">
        <v>7</v>
      </c>
      <c r="C74" s="7">
        <v>4104907</v>
      </c>
      <c r="D74" s="7">
        <v>84160</v>
      </c>
      <c r="E74" s="15">
        <v>0</v>
      </c>
      <c r="F74" s="4">
        <v>0</v>
      </c>
      <c r="G74" s="27">
        <v>946001565</v>
      </c>
      <c r="H74" s="4">
        <v>0.80556054183696357</v>
      </c>
      <c r="I74" s="27">
        <v>0</v>
      </c>
      <c r="J74" s="4">
        <v>0</v>
      </c>
      <c r="K74" s="27">
        <v>1588488</v>
      </c>
      <c r="L74" s="4">
        <v>5.1631472156182705E-3</v>
      </c>
      <c r="M74" s="27">
        <v>406401506</v>
      </c>
      <c r="N74" s="4">
        <v>0.86535974114861003</v>
      </c>
      <c r="O74" s="27">
        <v>48861502</v>
      </c>
      <c r="P74" s="4">
        <v>0.30017328474107113</v>
      </c>
      <c r="Q74" s="27">
        <v>1538447</v>
      </c>
      <c r="R74" s="4">
        <v>7.2383974868316971E-3</v>
      </c>
      <c r="S74" s="27">
        <v>0</v>
      </c>
      <c r="T74" s="4">
        <v>0</v>
      </c>
      <c r="U74" s="27"/>
      <c r="Y74" s="231"/>
      <c r="Z74" s="232"/>
    </row>
    <row r="75" spans="1:26" s="3" customFormat="1" ht="15" customHeight="1">
      <c r="A75" s="3" t="s">
        <v>211</v>
      </c>
      <c r="B75" s="233" t="s">
        <v>15</v>
      </c>
      <c r="C75" s="7">
        <v>4105003</v>
      </c>
      <c r="D75" s="7">
        <v>85470</v>
      </c>
      <c r="E75" s="15">
        <v>0</v>
      </c>
      <c r="F75" s="4">
        <v>0</v>
      </c>
      <c r="G75" s="27">
        <v>11098879</v>
      </c>
      <c r="H75" s="4">
        <v>9.4511672198162762E-3</v>
      </c>
      <c r="I75" s="27">
        <v>0</v>
      </c>
      <c r="J75" s="4">
        <v>0</v>
      </c>
      <c r="K75" s="27">
        <v>0</v>
      </c>
      <c r="L75" s="4">
        <v>0</v>
      </c>
      <c r="M75" s="27">
        <v>0</v>
      </c>
      <c r="N75" s="4">
        <v>0</v>
      </c>
      <c r="O75" s="27">
        <v>0</v>
      </c>
      <c r="P75" s="4">
        <v>0</v>
      </c>
      <c r="Q75" s="27">
        <v>175663</v>
      </c>
      <c r="R75" s="4">
        <v>8.2649491190097313E-4</v>
      </c>
      <c r="S75" s="27">
        <v>0</v>
      </c>
      <c r="T75" s="4">
        <v>0</v>
      </c>
      <c r="U75" s="27"/>
      <c r="Y75" s="231"/>
      <c r="Z75" s="232"/>
    </row>
    <row r="76" spans="1:26" s="3" customFormat="1" ht="15" customHeight="1">
      <c r="A76" s="3" t="s">
        <v>259</v>
      </c>
      <c r="B76" s="233" t="s">
        <v>11</v>
      </c>
      <c r="C76" s="7">
        <v>4105102</v>
      </c>
      <c r="D76" s="7">
        <v>86630</v>
      </c>
      <c r="E76" s="50">
        <v>0</v>
      </c>
      <c r="F76" s="4">
        <v>0</v>
      </c>
      <c r="G76" s="27">
        <v>4086761</v>
      </c>
      <c r="H76" s="4">
        <v>3.4800506968697994E-3</v>
      </c>
      <c r="I76" s="27">
        <v>0</v>
      </c>
      <c r="J76" s="4">
        <v>0</v>
      </c>
      <c r="K76" s="27">
        <v>127421</v>
      </c>
      <c r="L76" s="4">
        <v>4.1416326806453411E-4</v>
      </c>
      <c r="M76" s="27">
        <v>0</v>
      </c>
      <c r="N76" s="4">
        <v>0</v>
      </c>
      <c r="O76" s="27">
        <v>0</v>
      </c>
      <c r="P76" s="4">
        <v>0</v>
      </c>
      <c r="Q76" s="27">
        <v>0</v>
      </c>
      <c r="R76" s="4">
        <v>0</v>
      </c>
      <c r="S76" s="27">
        <v>0</v>
      </c>
      <c r="T76" s="4">
        <v>0</v>
      </c>
      <c r="U76" s="27"/>
      <c r="Y76" s="231"/>
      <c r="Z76" s="232"/>
    </row>
    <row r="77" spans="1:26" s="3" customFormat="1" ht="15" customHeight="1">
      <c r="A77" s="3" t="s">
        <v>265</v>
      </c>
      <c r="B77" s="11" t="s">
        <v>266</v>
      </c>
      <c r="C77" s="7">
        <v>4105201</v>
      </c>
      <c r="D77" s="7">
        <v>83570</v>
      </c>
      <c r="E77" s="50">
        <v>0</v>
      </c>
      <c r="F77" s="4">
        <v>0</v>
      </c>
      <c r="G77" s="27">
        <v>0</v>
      </c>
      <c r="H77" s="4">
        <v>0</v>
      </c>
      <c r="I77" s="27">
        <v>0</v>
      </c>
      <c r="J77" s="4">
        <v>0</v>
      </c>
      <c r="K77" s="27">
        <v>0</v>
      </c>
      <c r="L77" s="4">
        <v>0</v>
      </c>
      <c r="M77" s="27">
        <v>24630579</v>
      </c>
      <c r="N77" s="4">
        <v>5.2446438197451935E-2</v>
      </c>
      <c r="O77" s="27">
        <v>0</v>
      </c>
      <c r="P77" s="4">
        <v>0</v>
      </c>
      <c r="Q77" s="27">
        <v>0</v>
      </c>
      <c r="R77" s="4">
        <v>0</v>
      </c>
      <c r="S77" s="27">
        <v>0</v>
      </c>
      <c r="T77" s="4">
        <v>0</v>
      </c>
      <c r="U77" s="27"/>
      <c r="Y77" s="231"/>
      <c r="Z77" s="232"/>
    </row>
    <row r="78" spans="1:26" s="3" customFormat="1" ht="15" customHeight="1">
      <c r="A78" s="3" t="s">
        <v>104</v>
      </c>
      <c r="B78" s="233" t="s">
        <v>15</v>
      </c>
      <c r="C78" s="7">
        <v>4105300</v>
      </c>
      <c r="D78" s="7">
        <v>85840</v>
      </c>
      <c r="E78" s="15">
        <v>0</v>
      </c>
      <c r="F78" s="4">
        <v>0</v>
      </c>
      <c r="G78" s="27">
        <v>776204648</v>
      </c>
      <c r="H78" s="4">
        <v>0.6609712498934921</v>
      </c>
      <c r="I78" s="27">
        <v>0</v>
      </c>
      <c r="J78" s="4">
        <v>0</v>
      </c>
      <c r="K78" s="27">
        <v>16634063</v>
      </c>
      <c r="L78" s="4">
        <v>5.4066581593860893E-2</v>
      </c>
      <c r="M78" s="27">
        <v>0</v>
      </c>
      <c r="N78" s="4">
        <v>0</v>
      </c>
      <c r="O78" s="27">
        <v>3108501</v>
      </c>
      <c r="P78" s="4">
        <v>1.9096608118819278E-2</v>
      </c>
      <c r="Q78" s="27">
        <v>0</v>
      </c>
      <c r="R78" s="4">
        <v>0</v>
      </c>
      <c r="S78" s="27">
        <v>0</v>
      </c>
      <c r="T78" s="4">
        <v>0</v>
      </c>
      <c r="U78" s="27"/>
      <c r="Y78" s="231"/>
      <c r="Z78" s="232"/>
    </row>
    <row r="79" spans="1:26" s="3" customFormat="1" ht="15" customHeight="1">
      <c r="A79" s="3" t="s">
        <v>105</v>
      </c>
      <c r="B79" s="11" t="s">
        <v>31</v>
      </c>
      <c r="C79" s="7">
        <v>4105409</v>
      </c>
      <c r="D79" s="7">
        <v>85560</v>
      </c>
      <c r="E79" s="237">
        <v>922981</v>
      </c>
      <c r="F79" s="4">
        <v>7.4966804279697052E-3</v>
      </c>
      <c r="G79" s="27">
        <v>70770666</v>
      </c>
      <c r="H79" s="4">
        <v>6.026423016448474E-2</v>
      </c>
      <c r="I79" s="27">
        <v>0</v>
      </c>
      <c r="J79" s="4">
        <v>0</v>
      </c>
      <c r="K79" s="27">
        <v>38581307</v>
      </c>
      <c r="L79" s="4">
        <v>0.12540287859396085</v>
      </c>
      <c r="M79" s="27">
        <v>0</v>
      </c>
      <c r="N79" s="4">
        <v>0</v>
      </c>
      <c r="O79" s="27">
        <v>226657</v>
      </c>
      <c r="P79" s="4">
        <v>1.3924331716114041E-3</v>
      </c>
      <c r="Q79" s="27">
        <v>11793192</v>
      </c>
      <c r="R79" s="4">
        <v>5.5487001719606639E-2</v>
      </c>
      <c r="S79" s="27">
        <v>0</v>
      </c>
      <c r="T79" s="4">
        <v>0</v>
      </c>
      <c r="U79" s="27"/>
      <c r="Y79" s="231"/>
      <c r="Z79" s="232"/>
    </row>
    <row r="80" spans="1:26" s="3" customFormat="1" ht="15" customHeight="1">
      <c r="A80" s="3" t="s">
        <v>28</v>
      </c>
      <c r="B80" s="11" t="s">
        <v>29</v>
      </c>
      <c r="C80" s="7">
        <v>4105508</v>
      </c>
      <c r="D80" s="7">
        <v>87200</v>
      </c>
      <c r="E80" s="237">
        <v>1714759737</v>
      </c>
      <c r="F80" s="4">
        <v>13.927703559486467</v>
      </c>
      <c r="G80" s="27">
        <v>1428836676</v>
      </c>
      <c r="H80" s="4">
        <v>1.2167151614755372</v>
      </c>
      <c r="I80" s="27">
        <v>0</v>
      </c>
      <c r="J80" s="4">
        <v>0</v>
      </c>
      <c r="K80" s="27">
        <v>36984556</v>
      </c>
      <c r="L80" s="4">
        <v>0.12021287370901008</v>
      </c>
      <c r="M80" s="27">
        <v>98652369</v>
      </c>
      <c r="N80" s="4">
        <v>0.21006267752742325</v>
      </c>
      <c r="O80" s="27">
        <v>12034691</v>
      </c>
      <c r="P80" s="4">
        <v>7.3933313149354404E-2</v>
      </c>
      <c r="Q80" s="27">
        <v>2035567</v>
      </c>
      <c r="R80" s="4">
        <v>9.5773484930436591E-3</v>
      </c>
      <c r="S80" s="27">
        <v>7539153</v>
      </c>
      <c r="T80" s="4">
        <v>9.7453284454824853E-3</v>
      </c>
      <c r="U80" s="27"/>
      <c r="Y80" s="231"/>
      <c r="Z80" s="232"/>
    </row>
    <row r="81" spans="1:26" s="3" customFormat="1" ht="15" customHeight="1">
      <c r="A81" s="3" t="s">
        <v>115</v>
      </c>
      <c r="B81" s="11" t="s">
        <v>29</v>
      </c>
      <c r="C81" s="7">
        <v>4105607</v>
      </c>
      <c r="D81" s="7">
        <v>87820</v>
      </c>
      <c r="E81" s="15">
        <v>0</v>
      </c>
      <c r="F81" s="4">
        <v>0</v>
      </c>
      <c r="G81" s="27">
        <v>1082848011</v>
      </c>
      <c r="H81" s="4">
        <v>0.92209110718356824</v>
      </c>
      <c r="I81" s="27">
        <v>0</v>
      </c>
      <c r="J81" s="4">
        <v>0</v>
      </c>
      <c r="K81" s="27">
        <v>0</v>
      </c>
      <c r="L81" s="4">
        <v>0</v>
      </c>
      <c r="M81" s="27">
        <v>0</v>
      </c>
      <c r="N81" s="4">
        <v>0</v>
      </c>
      <c r="O81" s="27">
        <v>60353</v>
      </c>
      <c r="P81" s="4">
        <v>3.7076957343591004E-4</v>
      </c>
      <c r="Q81" s="27">
        <v>0</v>
      </c>
      <c r="R81" s="4">
        <v>0</v>
      </c>
      <c r="S81" s="27">
        <v>0</v>
      </c>
      <c r="T81" s="4">
        <v>0</v>
      </c>
      <c r="U81" s="27"/>
      <c r="Y81" s="231"/>
      <c r="Z81" s="232"/>
    </row>
    <row r="82" spans="1:26" s="3" customFormat="1" ht="15" customHeight="1">
      <c r="A82" s="3" t="s">
        <v>153</v>
      </c>
      <c r="B82" s="11" t="s">
        <v>21</v>
      </c>
      <c r="C82" s="7">
        <v>4105706</v>
      </c>
      <c r="D82" s="7">
        <v>85530</v>
      </c>
      <c r="E82" s="50">
        <v>0</v>
      </c>
      <c r="F82" s="4">
        <v>0</v>
      </c>
      <c r="G82" s="27">
        <v>605340455</v>
      </c>
      <c r="H82" s="4">
        <v>0.5154731270720827</v>
      </c>
      <c r="I82" s="27">
        <v>0</v>
      </c>
      <c r="J82" s="4">
        <v>0</v>
      </c>
      <c r="K82" s="27">
        <v>12090214</v>
      </c>
      <c r="L82" s="4">
        <v>3.9297466993977313E-2</v>
      </c>
      <c r="M82" s="27">
        <v>207119</v>
      </c>
      <c r="N82" s="4">
        <v>4.4102308082234065E-4</v>
      </c>
      <c r="O82" s="27">
        <v>104587</v>
      </c>
      <c r="P82" s="4">
        <v>6.4251449599757305E-4</v>
      </c>
      <c r="Q82" s="27">
        <v>0</v>
      </c>
      <c r="R82" s="4">
        <v>0</v>
      </c>
      <c r="S82" s="27">
        <v>0</v>
      </c>
      <c r="T82" s="4">
        <v>0</v>
      </c>
      <c r="U82" s="27"/>
      <c r="Y82" s="231"/>
      <c r="Z82" s="232"/>
    </row>
    <row r="83" spans="1:26" s="3" customFormat="1" ht="15" customHeight="1">
      <c r="A83" s="3" t="s">
        <v>26</v>
      </c>
      <c r="B83" s="233" t="s">
        <v>7</v>
      </c>
      <c r="C83" s="7">
        <v>4105805</v>
      </c>
      <c r="D83" s="7">
        <v>83400</v>
      </c>
      <c r="E83" s="235">
        <v>16233467</v>
      </c>
      <c r="F83" s="4">
        <v>0.13185224217724101</v>
      </c>
      <c r="G83" s="27">
        <v>117010669</v>
      </c>
      <c r="H83" s="4">
        <v>9.9639558123083644E-2</v>
      </c>
      <c r="I83" s="27">
        <v>111886955</v>
      </c>
      <c r="J83" s="4">
        <v>0.16629477754480465</v>
      </c>
      <c r="K83" s="27">
        <v>190720343</v>
      </c>
      <c r="L83" s="4">
        <v>0.61990849658430625</v>
      </c>
      <c r="M83" s="27">
        <v>549767274</v>
      </c>
      <c r="N83" s="4">
        <v>1.1706316509580479</v>
      </c>
      <c r="O83" s="27">
        <v>1004233266</v>
      </c>
      <c r="P83" s="4">
        <v>6.169355950242255</v>
      </c>
      <c r="Q83" s="27">
        <v>595036937</v>
      </c>
      <c r="R83" s="4">
        <v>2.7996504717762987</v>
      </c>
      <c r="S83" s="27">
        <v>425106494</v>
      </c>
      <c r="T83" s="4">
        <v>0.54950501844670474</v>
      </c>
      <c r="U83" s="27"/>
      <c r="Y83" s="231"/>
      <c r="Z83" s="232"/>
    </row>
    <row r="84" spans="1:26" s="3" customFormat="1" ht="15" customHeight="1">
      <c r="A84" s="3" t="s">
        <v>79</v>
      </c>
      <c r="B84" s="233" t="s">
        <v>11</v>
      </c>
      <c r="C84" s="7">
        <v>4105904</v>
      </c>
      <c r="D84" s="7">
        <v>86690</v>
      </c>
      <c r="E84" s="235">
        <v>422500</v>
      </c>
      <c r="F84" s="4">
        <v>3.4316497098176458E-3</v>
      </c>
      <c r="G84" s="27">
        <v>1384436314</v>
      </c>
      <c r="H84" s="4">
        <v>1.1789063660212957</v>
      </c>
      <c r="I84" s="27">
        <v>0</v>
      </c>
      <c r="J84" s="4">
        <v>0</v>
      </c>
      <c r="K84" s="27">
        <v>167186</v>
      </c>
      <c r="L84" s="4">
        <v>5.4341356710932421E-4</v>
      </c>
      <c r="M84" s="27">
        <v>37914</v>
      </c>
      <c r="N84" s="4">
        <v>8.0731121173326564E-5</v>
      </c>
      <c r="O84" s="27">
        <v>0</v>
      </c>
      <c r="P84" s="4">
        <v>0</v>
      </c>
      <c r="Q84" s="27">
        <v>87288556</v>
      </c>
      <c r="R84" s="4">
        <v>0.41069290289465149</v>
      </c>
      <c r="S84" s="27">
        <v>0</v>
      </c>
      <c r="T84" s="4">
        <v>0</v>
      </c>
      <c r="U84" s="27"/>
      <c r="Y84" s="231"/>
      <c r="Z84" s="232"/>
    </row>
    <row r="85" spans="1:26" s="3" customFormat="1" ht="15" customHeight="1">
      <c r="A85" s="3" t="s">
        <v>292</v>
      </c>
      <c r="B85" s="11" t="s">
        <v>63</v>
      </c>
      <c r="C85" s="7">
        <v>4106001</v>
      </c>
      <c r="D85" s="7">
        <v>86320</v>
      </c>
      <c r="E85" s="50">
        <v>0</v>
      </c>
      <c r="F85" s="4">
        <v>0</v>
      </c>
      <c r="G85" s="27">
        <v>68509755</v>
      </c>
      <c r="H85" s="4">
        <v>5.8338968349294036E-2</v>
      </c>
      <c r="I85" s="27">
        <v>0</v>
      </c>
      <c r="J85" s="4">
        <v>0</v>
      </c>
      <c r="K85" s="27">
        <v>175023</v>
      </c>
      <c r="L85" s="4">
        <v>5.6888658593527719E-4</v>
      </c>
      <c r="M85" s="27">
        <v>0</v>
      </c>
      <c r="N85" s="4">
        <v>0</v>
      </c>
      <c r="O85" s="27">
        <v>0</v>
      </c>
      <c r="P85" s="4">
        <v>0</v>
      </c>
      <c r="Q85" s="27">
        <v>0</v>
      </c>
      <c r="R85" s="4">
        <v>0</v>
      </c>
      <c r="S85" s="27">
        <v>0</v>
      </c>
      <c r="T85" s="4">
        <v>0</v>
      </c>
      <c r="U85" s="27"/>
      <c r="Y85" s="231"/>
      <c r="Z85" s="232"/>
    </row>
    <row r="86" spans="1:26" s="3" customFormat="1" ht="15" customHeight="1">
      <c r="A86" s="3" t="s">
        <v>385</v>
      </c>
      <c r="B86" s="11" t="s">
        <v>63</v>
      </c>
      <c r="C86" s="7">
        <v>4106100</v>
      </c>
      <c r="D86" s="7">
        <v>86480</v>
      </c>
      <c r="E86" s="50">
        <v>0</v>
      </c>
      <c r="F86" s="4">
        <v>0</v>
      </c>
      <c r="G86" s="27">
        <v>0</v>
      </c>
      <c r="H86" s="4">
        <v>0</v>
      </c>
      <c r="I86" s="27">
        <v>0</v>
      </c>
      <c r="J86" s="4">
        <v>0</v>
      </c>
      <c r="K86" s="27">
        <v>0</v>
      </c>
      <c r="L86" s="4">
        <v>0</v>
      </c>
      <c r="M86" s="27">
        <v>0</v>
      </c>
      <c r="N86" s="4">
        <v>0</v>
      </c>
      <c r="O86" s="27">
        <v>0</v>
      </c>
      <c r="P86" s="4">
        <v>0</v>
      </c>
      <c r="Q86" s="27">
        <v>0</v>
      </c>
      <c r="R86" s="4">
        <v>0</v>
      </c>
      <c r="S86" s="27">
        <v>0</v>
      </c>
      <c r="T86" s="4">
        <v>0</v>
      </c>
      <c r="U86" s="27"/>
      <c r="Y86" s="231"/>
      <c r="Z86" s="232"/>
    </row>
    <row r="87" spans="1:26" s="3" customFormat="1" ht="15" customHeight="1">
      <c r="A87" s="3" t="s">
        <v>232</v>
      </c>
      <c r="B87" s="233" t="s">
        <v>7</v>
      </c>
      <c r="C87" s="7">
        <v>4106209</v>
      </c>
      <c r="D87" s="7">
        <v>83730</v>
      </c>
      <c r="E87" s="50">
        <v>0</v>
      </c>
      <c r="F87" s="4">
        <v>0</v>
      </c>
      <c r="G87" s="27">
        <v>0</v>
      </c>
      <c r="H87" s="4">
        <v>0</v>
      </c>
      <c r="I87" s="27">
        <v>2056484</v>
      </c>
      <c r="J87" s="4">
        <v>3.0565006376699596E-3</v>
      </c>
      <c r="K87" s="27">
        <v>355752</v>
      </c>
      <c r="L87" s="4">
        <v>1.1563196878104406E-3</v>
      </c>
      <c r="M87" s="27">
        <v>2817657</v>
      </c>
      <c r="N87" s="4">
        <v>5.9996995487648841E-3</v>
      </c>
      <c r="O87" s="27">
        <v>64319947</v>
      </c>
      <c r="P87" s="4">
        <v>0.39513991537471782</v>
      </c>
      <c r="Q87" s="27">
        <v>13113763</v>
      </c>
      <c r="R87" s="4">
        <v>6.1700292010128721E-2</v>
      </c>
      <c r="S87" s="27">
        <v>9282932</v>
      </c>
      <c r="T87" s="4">
        <v>1.1999387899022558E-2</v>
      </c>
      <c r="U87" s="27"/>
      <c r="Y87" s="231"/>
      <c r="Z87" s="232"/>
    </row>
    <row r="88" spans="1:26" s="3" customFormat="1" ht="15" customHeight="1">
      <c r="A88" s="3" t="s">
        <v>101</v>
      </c>
      <c r="B88" s="233" t="s">
        <v>15</v>
      </c>
      <c r="C88" s="7">
        <v>4106308</v>
      </c>
      <c r="D88" s="7">
        <v>85420</v>
      </c>
      <c r="E88" s="235">
        <v>1262930</v>
      </c>
      <c r="F88" s="4">
        <v>1.0257830456852069E-2</v>
      </c>
      <c r="G88" s="27">
        <v>23602092</v>
      </c>
      <c r="H88" s="4">
        <v>2.0098184531022276E-2</v>
      </c>
      <c r="I88" s="27">
        <v>0</v>
      </c>
      <c r="J88" s="4">
        <v>0</v>
      </c>
      <c r="K88" s="27">
        <v>5367</v>
      </c>
      <c r="L88" s="4">
        <v>1.7444646170586911E-5</v>
      </c>
      <c r="M88" s="27">
        <v>0</v>
      </c>
      <c r="N88" s="4">
        <v>0</v>
      </c>
      <c r="O88" s="27">
        <v>510951</v>
      </c>
      <c r="P88" s="4">
        <v>3.1389505793689076E-3</v>
      </c>
      <c r="Q88" s="27">
        <v>0</v>
      </c>
      <c r="R88" s="4">
        <v>0</v>
      </c>
      <c r="S88" s="27">
        <v>0</v>
      </c>
      <c r="T88" s="4">
        <v>0</v>
      </c>
      <c r="U88" s="27"/>
      <c r="Y88" s="231"/>
      <c r="Z88" s="232"/>
    </row>
    <row r="89" spans="1:26" s="3" customFormat="1" ht="15" customHeight="1">
      <c r="A89" s="3" t="s">
        <v>62</v>
      </c>
      <c r="B89" s="11" t="s">
        <v>63</v>
      </c>
      <c r="C89" s="7">
        <v>4106407</v>
      </c>
      <c r="D89" s="7">
        <v>86300</v>
      </c>
      <c r="E89" s="235">
        <v>1108052</v>
      </c>
      <c r="F89" s="4">
        <v>8.9998729568351761E-3</v>
      </c>
      <c r="G89" s="27">
        <v>650811110</v>
      </c>
      <c r="H89" s="4">
        <v>0.55419332250799791</v>
      </c>
      <c r="I89" s="27">
        <v>0</v>
      </c>
      <c r="J89" s="4">
        <v>0</v>
      </c>
      <c r="K89" s="27">
        <v>52356</v>
      </c>
      <c r="L89" s="4">
        <v>1.7017549746734643E-4</v>
      </c>
      <c r="M89" s="27">
        <v>409541768</v>
      </c>
      <c r="N89" s="4">
        <v>0.87204637067960111</v>
      </c>
      <c r="O89" s="27">
        <v>21485738</v>
      </c>
      <c r="P89" s="4">
        <v>0.13199439817765021</v>
      </c>
      <c r="Q89" s="27">
        <v>0</v>
      </c>
      <c r="R89" s="4">
        <v>0</v>
      </c>
      <c r="S89" s="27">
        <v>0</v>
      </c>
      <c r="T89" s="4">
        <v>0</v>
      </c>
      <c r="U89" s="27"/>
      <c r="Y89" s="231"/>
      <c r="Z89" s="232"/>
    </row>
    <row r="90" spans="1:26" s="3" customFormat="1" ht="15" customHeight="1">
      <c r="A90" s="3" t="s">
        <v>248</v>
      </c>
      <c r="B90" s="11" t="s">
        <v>21</v>
      </c>
      <c r="C90" s="7">
        <v>4106456</v>
      </c>
      <c r="D90" s="7">
        <v>85557</v>
      </c>
      <c r="E90" s="237">
        <v>0</v>
      </c>
      <c r="F90" s="4">
        <v>0</v>
      </c>
      <c r="G90" s="27">
        <v>82610</v>
      </c>
      <c r="H90" s="4">
        <v>7.0345926289404776E-5</v>
      </c>
      <c r="I90" s="27">
        <v>0</v>
      </c>
      <c r="J90" s="4">
        <v>0</v>
      </c>
      <c r="K90" s="27">
        <v>63962506</v>
      </c>
      <c r="L90" s="4">
        <v>0.20790074256643232</v>
      </c>
      <c r="M90" s="27">
        <v>0</v>
      </c>
      <c r="N90" s="4">
        <v>0</v>
      </c>
      <c r="O90" s="27">
        <v>0</v>
      </c>
      <c r="P90" s="4">
        <v>0</v>
      </c>
      <c r="Q90" s="27">
        <v>0</v>
      </c>
      <c r="R90" s="4">
        <v>0</v>
      </c>
      <c r="S90" s="27">
        <v>0</v>
      </c>
      <c r="T90" s="4">
        <v>0</v>
      </c>
      <c r="U90" s="27"/>
      <c r="Y90" s="231"/>
      <c r="Z90" s="232"/>
    </row>
    <row r="91" spans="1:26" s="3" customFormat="1" ht="15" customHeight="1">
      <c r="A91" s="3" t="s">
        <v>103</v>
      </c>
      <c r="B91" s="11" t="s">
        <v>31</v>
      </c>
      <c r="C91" s="7">
        <v>4106506</v>
      </c>
      <c r="D91" s="7">
        <v>85550</v>
      </c>
      <c r="E91" s="237">
        <v>492184</v>
      </c>
      <c r="F91" s="4">
        <v>3.9976404278742909E-3</v>
      </c>
      <c r="G91" s="27">
        <v>130451194</v>
      </c>
      <c r="H91" s="4">
        <v>0.11108473644218426</v>
      </c>
      <c r="I91" s="27">
        <v>0</v>
      </c>
      <c r="J91" s="4">
        <v>0</v>
      </c>
      <c r="K91" s="27">
        <v>83922450</v>
      </c>
      <c r="L91" s="4">
        <v>0.27277761244992943</v>
      </c>
      <c r="M91" s="27">
        <v>0</v>
      </c>
      <c r="N91" s="4">
        <v>0</v>
      </c>
      <c r="O91" s="27">
        <v>590070</v>
      </c>
      <c r="P91" s="4">
        <v>3.6250062498521607E-3</v>
      </c>
      <c r="Q91" s="27">
        <v>16604553</v>
      </c>
      <c r="R91" s="4">
        <v>7.8124468834586902E-2</v>
      </c>
      <c r="S91" s="27">
        <v>0</v>
      </c>
      <c r="T91" s="4">
        <v>0</v>
      </c>
      <c r="U91" s="27"/>
      <c r="Y91" s="231"/>
      <c r="Z91" s="232"/>
    </row>
    <row r="92" spans="1:26" s="3" customFormat="1" ht="15" customHeight="1">
      <c r="A92" s="3" t="s">
        <v>399</v>
      </c>
      <c r="B92" s="11" t="s">
        <v>21</v>
      </c>
      <c r="C92" s="7">
        <v>4106555</v>
      </c>
      <c r="D92" s="7">
        <v>86970</v>
      </c>
      <c r="E92" s="237">
        <v>0</v>
      </c>
      <c r="F92" s="4">
        <v>0</v>
      </c>
      <c r="G92" s="27">
        <v>0</v>
      </c>
      <c r="H92" s="4">
        <v>0</v>
      </c>
      <c r="I92" s="27">
        <v>0</v>
      </c>
      <c r="J92" s="4">
        <v>0</v>
      </c>
      <c r="K92" s="27">
        <v>0</v>
      </c>
      <c r="L92" s="4">
        <v>0</v>
      </c>
      <c r="M92" s="27">
        <v>0</v>
      </c>
      <c r="N92" s="4">
        <v>0</v>
      </c>
      <c r="O92" s="27">
        <v>0</v>
      </c>
      <c r="P92" s="4">
        <v>0</v>
      </c>
      <c r="Q92" s="27">
        <v>0</v>
      </c>
      <c r="R92" s="4">
        <v>0</v>
      </c>
      <c r="S92" s="27">
        <v>0</v>
      </c>
      <c r="T92" s="4">
        <v>0</v>
      </c>
      <c r="U92" s="27"/>
      <c r="Y92" s="231"/>
      <c r="Z92" s="232"/>
    </row>
    <row r="93" spans="1:26" s="3" customFormat="1" ht="15" customHeight="1">
      <c r="A93" s="3" t="s">
        <v>116</v>
      </c>
      <c r="B93" s="11" t="s">
        <v>21</v>
      </c>
      <c r="C93" s="7">
        <v>4106803</v>
      </c>
      <c r="D93" s="7">
        <v>84620</v>
      </c>
      <c r="E93" s="237">
        <v>0</v>
      </c>
      <c r="F93" s="4">
        <v>0</v>
      </c>
      <c r="G93" s="27">
        <v>7234415</v>
      </c>
      <c r="H93" s="4">
        <v>6.1604118670495608E-3</v>
      </c>
      <c r="I93" s="27">
        <v>0</v>
      </c>
      <c r="J93" s="4">
        <v>0</v>
      </c>
      <c r="K93" s="27">
        <v>13237126</v>
      </c>
      <c r="L93" s="4">
        <v>4.3025336200014239E-2</v>
      </c>
      <c r="M93" s="27">
        <v>0</v>
      </c>
      <c r="N93" s="4">
        <v>0</v>
      </c>
      <c r="O93" s="27">
        <v>0</v>
      </c>
      <c r="P93" s="4">
        <v>0</v>
      </c>
      <c r="Q93" s="27">
        <v>0</v>
      </c>
      <c r="R93" s="4">
        <v>0</v>
      </c>
      <c r="S93" s="27">
        <v>0</v>
      </c>
      <c r="T93" s="4">
        <v>0</v>
      </c>
      <c r="U93" s="27"/>
      <c r="Y93" s="231"/>
      <c r="Z93" s="232"/>
    </row>
    <row r="94" spans="1:26" s="3" customFormat="1" ht="15" customHeight="1">
      <c r="A94" s="3" t="s">
        <v>220</v>
      </c>
      <c r="B94" s="11" t="s">
        <v>31</v>
      </c>
      <c r="C94" s="7">
        <v>4106571</v>
      </c>
      <c r="D94" s="7">
        <v>85598</v>
      </c>
      <c r="E94" s="237">
        <v>2658262</v>
      </c>
      <c r="F94" s="4">
        <v>2.1591062771406565E-2</v>
      </c>
      <c r="G94" s="27">
        <v>18272806</v>
      </c>
      <c r="H94" s="4">
        <v>1.5560070983859016E-2</v>
      </c>
      <c r="I94" s="27">
        <v>0</v>
      </c>
      <c r="J94" s="4">
        <v>0</v>
      </c>
      <c r="K94" s="27">
        <v>0</v>
      </c>
      <c r="L94" s="4">
        <v>0</v>
      </c>
      <c r="M94" s="27">
        <v>0</v>
      </c>
      <c r="N94" s="4">
        <v>0</v>
      </c>
      <c r="O94" s="27">
        <v>0</v>
      </c>
      <c r="P94" s="4">
        <v>0</v>
      </c>
      <c r="Q94" s="27">
        <v>0</v>
      </c>
      <c r="R94" s="4">
        <v>0</v>
      </c>
      <c r="S94" s="27">
        <v>0</v>
      </c>
      <c r="T94" s="4">
        <v>0</v>
      </c>
      <c r="U94" s="27"/>
      <c r="Y94" s="231"/>
      <c r="Z94" s="232"/>
    </row>
    <row r="95" spans="1:26" s="3" customFormat="1" ht="15" customHeight="1">
      <c r="A95" s="3" t="s">
        <v>118</v>
      </c>
      <c r="B95" s="11" t="s">
        <v>29</v>
      </c>
      <c r="C95" s="7">
        <v>4106605</v>
      </c>
      <c r="D95" s="7">
        <v>87400</v>
      </c>
      <c r="E95" s="237">
        <v>8639480</v>
      </c>
      <c r="F95" s="4">
        <v>7.0171997715917991E-2</v>
      </c>
      <c r="G95" s="27">
        <v>721377167</v>
      </c>
      <c r="H95" s="4">
        <v>0.61428331941219749</v>
      </c>
      <c r="I95" s="27">
        <v>0</v>
      </c>
      <c r="J95" s="4">
        <v>0</v>
      </c>
      <c r="K95" s="27">
        <v>0</v>
      </c>
      <c r="L95" s="4">
        <v>0</v>
      </c>
      <c r="M95" s="27">
        <v>0</v>
      </c>
      <c r="N95" s="4">
        <v>0</v>
      </c>
      <c r="O95" s="27">
        <v>1462823</v>
      </c>
      <c r="P95" s="4">
        <v>8.9866329713889654E-3</v>
      </c>
      <c r="Q95" s="27">
        <v>0</v>
      </c>
      <c r="R95" s="4">
        <v>0</v>
      </c>
      <c r="S95" s="27">
        <v>0</v>
      </c>
      <c r="T95" s="4">
        <v>0</v>
      </c>
      <c r="U95" s="27"/>
      <c r="Y95" s="231"/>
      <c r="Z95" s="232"/>
    </row>
    <row r="96" spans="1:26" s="3" customFormat="1" ht="15" customHeight="1">
      <c r="A96" s="3" t="s">
        <v>308</v>
      </c>
      <c r="B96" s="11" t="s">
        <v>29</v>
      </c>
      <c r="C96" s="7">
        <v>4106704</v>
      </c>
      <c r="D96" s="7">
        <v>87650</v>
      </c>
      <c r="E96" s="235">
        <v>2597775</v>
      </c>
      <c r="F96" s="4">
        <v>2.1099772366678187E-2</v>
      </c>
      <c r="G96" s="27">
        <v>2964917</v>
      </c>
      <c r="H96" s="4">
        <v>2.5247528475511819E-3</v>
      </c>
      <c r="I96" s="27">
        <v>0</v>
      </c>
      <c r="J96" s="4">
        <v>0</v>
      </c>
      <c r="K96" s="27">
        <v>0</v>
      </c>
      <c r="L96" s="4">
        <v>0</v>
      </c>
      <c r="M96" s="27">
        <v>0</v>
      </c>
      <c r="N96" s="4">
        <v>0</v>
      </c>
      <c r="O96" s="27">
        <v>0</v>
      </c>
      <c r="P96" s="4">
        <v>0</v>
      </c>
      <c r="Q96" s="27">
        <v>0</v>
      </c>
      <c r="R96" s="4">
        <v>0</v>
      </c>
      <c r="S96" s="27">
        <v>530252</v>
      </c>
      <c r="T96" s="4">
        <v>6.854191576791158E-4</v>
      </c>
      <c r="U96" s="27"/>
      <c r="Y96" s="231"/>
      <c r="Z96" s="232"/>
    </row>
    <row r="97" spans="1:26" s="3" customFormat="1" ht="15" customHeight="1">
      <c r="A97" s="3" t="s">
        <v>309</v>
      </c>
      <c r="B97" s="11" t="s">
        <v>21</v>
      </c>
      <c r="C97" s="7">
        <v>4106852</v>
      </c>
      <c r="D97" s="7">
        <v>86855</v>
      </c>
      <c r="E97" s="15">
        <v>0</v>
      </c>
      <c r="F97" s="4">
        <v>0</v>
      </c>
      <c r="G97" s="27">
        <v>0</v>
      </c>
      <c r="H97" s="4">
        <v>0</v>
      </c>
      <c r="I97" s="27">
        <v>0</v>
      </c>
      <c r="J97" s="4">
        <v>0</v>
      </c>
      <c r="K97" s="27">
        <v>0</v>
      </c>
      <c r="L97" s="4">
        <v>0</v>
      </c>
      <c r="M97" s="27">
        <v>0</v>
      </c>
      <c r="N97" s="4">
        <v>0</v>
      </c>
      <c r="O97" s="27">
        <v>242579</v>
      </c>
      <c r="P97" s="4">
        <v>1.4902475826306834E-3</v>
      </c>
      <c r="Q97" s="27">
        <v>0</v>
      </c>
      <c r="R97" s="4">
        <v>0</v>
      </c>
      <c r="S97" s="27">
        <v>0</v>
      </c>
      <c r="T97" s="4">
        <v>0</v>
      </c>
      <c r="U97" s="27"/>
      <c r="Y97" s="231"/>
      <c r="Z97" s="232"/>
    </row>
    <row r="98" spans="1:26" s="3" customFormat="1" ht="15" customHeight="1">
      <c r="A98" s="3" t="s">
        <v>6</v>
      </c>
      <c r="B98" s="233" t="s">
        <v>7</v>
      </c>
      <c r="C98" s="7">
        <v>4106902</v>
      </c>
      <c r="D98" s="7">
        <v>80000</v>
      </c>
      <c r="E98" s="237">
        <v>374862598</v>
      </c>
      <c r="F98" s="4">
        <v>3.0447269246110977</v>
      </c>
      <c r="G98" s="27">
        <v>10571481939</v>
      </c>
      <c r="H98" s="4">
        <v>9.002066205673259</v>
      </c>
      <c r="I98" s="27">
        <v>17558085863</v>
      </c>
      <c r="J98" s="4">
        <v>26.096143046346775</v>
      </c>
      <c r="K98" s="27">
        <v>1884496175</v>
      </c>
      <c r="L98" s="4">
        <v>6.1252783645797333</v>
      </c>
      <c r="M98" s="27">
        <v>26011799071</v>
      </c>
      <c r="N98" s="4">
        <v>55.387500731580005</v>
      </c>
      <c r="O98" s="27">
        <v>2716911648</v>
      </c>
      <c r="P98" s="4">
        <v>16.6909378621115</v>
      </c>
      <c r="Q98" s="27">
        <v>2094120437</v>
      </c>
      <c r="R98" s="4">
        <v>9.8528425797597805</v>
      </c>
      <c r="S98" s="27">
        <v>3141313298</v>
      </c>
      <c r="T98" s="4">
        <v>4.060552934682689</v>
      </c>
      <c r="U98" s="27"/>
      <c r="Y98" s="231"/>
      <c r="Z98" s="232"/>
    </row>
    <row r="99" spans="1:26" s="3" customFormat="1" ht="15" customHeight="1">
      <c r="A99" s="3" t="s">
        <v>339</v>
      </c>
      <c r="B99" s="11" t="s">
        <v>23</v>
      </c>
      <c r="C99" s="7">
        <v>4107009</v>
      </c>
      <c r="D99" s="7">
        <v>84280</v>
      </c>
      <c r="E99" s="15">
        <v>0</v>
      </c>
      <c r="F99" s="4">
        <v>0</v>
      </c>
      <c r="G99" s="27">
        <v>0</v>
      </c>
      <c r="H99" s="4">
        <v>0</v>
      </c>
      <c r="I99" s="27">
        <v>0</v>
      </c>
      <c r="J99" s="4">
        <v>0</v>
      </c>
      <c r="K99" s="27">
        <v>8770005</v>
      </c>
      <c r="L99" s="4">
        <v>2.8505614708268689E-2</v>
      </c>
      <c r="M99" s="27">
        <v>0</v>
      </c>
      <c r="N99" s="4">
        <v>0</v>
      </c>
      <c r="O99" s="27">
        <v>0</v>
      </c>
      <c r="P99" s="4">
        <v>0</v>
      </c>
      <c r="Q99" s="27">
        <v>0</v>
      </c>
      <c r="R99" s="4">
        <v>0</v>
      </c>
      <c r="S99" s="27">
        <v>0</v>
      </c>
      <c r="T99" s="4">
        <v>0</v>
      </c>
      <c r="U99" s="27"/>
      <c r="Y99" s="231"/>
      <c r="Z99" s="232"/>
    </row>
    <row r="100" spans="1:26" s="3" customFormat="1" ht="15" customHeight="1">
      <c r="A100" s="3" t="s">
        <v>218</v>
      </c>
      <c r="B100" s="11" t="s">
        <v>29</v>
      </c>
      <c r="C100" s="7">
        <v>4107108</v>
      </c>
      <c r="D100" s="7">
        <v>87990</v>
      </c>
      <c r="E100" s="50">
        <v>0</v>
      </c>
      <c r="F100" s="4">
        <v>0</v>
      </c>
      <c r="G100" s="27">
        <v>0</v>
      </c>
      <c r="H100" s="4">
        <v>0</v>
      </c>
      <c r="I100" s="27">
        <v>0</v>
      </c>
      <c r="J100" s="4">
        <v>0</v>
      </c>
      <c r="K100" s="27">
        <v>0</v>
      </c>
      <c r="L100" s="4">
        <v>0</v>
      </c>
      <c r="M100" s="27">
        <v>0</v>
      </c>
      <c r="N100" s="4">
        <v>0</v>
      </c>
      <c r="O100" s="27">
        <v>0</v>
      </c>
      <c r="P100" s="4">
        <v>0</v>
      </c>
      <c r="Q100" s="27">
        <v>0</v>
      </c>
      <c r="R100" s="4">
        <v>0</v>
      </c>
      <c r="S100" s="27">
        <v>0</v>
      </c>
      <c r="T100" s="4">
        <v>0</v>
      </c>
      <c r="U100" s="27"/>
      <c r="Y100" s="231"/>
      <c r="Z100" s="232"/>
    </row>
    <row r="101" spans="1:26" s="3" customFormat="1" ht="15" customHeight="1">
      <c r="A101" s="3" t="s">
        <v>409</v>
      </c>
      <c r="B101" s="11" t="s">
        <v>21</v>
      </c>
      <c r="C101" s="16">
        <v>4107124</v>
      </c>
      <c r="D101" s="16">
        <v>85408</v>
      </c>
      <c r="E101" s="50">
        <v>0</v>
      </c>
      <c r="F101" s="4">
        <v>0</v>
      </c>
      <c r="G101" s="27">
        <v>0</v>
      </c>
      <c r="H101" s="4">
        <v>0</v>
      </c>
      <c r="I101" s="27">
        <v>0</v>
      </c>
      <c r="J101" s="4">
        <v>0</v>
      </c>
      <c r="K101" s="27">
        <v>0</v>
      </c>
      <c r="L101" s="4">
        <v>0</v>
      </c>
      <c r="M101" s="27">
        <v>0</v>
      </c>
      <c r="N101" s="4">
        <v>0</v>
      </c>
      <c r="O101" s="27">
        <v>0</v>
      </c>
      <c r="P101" s="4">
        <v>0</v>
      </c>
      <c r="Q101" s="27">
        <v>0</v>
      </c>
      <c r="R101" s="4">
        <v>0</v>
      </c>
      <c r="S101" s="27">
        <v>0</v>
      </c>
      <c r="T101" s="4">
        <v>0</v>
      </c>
      <c r="U101" s="27"/>
      <c r="Y101" s="231"/>
      <c r="Z101" s="232"/>
    </row>
    <row r="102" spans="1:26" s="3" customFormat="1" ht="15" customHeight="1">
      <c r="A102" s="3" t="s">
        <v>369</v>
      </c>
      <c r="B102" s="233" t="s">
        <v>15</v>
      </c>
      <c r="C102" s="7">
        <v>4107157</v>
      </c>
      <c r="D102" s="7">
        <v>85896</v>
      </c>
      <c r="E102" s="15">
        <v>0</v>
      </c>
      <c r="F102" s="4">
        <v>0</v>
      </c>
      <c r="G102" s="27">
        <v>2425839</v>
      </c>
      <c r="H102" s="4">
        <v>2.06570501735823E-3</v>
      </c>
      <c r="I102" s="27">
        <v>0</v>
      </c>
      <c r="J102" s="4">
        <v>0</v>
      </c>
      <c r="K102" s="27">
        <v>0</v>
      </c>
      <c r="L102" s="4">
        <v>0</v>
      </c>
      <c r="M102" s="27">
        <v>0</v>
      </c>
      <c r="N102" s="4">
        <v>0</v>
      </c>
      <c r="O102" s="27">
        <v>0</v>
      </c>
      <c r="P102" s="4">
        <v>0</v>
      </c>
      <c r="Q102" s="27">
        <v>0</v>
      </c>
      <c r="R102" s="4">
        <v>0</v>
      </c>
      <c r="S102" s="27">
        <v>0</v>
      </c>
      <c r="T102" s="4">
        <v>0</v>
      </c>
      <c r="U102" s="27"/>
      <c r="Y102" s="231"/>
      <c r="Z102" s="232"/>
    </row>
    <row r="103" spans="1:26" s="3" customFormat="1" ht="15" customHeight="1">
      <c r="A103" s="3" t="s">
        <v>43</v>
      </c>
      <c r="B103" s="11" t="s">
        <v>31</v>
      </c>
      <c r="C103" s="7">
        <v>4107207</v>
      </c>
      <c r="D103" s="7">
        <v>85590</v>
      </c>
      <c r="E103" s="235">
        <v>51553848</v>
      </c>
      <c r="F103" s="4">
        <v>0.41873313024658698</v>
      </c>
      <c r="G103" s="27">
        <v>1572186375</v>
      </c>
      <c r="H103" s="4">
        <v>1.3387835231685812</v>
      </c>
      <c r="I103" s="27">
        <v>0</v>
      </c>
      <c r="J103" s="4">
        <v>0</v>
      </c>
      <c r="K103" s="27">
        <v>6817557</v>
      </c>
      <c r="L103" s="4">
        <v>2.215946890493907E-2</v>
      </c>
      <c r="M103" s="27">
        <v>29836437</v>
      </c>
      <c r="N103" s="4">
        <v>6.3531387108385406E-2</v>
      </c>
      <c r="O103" s="27">
        <v>20782357</v>
      </c>
      <c r="P103" s="4">
        <v>0.12767328285060892</v>
      </c>
      <c r="Q103" s="27">
        <v>2899834</v>
      </c>
      <c r="R103" s="4">
        <v>1.3643727172810703E-2</v>
      </c>
      <c r="S103" s="27">
        <v>0</v>
      </c>
      <c r="T103" s="4">
        <v>0</v>
      </c>
      <c r="U103" s="27"/>
      <c r="Y103" s="231"/>
      <c r="Z103" s="232"/>
    </row>
    <row r="104" spans="1:26" s="3" customFormat="1" ht="15" customHeight="1">
      <c r="A104" s="3" t="s">
        <v>178</v>
      </c>
      <c r="B104" s="11" t="s">
        <v>29</v>
      </c>
      <c r="C104" s="7">
        <v>4107256</v>
      </c>
      <c r="D104" s="7">
        <v>87485</v>
      </c>
      <c r="E104" s="15">
        <v>0</v>
      </c>
      <c r="F104" s="4">
        <v>0</v>
      </c>
      <c r="G104" s="27">
        <v>1130748</v>
      </c>
      <c r="H104" s="4">
        <v>9.6287998377789458E-4</v>
      </c>
      <c r="I104" s="27">
        <v>0</v>
      </c>
      <c r="J104" s="4">
        <v>0</v>
      </c>
      <c r="K104" s="27">
        <v>170017329</v>
      </c>
      <c r="L104" s="4">
        <v>0.55261638667286472</v>
      </c>
      <c r="M104" s="27">
        <v>0</v>
      </c>
      <c r="N104" s="4">
        <v>0</v>
      </c>
      <c r="O104" s="27">
        <v>21156555</v>
      </c>
      <c r="P104" s="4">
        <v>0.12997211195339703</v>
      </c>
      <c r="Q104" s="27">
        <v>0</v>
      </c>
      <c r="R104" s="4">
        <v>0</v>
      </c>
      <c r="S104" s="27">
        <v>0</v>
      </c>
      <c r="T104" s="4">
        <v>0</v>
      </c>
      <c r="U104" s="27"/>
      <c r="Y104" s="231"/>
      <c r="Z104" s="232"/>
    </row>
    <row r="105" spans="1:26" s="3" customFormat="1" ht="15" customHeight="1">
      <c r="A105" s="3" t="s">
        <v>279</v>
      </c>
      <c r="B105" s="233" t="s">
        <v>11</v>
      </c>
      <c r="C105" s="7">
        <v>4107306</v>
      </c>
      <c r="D105" s="7">
        <v>87155</v>
      </c>
      <c r="E105" s="3">
        <v>0</v>
      </c>
      <c r="F105" s="4">
        <v>0</v>
      </c>
      <c r="G105" s="27">
        <v>61498831</v>
      </c>
      <c r="H105" s="4">
        <v>5.2368868568097825E-2</v>
      </c>
      <c r="I105" s="27">
        <v>0</v>
      </c>
      <c r="J105" s="4">
        <v>0</v>
      </c>
      <c r="K105" s="27">
        <v>201025</v>
      </c>
      <c r="L105" s="4">
        <v>6.5340227248783934E-4</v>
      </c>
      <c r="M105" s="27">
        <v>0</v>
      </c>
      <c r="N105" s="4">
        <v>0</v>
      </c>
      <c r="O105" s="27">
        <v>0</v>
      </c>
      <c r="P105" s="4">
        <v>0</v>
      </c>
      <c r="Q105" s="27">
        <v>0</v>
      </c>
      <c r="R105" s="4">
        <v>0</v>
      </c>
      <c r="S105" s="27">
        <v>0</v>
      </c>
      <c r="T105" s="4">
        <v>0</v>
      </c>
      <c r="U105" s="27"/>
      <c r="Y105" s="231"/>
      <c r="Z105" s="232"/>
    </row>
    <row r="106" spans="1:26" s="3" customFormat="1" ht="15" customHeight="1">
      <c r="A106" s="3" t="s">
        <v>412</v>
      </c>
      <c r="B106" s="11" t="s">
        <v>266</v>
      </c>
      <c r="C106" s="7">
        <v>4128633</v>
      </c>
      <c r="D106" s="7">
        <v>83590</v>
      </c>
      <c r="E106" s="15">
        <v>0</v>
      </c>
      <c r="F106" s="4">
        <v>0</v>
      </c>
      <c r="G106" s="27">
        <v>0</v>
      </c>
      <c r="H106" s="4">
        <v>0</v>
      </c>
      <c r="I106" s="27">
        <v>0</v>
      </c>
      <c r="J106" s="4">
        <v>0</v>
      </c>
      <c r="K106" s="27">
        <v>0</v>
      </c>
      <c r="L106" s="4">
        <v>0</v>
      </c>
      <c r="M106" s="27">
        <v>0</v>
      </c>
      <c r="N106" s="4">
        <v>0</v>
      </c>
      <c r="O106" s="27">
        <v>0</v>
      </c>
      <c r="P106" s="4">
        <v>0</v>
      </c>
      <c r="Q106" s="27">
        <v>0</v>
      </c>
      <c r="R106" s="4">
        <v>0</v>
      </c>
      <c r="S106" s="27">
        <v>0</v>
      </c>
      <c r="T106" s="4">
        <v>0</v>
      </c>
      <c r="U106" s="27"/>
      <c r="Y106" s="231"/>
      <c r="Z106" s="232"/>
    </row>
    <row r="107" spans="1:26" s="3" customFormat="1" ht="15" customHeight="1">
      <c r="A107" s="3" t="s">
        <v>217</v>
      </c>
      <c r="B107" s="11" t="s">
        <v>31</v>
      </c>
      <c r="C107" s="7">
        <v>4107405</v>
      </c>
      <c r="D107" s="7">
        <v>85630</v>
      </c>
      <c r="E107" s="237">
        <v>1599598</v>
      </c>
      <c r="F107" s="4">
        <v>1.2992331390591447E-2</v>
      </c>
      <c r="G107" s="27">
        <v>138863847</v>
      </c>
      <c r="H107" s="4">
        <v>0.11824846804654621</v>
      </c>
      <c r="I107" s="27">
        <v>0</v>
      </c>
      <c r="J107" s="4">
        <v>0</v>
      </c>
      <c r="K107" s="27">
        <v>13514592</v>
      </c>
      <c r="L107" s="4">
        <v>4.39271987292425E-2</v>
      </c>
      <c r="M107" s="27">
        <v>2626341</v>
      </c>
      <c r="N107" s="4">
        <v>5.5923261463700922E-3</v>
      </c>
      <c r="O107" s="27">
        <v>0</v>
      </c>
      <c r="P107" s="4">
        <v>0</v>
      </c>
      <c r="Q107" s="27">
        <v>0</v>
      </c>
      <c r="R107" s="4">
        <v>0</v>
      </c>
      <c r="S107" s="27">
        <v>0</v>
      </c>
      <c r="T107" s="4">
        <v>0</v>
      </c>
      <c r="U107" s="27"/>
      <c r="Y107" s="231"/>
      <c r="Z107" s="232"/>
    </row>
    <row r="108" spans="1:26" s="3" customFormat="1" ht="15" customHeight="1">
      <c r="A108" s="3" t="s">
        <v>140</v>
      </c>
      <c r="B108" s="233" t="s">
        <v>11</v>
      </c>
      <c r="C108" s="7">
        <v>4107504</v>
      </c>
      <c r="D108" s="7">
        <v>87270</v>
      </c>
      <c r="E108" s="237">
        <v>2001982</v>
      </c>
      <c r="F108" s="4">
        <v>1.6260593962982604E-2</v>
      </c>
      <c r="G108" s="27">
        <v>1372062</v>
      </c>
      <c r="H108" s="4">
        <v>1.1683691116873658E-3</v>
      </c>
      <c r="I108" s="27">
        <v>0</v>
      </c>
      <c r="J108" s="4">
        <v>0</v>
      </c>
      <c r="K108" s="27">
        <v>0</v>
      </c>
      <c r="L108" s="4">
        <v>0</v>
      </c>
      <c r="M108" s="27">
        <v>14053962</v>
      </c>
      <c r="N108" s="4">
        <v>2.9925413018603336E-2</v>
      </c>
      <c r="O108" s="27">
        <v>10740</v>
      </c>
      <c r="P108" s="4">
        <v>6.5979573819059109E-5</v>
      </c>
      <c r="Q108" s="27">
        <v>0</v>
      </c>
      <c r="R108" s="4">
        <v>0</v>
      </c>
      <c r="S108" s="27">
        <v>247004212</v>
      </c>
      <c r="T108" s="4">
        <v>0.31928482859514673</v>
      </c>
      <c r="U108" s="27"/>
      <c r="Y108" s="231"/>
      <c r="Z108" s="232"/>
    </row>
    <row r="109" spans="1:26" s="3" customFormat="1" ht="15" customHeight="1">
      <c r="A109" s="3" t="s">
        <v>180</v>
      </c>
      <c r="B109" s="233" t="s">
        <v>15</v>
      </c>
      <c r="C109" s="7">
        <v>4107538</v>
      </c>
      <c r="D109" s="7">
        <v>85988</v>
      </c>
      <c r="E109" s="50">
        <v>0</v>
      </c>
      <c r="F109" s="4">
        <v>0</v>
      </c>
      <c r="G109" s="27">
        <v>190175774</v>
      </c>
      <c r="H109" s="4">
        <v>0.16194275487028811</v>
      </c>
      <c r="I109" s="27">
        <v>0</v>
      </c>
      <c r="J109" s="4">
        <v>0</v>
      </c>
      <c r="K109" s="27">
        <v>0</v>
      </c>
      <c r="L109" s="4">
        <v>0</v>
      </c>
      <c r="M109" s="27">
        <v>15057354</v>
      </c>
      <c r="N109" s="4">
        <v>3.206195786051784E-2</v>
      </c>
      <c r="O109" s="27">
        <v>0</v>
      </c>
      <c r="P109" s="4">
        <v>0</v>
      </c>
      <c r="Q109" s="27">
        <v>0</v>
      </c>
      <c r="R109" s="4">
        <v>0</v>
      </c>
      <c r="S109" s="27">
        <v>0</v>
      </c>
      <c r="T109" s="4">
        <v>0</v>
      </c>
      <c r="U109" s="27"/>
      <c r="Y109" s="231"/>
      <c r="Z109" s="232"/>
    </row>
    <row r="110" spans="1:26" s="3" customFormat="1" ht="15" customHeight="1">
      <c r="A110" s="3" t="s">
        <v>389</v>
      </c>
      <c r="B110" s="11" t="s">
        <v>29</v>
      </c>
      <c r="C110" s="7">
        <v>4107520</v>
      </c>
      <c r="D110" s="7">
        <v>87545</v>
      </c>
      <c r="E110" s="237">
        <v>2582883</v>
      </c>
      <c r="F110" s="4">
        <v>2.0978815851935929E-2</v>
      </c>
      <c r="G110" s="27">
        <v>0</v>
      </c>
      <c r="H110" s="4">
        <v>0</v>
      </c>
      <c r="I110" s="27">
        <v>0</v>
      </c>
      <c r="J110" s="4">
        <v>0</v>
      </c>
      <c r="K110" s="27">
        <v>0</v>
      </c>
      <c r="L110" s="4">
        <v>0</v>
      </c>
      <c r="M110" s="27">
        <v>0</v>
      </c>
      <c r="N110" s="4">
        <v>0</v>
      </c>
      <c r="O110" s="27">
        <v>0</v>
      </c>
      <c r="P110" s="4">
        <v>0</v>
      </c>
      <c r="Q110" s="27">
        <v>0</v>
      </c>
      <c r="R110" s="4">
        <v>0</v>
      </c>
      <c r="S110" s="27">
        <v>0</v>
      </c>
      <c r="T110" s="4">
        <v>0</v>
      </c>
      <c r="U110" s="27"/>
      <c r="Y110" s="231"/>
      <c r="Z110" s="232"/>
    </row>
    <row r="111" spans="1:26" s="3" customFormat="1" ht="15" customHeight="1">
      <c r="A111" s="3" t="s">
        <v>321</v>
      </c>
      <c r="B111" s="11" t="s">
        <v>21</v>
      </c>
      <c r="C111" s="7">
        <v>4107546</v>
      </c>
      <c r="D111" s="7">
        <v>85465</v>
      </c>
      <c r="E111" s="3">
        <v>0</v>
      </c>
      <c r="F111" s="4">
        <v>0</v>
      </c>
      <c r="G111" s="27">
        <v>34519948</v>
      </c>
      <c r="H111" s="4">
        <v>2.9395202972062533E-2</v>
      </c>
      <c r="I111" s="27">
        <v>0</v>
      </c>
      <c r="J111" s="4">
        <v>0</v>
      </c>
      <c r="K111" s="27">
        <v>0</v>
      </c>
      <c r="L111" s="4">
        <v>0</v>
      </c>
      <c r="M111" s="27">
        <v>0</v>
      </c>
      <c r="N111" s="4">
        <v>0</v>
      </c>
      <c r="O111" s="27">
        <v>0</v>
      </c>
      <c r="P111" s="4">
        <v>0</v>
      </c>
      <c r="Q111" s="27">
        <v>0</v>
      </c>
      <c r="R111" s="4">
        <v>0</v>
      </c>
      <c r="S111" s="27">
        <v>0</v>
      </c>
      <c r="T111" s="4">
        <v>0</v>
      </c>
      <c r="U111" s="27"/>
      <c r="Y111" s="231"/>
      <c r="Z111" s="232"/>
    </row>
    <row r="112" spans="1:26" s="3" customFormat="1" ht="15" customHeight="1">
      <c r="A112" s="3" t="s">
        <v>251</v>
      </c>
      <c r="B112" s="11" t="s">
        <v>21</v>
      </c>
      <c r="C112" s="7">
        <v>4107553</v>
      </c>
      <c r="D112" s="7">
        <v>87325</v>
      </c>
      <c r="E112" s="50">
        <v>0</v>
      </c>
      <c r="F112" s="4">
        <v>0</v>
      </c>
      <c r="G112" s="27">
        <v>3714301</v>
      </c>
      <c r="H112" s="4">
        <v>3.162885175676824E-3</v>
      </c>
      <c r="I112" s="27">
        <v>0</v>
      </c>
      <c r="J112" s="4">
        <v>0</v>
      </c>
      <c r="K112" s="27">
        <v>0</v>
      </c>
      <c r="L112" s="4">
        <v>0</v>
      </c>
      <c r="M112" s="27">
        <v>0</v>
      </c>
      <c r="N112" s="4">
        <v>0</v>
      </c>
      <c r="O112" s="27">
        <v>0</v>
      </c>
      <c r="P112" s="4">
        <v>0</v>
      </c>
      <c r="Q112" s="27">
        <v>0</v>
      </c>
      <c r="R112" s="4">
        <v>0</v>
      </c>
      <c r="S112" s="27">
        <v>0</v>
      </c>
      <c r="T112" s="4">
        <v>0</v>
      </c>
      <c r="U112" s="27"/>
      <c r="Y112" s="231"/>
      <c r="Z112" s="232"/>
    </row>
    <row r="113" spans="1:26" s="3" customFormat="1" ht="15" customHeight="1">
      <c r="A113" s="3" t="s">
        <v>148</v>
      </c>
      <c r="B113" s="11" t="s">
        <v>21</v>
      </c>
      <c r="C113" s="7">
        <v>4107603</v>
      </c>
      <c r="D113" s="7">
        <v>86840</v>
      </c>
      <c r="E113" s="15">
        <v>0</v>
      </c>
      <c r="F113" s="4">
        <v>0</v>
      </c>
      <c r="G113" s="27">
        <v>161290410</v>
      </c>
      <c r="H113" s="4">
        <v>0.13734563966890057</v>
      </c>
      <c r="I113" s="27">
        <v>0</v>
      </c>
      <c r="J113" s="4">
        <v>0</v>
      </c>
      <c r="K113" s="27">
        <v>0</v>
      </c>
      <c r="L113" s="4">
        <v>0</v>
      </c>
      <c r="M113" s="27">
        <v>0</v>
      </c>
      <c r="N113" s="4">
        <v>0</v>
      </c>
      <c r="O113" s="27">
        <v>1670425</v>
      </c>
      <c r="P113" s="4">
        <v>1.026200461794244E-2</v>
      </c>
      <c r="Q113" s="27">
        <v>0</v>
      </c>
      <c r="R113" s="4">
        <v>0</v>
      </c>
      <c r="S113" s="27">
        <v>0</v>
      </c>
      <c r="T113" s="4">
        <v>0</v>
      </c>
      <c r="U113" s="27"/>
      <c r="Y113" s="231"/>
      <c r="Z113" s="232"/>
    </row>
    <row r="114" spans="1:26" s="3" customFormat="1" ht="15" customHeight="1">
      <c r="A114" s="3" t="s">
        <v>70</v>
      </c>
      <c r="B114" s="233" t="s">
        <v>7</v>
      </c>
      <c r="C114" s="7">
        <v>4107652</v>
      </c>
      <c r="D114" s="7">
        <v>83820</v>
      </c>
      <c r="E114" s="237">
        <v>175580807</v>
      </c>
      <c r="F114" s="4">
        <v>1.4261108293280427</v>
      </c>
      <c r="G114" s="27">
        <v>131035865</v>
      </c>
      <c r="H114" s="4">
        <v>0.11158260864978084</v>
      </c>
      <c r="I114" s="27">
        <v>384522016</v>
      </c>
      <c r="J114" s="4">
        <v>0.57150543699933398</v>
      </c>
      <c r="K114" s="27">
        <v>94320293</v>
      </c>
      <c r="L114" s="4">
        <v>0.30657427577624097</v>
      </c>
      <c r="M114" s="27">
        <v>82003951</v>
      </c>
      <c r="N114" s="4">
        <v>0.17461283180019344</v>
      </c>
      <c r="O114" s="27">
        <v>61171113</v>
      </c>
      <c r="P114" s="4">
        <v>0.37579552753980505</v>
      </c>
      <c r="Q114" s="27">
        <v>466384460</v>
      </c>
      <c r="R114" s="4">
        <v>2.1943402035698067</v>
      </c>
      <c r="S114" s="27">
        <v>63634466</v>
      </c>
      <c r="T114" s="4">
        <v>8.2255761572007896E-2</v>
      </c>
      <c r="U114" s="27"/>
      <c r="Y114" s="231"/>
      <c r="Z114" s="232"/>
    </row>
    <row r="115" spans="1:26" s="3" customFormat="1" ht="15" customHeight="1">
      <c r="A115" s="3" t="s">
        <v>297</v>
      </c>
      <c r="B115" s="11" t="s">
        <v>21</v>
      </c>
      <c r="C115" s="7">
        <v>4107702</v>
      </c>
      <c r="D115" s="7">
        <v>86950</v>
      </c>
      <c r="E115" s="50">
        <v>0</v>
      </c>
      <c r="F115" s="4">
        <v>0</v>
      </c>
      <c r="G115" s="27">
        <v>0</v>
      </c>
      <c r="H115" s="4">
        <v>0</v>
      </c>
      <c r="I115" s="27">
        <v>0</v>
      </c>
      <c r="J115" s="4">
        <v>0</v>
      </c>
      <c r="K115" s="27">
        <v>0</v>
      </c>
      <c r="L115" s="4">
        <v>0</v>
      </c>
      <c r="M115" s="27">
        <v>0</v>
      </c>
      <c r="N115" s="4">
        <v>0</v>
      </c>
      <c r="O115" s="27">
        <v>0</v>
      </c>
      <c r="P115" s="4">
        <v>0</v>
      </c>
      <c r="Q115" s="27">
        <v>0</v>
      </c>
      <c r="R115" s="4">
        <v>0</v>
      </c>
      <c r="S115" s="27">
        <v>0</v>
      </c>
      <c r="T115" s="4">
        <v>0</v>
      </c>
      <c r="U115" s="27"/>
      <c r="Y115" s="231"/>
      <c r="Z115" s="232"/>
    </row>
    <row r="116" spans="1:26" s="3" customFormat="1" ht="15" customHeight="1">
      <c r="A116" s="3" t="s">
        <v>274</v>
      </c>
      <c r="B116" s="11" t="s">
        <v>21</v>
      </c>
      <c r="C116" s="7">
        <v>4107736</v>
      </c>
      <c r="D116" s="7">
        <v>84535</v>
      </c>
      <c r="E116" s="237">
        <v>0</v>
      </c>
      <c r="F116" s="4">
        <v>0</v>
      </c>
      <c r="G116" s="27">
        <v>76733263</v>
      </c>
      <c r="H116" s="4">
        <v>6.5341634946659136E-2</v>
      </c>
      <c r="I116" s="27">
        <v>0</v>
      </c>
      <c r="J116" s="4">
        <v>0</v>
      </c>
      <c r="K116" s="27">
        <v>0</v>
      </c>
      <c r="L116" s="4">
        <v>0</v>
      </c>
      <c r="M116" s="27">
        <v>0</v>
      </c>
      <c r="N116" s="4">
        <v>0</v>
      </c>
      <c r="O116" s="27">
        <v>0</v>
      </c>
      <c r="P116" s="4">
        <v>0</v>
      </c>
      <c r="Q116" s="27">
        <v>0</v>
      </c>
      <c r="R116" s="4">
        <v>0</v>
      </c>
      <c r="S116" s="27">
        <v>0</v>
      </c>
      <c r="T116" s="4">
        <v>0</v>
      </c>
      <c r="U116" s="27"/>
      <c r="Y116" s="231"/>
      <c r="Z116" s="232"/>
    </row>
    <row r="117" spans="1:26" s="3" customFormat="1" ht="15" customHeight="1">
      <c r="A117" s="3" t="s">
        <v>336</v>
      </c>
      <c r="B117" s="11" t="s">
        <v>23</v>
      </c>
      <c r="C117" s="7">
        <v>4107751</v>
      </c>
      <c r="D117" s="7">
        <v>84285</v>
      </c>
      <c r="E117" s="50">
        <v>0</v>
      </c>
      <c r="F117" s="4">
        <v>0</v>
      </c>
      <c r="G117" s="27">
        <v>1895809</v>
      </c>
      <c r="H117" s="4">
        <v>1.6143619437451904E-3</v>
      </c>
      <c r="I117" s="27">
        <v>0</v>
      </c>
      <c r="J117" s="4">
        <v>0</v>
      </c>
      <c r="K117" s="27">
        <v>12479738</v>
      </c>
      <c r="L117" s="4">
        <v>4.0563557613495053E-2</v>
      </c>
      <c r="M117" s="27">
        <v>0</v>
      </c>
      <c r="N117" s="4">
        <v>0</v>
      </c>
      <c r="O117" s="27">
        <v>0</v>
      </c>
      <c r="P117" s="4">
        <v>0</v>
      </c>
      <c r="Q117" s="27">
        <v>0</v>
      </c>
      <c r="R117" s="4">
        <v>0</v>
      </c>
      <c r="S117" s="27">
        <v>0</v>
      </c>
      <c r="T117" s="4">
        <v>0</v>
      </c>
      <c r="U117" s="27"/>
      <c r="Y117" s="231"/>
      <c r="Z117" s="232"/>
    </row>
    <row r="118" spans="1:26" s="3" customFormat="1" ht="15" customHeight="1">
      <c r="A118" s="3" t="s">
        <v>333</v>
      </c>
      <c r="B118" s="11" t="s">
        <v>31</v>
      </c>
      <c r="C118" s="7">
        <v>4107850</v>
      </c>
      <c r="D118" s="7">
        <v>85618</v>
      </c>
      <c r="E118" s="15">
        <v>0</v>
      </c>
      <c r="F118" s="4">
        <v>0</v>
      </c>
      <c r="G118" s="27">
        <v>0</v>
      </c>
      <c r="H118" s="4">
        <v>0</v>
      </c>
      <c r="I118" s="27">
        <v>0</v>
      </c>
      <c r="J118" s="4">
        <v>0</v>
      </c>
      <c r="K118" s="27">
        <v>0</v>
      </c>
      <c r="L118" s="4">
        <v>0</v>
      </c>
      <c r="M118" s="27">
        <v>0</v>
      </c>
      <c r="N118" s="4">
        <v>0</v>
      </c>
      <c r="O118" s="27">
        <v>0</v>
      </c>
      <c r="P118" s="4">
        <v>0</v>
      </c>
      <c r="Q118" s="27">
        <v>0</v>
      </c>
      <c r="R118" s="4">
        <v>0</v>
      </c>
      <c r="S118" s="27">
        <v>0</v>
      </c>
      <c r="T118" s="4">
        <v>0</v>
      </c>
      <c r="U118" s="27"/>
      <c r="Y118" s="231"/>
      <c r="Z118" s="232"/>
    </row>
    <row r="119" spans="1:26" s="3" customFormat="1" ht="15" customHeight="1">
      <c r="A119" s="3" t="s">
        <v>255</v>
      </c>
      <c r="B119" s="233" t="s">
        <v>11</v>
      </c>
      <c r="C119" s="7">
        <v>4107801</v>
      </c>
      <c r="D119" s="7">
        <v>87185</v>
      </c>
      <c r="E119" s="237">
        <v>41414183</v>
      </c>
      <c r="F119" s="4">
        <v>0.33637625816398786</v>
      </c>
      <c r="G119" s="27">
        <v>74260698</v>
      </c>
      <c r="H119" s="4">
        <v>6.3236140754239778E-2</v>
      </c>
      <c r="I119" s="27">
        <v>0</v>
      </c>
      <c r="J119" s="4">
        <v>0</v>
      </c>
      <c r="K119" s="27">
        <v>0</v>
      </c>
      <c r="L119" s="4">
        <v>0</v>
      </c>
      <c r="M119" s="27">
        <v>0</v>
      </c>
      <c r="N119" s="4">
        <v>0</v>
      </c>
      <c r="O119" s="27">
        <v>0</v>
      </c>
      <c r="P119" s="4">
        <v>0</v>
      </c>
      <c r="Q119" s="27">
        <v>0</v>
      </c>
      <c r="R119" s="4">
        <v>0</v>
      </c>
      <c r="S119" s="27">
        <v>0</v>
      </c>
      <c r="T119" s="4">
        <v>0</v>
      </c>
      <c r="U119" s="27"/>
      <c r="Y119" s="231"/>
      <c r="Z119" s="232"/>
    </row>
    <row r="120" spans="1:26" s="3" customFormat="1" ht="15" customHeight="1">
      <c r="A120" s="3" t="s">
        <v>270</v>
      </c>
      <c r="B120" s="233" t="s">
        <v>11</v>
      </c>
      <c r="C120" s="7">
        <v>4107900</v>
      </c>
      <c r="D120" s="7">
        <v>87120</v>
      </c>
      <c r="E120" s="50">
        <v>0</v>
      </c>
      <c r="F120" s="4">
        <v>0</v>
      </c>
      <c r="G120" s="27">
        <v>40076724</v>
      </c>
      <c r="H120" s="4">
        <v>3.4127033923554283E-2</v>
      </c>
      <c r="I120" s="27">
        <v>0</v>
      </c>
      <c r="J120" s="4">
        <v>0</v>
      </c>
      <c r="K120" s="27">
        <v>96458</v>
      </c>
      <c r="L120" s="4">
        <v>3.1352257878190277E-4</v>
      </c>
      <c r="M120" s="27">
        <v>0</v>
      </c>
      <c r="N120" s="4">
        <v>0</v>
      </c>
      <c r="O120" s="27">
        <v>31920</v>
      </c>
      <c r="P120" s="4">
        <v>1.9609571660189634E-4</v>
      </c>
      <c r="Q120" s="27">
        <v>0</v>
      </c>
      <c r="R120" s="4">
        <v>0</v>
      </c>
      <c r="S120" s="27">
        <v>0</v>
      </c>
      <c r="T120" s="4">
        <v>0</v>
      </c>
      <c r="U120" s="27"/>
      <c r="Y120" s="231"/>
      <c r="Z120" s="232"/>
    </row>
    <row r="121" spans="1:26" s="3" customFormat="1" ht="15" customHeight="1">
      <c r="A121" s="3" t="s">
        <v>240</v>
      </c>
      <c r="B121" s="233" t="s">
        <v>11</v>
      </c>
      <c r="C121" s="7">
        <v>4108007</v>
      </c>
      <c r="D121" s="7">
        <v>86165</v>
      </c>
      <c r="E121" s="15">
        <v>0</v>
      </c>
      <c r="F121" s="4">
        <v>0</v>
      </c>
      <c r="G121" s="27">
        <v>369545674</v>
      </c>
      <c r="H121" s="4">
        <v>0.31468384873226496</v>
      </c>
      <c r="I121" s="27">
        <v>0</v>
      </c>
      <c r="J121" s="4">
        <v>0</v>
      </c>
      <c r="K121" s="27">
        <v>0</v>
      </c>
      <c r="L121" s="4">
        <v>0</v>
      </c>
      <c r="M121" s="27">
        <v>9373744</v>
      </c>
      <c r="N121" s="4">
        <v>1.9959721018930811E-2</v>
      </c>
      <c r="O121" s="27">
        <v>0</v>
      </c>
      <c r="P121" s="4">
        <v>0</v>
      </c>
      <c r="Q121" s="27">
        <v>0</v>
      </c>
      <c r="R121" s="4">
        <v>0</v>
      </c>
      <c r="S121" s="27">
        <v>30994636</v>
      </c>
      <c r="T121" s="4">
        <v>4.0064567978415545E-2</v>
      </c>
      <c r="U121" s="27"/>
      <c r="Y121" s="231"/>
      <c r="Z121" s="232"/>
    </row>
    <row r="122" spans="1:26" s="3" customFormat="1" ht="15" customHeight="1">
      <c r="A122" s="3" t="s">
        <v>375</v>
      </c>
      <c r="B122" s="233" t="s">
        <v>11</v>
      </c>
      <c r="C122" s="7">
        <v>4108106</v>
      </c>
      <c r="D122" s="7">
        <v>86780</v>
      </c>
      <c r="E122" s="237">
        <v>1180500</v>
      </c>
      <c r="F122" s="4">
        <v>9.5883135679046879E-3</v>
      </c>
      <c r="G122" s="27">
        <v>14586040</v>
      </c>
      <c r="H122" s="4">
        <v>1.2420633031041153E-2</v>
      </c>
      <c r="I122" s="27">
        <v>0</v>
      </c>
      <c r="J122" s="4">
        <v>0</v>
      </c>
      <c r="K122" s="27">
        <v>1565814</v>
      </c>
      <c r="L122" s="4">
        <v>5.089448704853991E-3</v>
      </c>
      <c r="M122" s="27">
        <v>0</v>
      </c>
      <c r="N122" s="4">
        <v>0</v>
      </c>
      <c r="O122" s="27">
        <v>0</v>
      </c>
      <c r="P122" s="4">
        <v>0</v>
      </c>
      <c r="Q122" s="27">
        <v>0</v>
      </c>
      <c r="R122" s="4">
        <v>0</v>
      </c>
      <c r="S122" s="27">
        <v>0</v>
      </c>
      <c r="T122" s="4">
        <v>0</v>
      </c>
      <c r="U122" s="27"/>
      <c r="Y122" s="231"/>
      <c r="Z122" s="232"/>
    </row>
    <row r="123" spans="1:26" s="3" customFormat="1" ht="15" customHeight="1">
      <c r="A123" s="3" t="s">
        <v>167</v>
      </c>
      <c r="B123" s="233" t="s">
        <v>15</v>
      </c>
      <c r="C123" s="7">
        <v>4108205</v>
      </c>
      <c r="D123" s="7">
        <v>85830</v>
      </c>
      <c r="E123" s="50">
        <v>0</v>
      </c>
      <c r="F123" s="4">
        <v>0</v>
      </c>
      <c r="G123" s="27">
        <v>3513913</v>
      </c>
      <c r="H123" s="4">
        <v>2.9922462763028834E-3</v>
      </c>
      <c r="I123" s="27">
        <v>0</v>
      </c>
      <c r="J123" s="4">
        <v>0</v>
      </c>
      <c r="K123" s="27">
        <v>0</v>
      </c>
      <c r="L123" s="4">
        <v>0</v>
      </c>
      <c r="M123" s="27">
        <v>0</v>
      </c>
      <c r="N123" s="4">
        <v>0</v>
      </c>
      <c r="O123" s="27">
        <v>2468794</v>
      </c>
      <c r="P123" s="4">
        <v>1.5166664428961843E-2</v>
      </c>
      <c r="Q123" s="27">
        <v>0</v>
      </c>
      <c r="R123" s="4">
        <v>0</v>
      </c>
      <c r="S123" s="27">
        <v>0</v>
      </c>
      <c r="T123" s="4">
        <v>0</v>
      </c>
      <c r="U123" s="27"/>
      <c r="Y123" s="231"/>
      <c r="Z123" s="232"/>
    </row>
    <row r="124" spans="1:26" s="3" customFormat="1" ht="15" customHeight="1">
      <c r="A124" s="3" t="s">
        <v>14</v>
      </c>
      <c r="B124" s="233" t="s">
        <v>15</v>
      </c>
      <c r="C124" s="7">
        <v>4108304</v>
      </c>
      <c r="D124" s="7">
        <v>85850</v>
      </c>
      <c r="E124" s="237">
        <v>8534367</v>
      </c>
      <c r="F124" s="4">
        <v>6.9318243879354535E-2</v>
      </c>
      <c r="G124" s="27">
        <v>39524811</v>
      </c>
      <c r="H124" s="4">
        <v>3.3657056545317213E-2</v>
      </c>
      <c r="I124" s="27">
        <v>0</v>
      </c>
      <c r="J124" s="4">
        <v>0</v>
      </c>
      <c r="K124" s="27">
        <v>616974</v>
      </c>
      <c r="L124" s="4">
        <v>2.0053834780047863E-3</v>
      </c>
      <c r="M124" s="27">
        <v>9163838</v>
      </c>
      <c r="N124" s="4">
        <v>1.9512763517189811E-2</v>
      </c>
      <c r="O124" s="27">
        <v>21936943</v>
      </c>
      <c r="P124" s="4">
        <v>0.1347663081967404</v>
      </c>
      <c r="Q124" s="27">
        <v>33184</v>
      </c>
      <c r="R124" s="4">
        <v>1.5613081386815604E-4</v>
      </c>
      <c r="S124" s="27">
        <v>8637530</v>
      </c>
      <c r="T124" s="4">
        <v>1.1165122502184042E-2</v>
      </c>
      <c r="U124" s="27"/>
      <c r="Y124" s="231"/>
      <c r="Z124" s="232"/>
    </row>
    <row r="125" spans="1:26" s="3" customFormat="1" ht="15" customHeight="1">
      <c r="A125" s="3" t="s">
        <v>257</v>
      </c>
      <c r="B125" s="11" t="s">
        <v>21</v>
      </c>
      <c r="C125" s="7">
        <v>4108452</v>
      </c>
      <c r="D125" s="7">
        <v>85145</v>
      </c>
      <c r="E125" s="3">
        <v>0</v>
      </c>
      <c r="F125" s="4">
        <v>0</v>
      </c>
      <c r="G125" s="27">
        <v>4497596</v>
      </c>
      <c r="H125" s="4">
        <v>3.8298941616695527E-3</v>
      </c>
      <c r="I125" s="27">
        <v>0</v>
      </c>
      <c r="J125" s="4">
        <v>0</v>
      </c>
      <c r="K125" s="27">
        <v>0</v>
      </c>
      <c r="L125" s="4">
        <v>0</v>
      </c>
      <c r="M125" s="27">
        <v>0</v>
      </c>
      <c r="N125" s="4">
        <v>0</v>
      </c>
      <c r="O125" s="27">
        <v>0</v>
      </c>
      <c r="P125" s="4">
        <v>0</v>
      </c>
      <c r="Q125" s="27">
        <v>0</v>
      </c>
      <c r="R125" s="4">
        <v>0</v>
      </c>
      <c r="S125" s="27">
        <v>0</v>
      </c>
      <c r="T125" s="4">
        <v>0</v>
      </c>
      <c r="U125" s="27"/>
    </row>
    <row r="126" spans="1:26" s="3" customFormat="1" ht="15" customHeight="1">
      <c r="A126" s="3" t="s">
        <v>237</v>
      </c>
      <c r="B126" s="11" t="s">
        <v>29</v>
      </c>
      <c r="C126" s="7">
        <v>4108320</v>
      </c>
      <c r="D126" s="7">
        <v>87570</v>
      </c>
      <c r="E126" s="50">
        <v>0</v>
      </c>
      <c r="F126" s="4">
        <v>0</v>
      </c>
      <c r="G126" s="27">
        <v>0</v>
      </c>
      <c r="H126" s="4">
        <v>0</v>
      </c>
      <c r="I126" s="27">
        <v>0</v>
      </c>
      <c r="J126" s="4">
        <v>0</v>
      </c>
      <c r="K126" s="27">
        <v>0</v>
      </c>
      <c r="L126" s="4">
        <v>0</v>
      </c>
      <c r="M126" s="27">
        <v>0</v>
      </c>
      <c r="N126" s="4">
        <v>0</v>
      </c>
      <c r="O126" s="27">
        <v>140420</v>
      </c>
      <c r="P126" s="4">
        <v>8.6264913926185102E-4</v>
      </c>
      <c r="Q126" s="27">
        <v>0</v>
      </c>
      <c r="R126" s="4">
        <v>0</v>
      </c>
      <c r="S126" s="27">
        <v>0</v>
      </c>
      <c r="T126" s="4">
        <v>0</v>
      </c>
      <c r="U126" s="27"/>
    </row>
    <row r="127" spans="1:26" s="3" customFormat="1" ht="15" customHeight="1">
      <c r="A127" s="3" t="s">
        <v>37</v>
      </c>
      <c r="B127" s="11" t="s">
        <v>31</v>
      </c>
      <c r="C127" s="7">
        <v>4108403</v>
      </c>
      <c r="D127" s="7">
        <v>85600</v>
      </c>
      <c r="E127" s="237">
        <v>79587744</v>
      </c>
      <c r="F127" s="4">
        <v>0.64643138130802624</v>
      </c>
      <c r="G127" s="27">
        <v>1849082880</v>
      </c>
      <c r="H127" s="4">
        <v>1.5745726664989745</v>
      </c>
      <c r="I127" s="27">
        <v>0</v>
      </c>
      <c r="J127" s="4">
        <v>0</v>
      </c>
      <c r="K127" s="27">
        <v>136652733</v>
      </c>
      <c r="L127" s="4">
        <v>0.44416966190212137</v>
      </c>
      <c r="M127" s="27">
        <v>64683114</v>
      </c>
      <c r="N127" s="4">
        <v>0.13773118938128648</v>
      </c>
      <c r="O127" s="27">
        <v>17049377</v>
      </c>
      <c r="P127" s="4">
        <v>0.10474028196838626</v>
      </c>
      <c r="Q127" s="27">
        <v>46331564</v>
      </c>
      <c r="R127" s="4">
        <v>0.21799013967889824</v>
      </c>
      <c r="S127" s="27">
        <v>0</v>
      </c>
      <c r="T127" s="4">
        <v>0</v>
      </c>
      <c r="U127" s="27"/>
    </row>
    <row r="128" spans="1:26" s="3" customFormat="1" ht="15" customHeight="1">
      <c r="A128" s="3" t="s">
        <v>319</v>
      </c>
      <c r="B128" s="11" t="s">
        <v>21</v>
      </c>
      <c r="C128" s="7">
        <v>4108502</v>
      </c>
      <c r="D128" s="7">
        <v>84660</v>
      </c>
      <c r="E128" s="3">
        <v>0</v>
      </c>
      <c r="F128" s="4">
        <v>0</v>
      </c>
      <c r="G128" s="27">
        <v>6123</v>
      </c>
      <c r="H128" s="4">
        <v>5.2139947545094469E-6</v>
      </c>
      <c r="I128" s="27">
        <v>0</v>
      </c>
      <c r="J128" s="4">
        <v>0</v>
      </c>
      <c r="K128" s="27">
        <v>32721600</v>
      </c>
      <c r="L128" s="4">
        <v>0.10635676059911991</v>
      </c>
      <c r="M128" s="27">
        <v>4680</v>
      </c>
      <c r="N128" s="4">
        <v>9.96522780743705E-6</v>
      </c>
      <c r="O128" s="27">
        <v>0</v>
      </c>
      <c r="P128" s="4">
        <v>0</v>
      </c>
      <c r="Q128" s="27">
        <v>0</v>
      </c>
      <c r="R128" s="4">
        <v>0</v>
      </c>
      <c r="S128" s="27">
        <v>0</v>
      </c>
      <c r="T128" s="4">
        <v>0</v>
      </c>
      <c r="U128" s="27"/>
    </row>
    <row r="129" spans="1:26" s="3" customFormat="1" ht="15" customHeight="1">
      <c r="A129" s="3" t="s">
        <v>410</v>
      </c>
      <c r="B129" s="11" t="s">
        <v>21</v>
      </c>
      <c r="C129" s="7">
        <v>4108551</v>
      </c>
      <c r="D129" s="7">
        <v>86938</v>
      </c>
      <c r="E129" s="15">
        <v>0</v>
      </c>
      <c r="F129" s="4">
        <v>0</v>
      </c>
      <c r="G129" s="27">
        <v>0</v>
      </c>
      <c r="H129" s="4">
        <v>0</v>
      </c>
      <c r="I129" s="27">
        <v>0</v>
      </c>
      <c r="J129" s="4">
        <v>0</v>
      </c>
      <c r="K129" s="27">
        <v>0</v>
      </c>
      <c r="L129" s="4">
        <v>0</v>
      </c>
      <c r="M129" s="27">
        <v>0</v>
      </c>
      <c r="N129" s="4">
        <v>0</v>
      </c>
      <c r="O129" s="27">
        <v>0</v>
      </c>
      <c r="P129" s="4">
        <v>0</v>
      </c>
      <c r="Q129" s="27">
        <v>0</v>
      </c>
      <c r="R129" s="4">
        <v>0</v>
      </c>
      <c r="S129" s="27">
        <v>0</v>
      </c>
      <c r="T129" s="4">
        <v>0</v>
      </c>
      <c r="U129" s="27"/>
    </row>
    <row r="130" spans="1:26" s="3" customFormat="1" ht="15" customHeight="1">
      <c r="A130" s="3" t="s">
        <v>100</v>
      </c>
      <c r="B130" s="11" t="s">
        <v>29</v>
      </c>
      <c r="C130" s="7">
        <v>4108601</v>
      </c>
      <c r="D130" s="7">
        <v>87360</v>
      </c>
      <c r="E130" s="237">
        <v>108398761</v>
      </c>
      <c r="F130" s="4">
        <v>0.88044160172838415</v>
      </c>
      <c r="G130" s="27">
        <v>240756969</v>
      </c>
      <c r="H130" s="4">
        <v>0.20501479233669664</v>
      </c>
      <c r="I130" s="27">
        <v>0</v>
      </c>
      <c r="J130" s="4">
        <v>0</v>
      </c>
      <c r="K130" s="27">
        <v>0</v>
      </c>
      <c r="L130" s="4">
        <v>0</v>
      </c>
      <c r="M130" s="27">
        <v>8698512</v>
      </c>
      <c r="N130" s="4">
        <v>1.8521934543958306E-2</v>
      </c>
      <c r="O130" s="27">
        <v>0</v>
      </c>
      <c r="P130" s="4">
        <v>0</v>
      </c>
      <c r="Q130" s="27">
        <v>0</v>
      </c>
      <c r="R130" s="4">
        <v>0</v>
      </c>
      <c r="S130" s="27">
        <v>0</v>
      </c>
      <c r="T130" s="4">
        <v>0</v>
      </c>
      <c r="U130" s="27"/>
    </row>
    <row r="131" spans="1:26" s="3" customFormat="1" ht="15" customHeight="1">
      <c r="A131" s="3" t="s">
        <v>275</v>
      </c>
      <c r="B131" s="11" t="s">
        <v>21</v>
      </c>
      <c r="C131" s="7">
        <v>4108650</v>
      </c>
      <c r="D131" s="7">
        <v>85162</v>
      </c>
      <c r="E131" s="3">
        <v>0</v>
      </c>
      <c r="F131" s="4">
        <v>0</v>
      </c>
      <c r="G131" s="27">
        <v>0</v>
      </c>
      <c r="H131" s="4">
        <v>0</v>
      </c>
      <c r="I131" s="27">
        <v>0</v>
      </c>
      <c r="J131" s="4">
        <v>0</v>
      </c>
      <c r="K131" s="27">
        <v>2815509</v>
      </c>
      <c r="L131" s="4">
        <v>9.1513989743064982E-3</v>
      </c>
      <c r="M131" s="27">
        <v>0</v>
      </c>
      <c r="N131" s="4">
        <v>0</v>
      </c>
      <c r="O131" s="27">
        <v>0</v>
      </c>
      <c r="P131" s="4">
        <v>0</v>
      </c>
      <c r="Q131" s="27">
        <v>0</v>
      </c>
      <c r="R131" s="4">
        <v>0</v>
      </c>
      <c r="S131" s="27">
        <v>0</v>
      </c>
      <c r="T131" s="4">
        <v>0</v>
      </c>
      <c r="U131" s="27"/>
    </row>
    <row r="132" spans="1:26" s="3" customFormat="1" ht="15" customHeight="1">
      <c r="A132" s="3" t="s">
        <v>382</v>
      </c>
      <c r="B132" s="11" t="s">
        <v>21</v>
      </c>
      <c r="C132" s="7">
        <v>4108700</v>
      </c>
      <c r="D132" s="7">
        <v>86845</v>
      </c>
      <c r="E132" s="15">
        <v>0</v>
      </c>
      <c r="F132" s="4">
        <v>0</v>
      </c>
      <c r="G132" s="27">
        <v>6316514</v>
      </c>
      <c r="H132" s="4">
        <v>5.3787801507080655E-3</v>
      </c>
      <c r="I132" s="27">
        <v>0</v>
      </c>
      <c r="J132" s="4">
        <v>0</v>
      </c>
      <c r="K132" s="27">
        <v>0</v>
      </c>
      <c r="L132" s="4">
        <v>0</v>
      </c>
      <c r="M132" s="27">
        <v>0</v>
      </c>
      <c r="N132" s="4">
        <v>0</v>
      </c>
      <c r="O132" s="27">
        <v>69010</v>
      </c>
      <c r="P132" s="4">
        <v>4.2395255020980156E-4</v>
      </c>
      <c r="Q132" s="27">
        <v>0</v>
      </c>
      <c r="R132" s="4">
        <v>0</v>
      </c>
      <c r="S132" s="27">
        <v>0</v>
      </c>
      <c r="T132" s="4">
        <v>0</v>
      </c>
      <c r="U132" s="27"/>
    </row>
    <row r="133" spans="1:26" s="3" customFormat="1" ht="15" customHeight="1">
      <c r="A133" s="3" t="s">
        <v>102</v>
      </c>
      <c r="B133" s="233" t="s">
        <v>15</v>
      </c>
      <c r="C133" s="7">
        <v>4108809</v>
      </c>
      <c r="D133" s="7">
        <v>85980</v>
      </c>
      <c r="E133" s="237">
        <v>557915</v>
      </c>
      <c r="F133" s="4">
        <v>4.5315239002435784E-3</v>
      </c>
      <c r="G133" s="27">
        <v>370348372</v>
      </c>
      <c r="H133" s="4">
        <v>0.31536738019747074</v>
      </c>
      <c r="I133" s="27">
        <v>0</v>
      </c>
      <c r="J133" s="4">
        <v>0</v>
      </c>
      <c r="K133" s="27">
        <v>210019</v>
      </c>
      <c r="L133" s="4">
        <v>6.8263595008393743E-4</v>
      </c>
      <c r="M133" s="27">
        <v>0</v>
      </c>
      <c r="N133" s="4">
        <v>0</v>
      </c>
      <c r="O133" s="27">
        <v>0</v>
      </c>
      <c r="P133" s="4">
        <v>0</v>
      </c>
      <c r="Q133" s="27">
        <v>166097</v>
      </c>
      <c r="R133" s="4">
        <v>7.814868548414631E-4</v>
      </c>
      <c r="S133" s="27">
        <v>0</v>
      </c>
      <c r="T133" s="4">
        <v>0</v>
      </c>
      <c r="U133" s="27"/>
    </row>
    <row r="134" spans="1:26" s="3" customFormat="1" ht="15" customHeight="1">
      <c r="A134" s="3" t="s">
        <v>245</v>
      </c>
      <c r="B134" s="11" t="s">
        <v>29</v>
      </c>
      <c r="C134" s="7">
        <v>4108908</v>
      </c>
      <c r="D134" s="7">
        <v>87880</v>
      </c>
      <c r="E134" s="50">
        <v>0</v>
      </c>
      <c r="F134" s="4">
        <v>0</v>
      </c>
      <c r="G134" s="27">
        <v>19351729</v>
      </c>
      <c r="H134" s="4">
        <v>1.6478819777345804E-2</v>
      </c>
      <c r="I134" s="27">
        <v>0</v>
      </c>
      <c r="J134" s="4">
        <v>0</v>
      </c>
      <c r="K134" s="27">
        <v>0</v>
      </c>
      <c r="L134" s="4">
        <v>0</v>
      </c>
      <c r="M134" s="27">
        <v>0</v>
      </c>
      <c r="N134" s="4">
        <v>0</v>
      </c>
      <c r="O134" s="27">
        <v>0</v>
      </c>
      <c r="P134" s="4">
        <v>0</v>
      </c>
      <c r="Q134" s="27">
        <v>0</v>
      </c>
      <c r="R134" s="4">
        <v>0</v>
      </c>
      <c r="S134" s="27">
        <v>0</v>
      </c>
      <c r="T134" s="4">
        <v>0</v>
      </c>
      <c r="U134" s="27"/>
    </row>
    <row r="135" spans="1:26" s="3" customFormat="1" ht="15" customHeight="1">
      <c r="A135" s="3" t="s">
        <v>291</v>
      </c>
      <c r="B135" s="11" t="s">
        <v>21</v>
      </c>
      <c r="C135" s="7">
        <v>4108957</v>
      </c>
      <c r="D135" s="7">
        <v>84435</v>
      </c>
      <c r="E135" s="15">
        <v>0</v>
      </c>
      <c r="F135" s="4">
        <v>0</v>
      </c>
      <c r="G135" s="27">
        <v>4684609</v>
      </c>
      <c r="H135" s="4">
        <v>3.9891436800469941E-3</v>
      </c>
      <c r="I135" s="27">
        <v>0</v>
      </c>
      <c r="J135" s="4">
        <v>0</v>
      </c>
      <c r="K135" s="27">
        <v>0</v>
      </c>
      <c r="L135" s="4">
        <v>0</v>
      </c>
      <c r="M135" s="27">
        <v>0</v>
      </c>
      <c r="N135" s="4">
        <v>0</v>
      </c>
      <c r="O135" s="27">
        <v>1921301</v>
      </c>
      <c r="P135" s="4">
        <v>1.1803223571520678E-2</v>
      </c>
      <c r="Q135" s="27">
        <v>0</v>
      </c>
      <c r="R135" s="4">
        <v>0</v>
      </c>
      <c r="S135" s="27">
        <v>0</v>
      </c>
      <c r="T135" s="4">
        <v>0</v>
      </c>
      <c r="U135" s="27"/>
    </row>
    <row r="136" spans="1:26" s="3" customFormat="1" ht="15" customHeight="1">
      <c r="A136" s="3" t="s">
        <v>300</v>
      </c>
      <c r="B136" s="11" t="s">
        <v>63</v>
      </c>
      <c r="C136" s="7">
        <v>4109005</v>
      </c>
      <c r="D136" s="7">
        <v>86555</v>
      </c>
      <c r="E136" s="3">
        <v>0</v>
      </c>
      <c r="F136" s="4">
        <v>0</v>
      </c>
      <c r="G136" s="27">
        <v>98584949</v>
      </c>
      <c r="H136" s="4">
        <v>8.3949274368705112E-2</v>
      </c>
      <c r="I136" s="27">
        <v>0</v>
      </c>
      <c r="J136" s="4">
        <v>0</v>
      </c>
      <c r="K136" s="27">
        <v>83680</v>
      </c>
      <c r="L136" s="4">
        <v>2.7198956429191592E-4</v>
      </c>
      <c r="M136" s="27">
        <v>0</v>
      </c>
      <c r="N136" s="4">
        <v>0</v>
      </c>
      <c r="O136" s="27">
        <v>0</v>
      </c>
      <c r="P136" s="4">
        <v>0</v>
      </c>
      <c r="Q136" s="27">
        <v>0</v>
      </c>
      <c r="R136" s="4">
        <v>0</v>
      </c>
      <c r="S136" s="27">
        <v>10222035</v>
      </c>
      <c r="T136" s="4">
        <v>1.3213299750809879E-2</v>
      </c>
      <c r="U136" s="27"/>
    </row>
    <row r="137" spans="1:26" s="3" customFormat="1" ht="15" customHeight="1">
      <c r="A137" s="3" t="s">
        <v>343</v>
      </c>
      <c r="B137" s="11" t="s">
        <v>29</v>
      </c>
      <c r="C137" s="7">
        <v>4109104</v>
      </c>
      <c r="D137" s="7">
        <v>87810</v>
      </c>
      <c r="E137" s="15">
        <v>0</v>
      </c>
      <c r="F137" s="4">
        <v>0</v>
      </c>
      <c r="G137" s="27">
        <v>0</v>
      </c>
      <c r="H137" s="4">
        <v>0</v>
      </c>
      <c r="I137" s="27">
        <v>0</v>
      </c>
      <c r="J137" s="4">
        <v>0</v>
      </c>
      <c r="K137" s="27">
        <v>0</v>
      </c>
      <c r="L137" s="4">
        <v>0</v>
      </c>
      <c r="M137" s="27">
        <v>0</v>
      </c>
      <c r="N137" s="4">
        <v>0</v>
      </c>
      <c r="O137" s="27">
        <v>0</v>
      </c>
      <c r="P137" s="4">
        <v>0</v>
      </c>
      <c r="Q137" s="27">
        <v>0</v>
      </c>
      <c r="R137" s="4">
        <v>0</v>
      </c>
      <c r="S137" s="27">
        <v>0</v>
      </c>
      <c r="T137" s="4">
        <v>0</v>
      </c>
      <c r="U137" s="27"/>
    </row>
    <row r="138" spans="1:26" s="3" customFormat="1" ht="15" customHeight="1">
      <c r="A138" s="3" t="s">
        <v>226</v>
      </c>
      <c r="B138" s="233" t="s">
        <v>11</v>
      </c>
      <c r="C138" s="7">
        <v>4109203</v>
      </c>
      <c r="D138" s="7">
        <v>86620</v>
      </c>
      <c r="E138" s="3">
        <v>0</v>
      </c>
      <c r="F138" s="4">
        <v>0</v>
      </c>
      <c r="G138" s="27">
        <v>31255919</v>
      </c>
      <c r="H138" s="4">
        <v>2.6615743542931922E-2</v>
      </c>
      <c r="I138" s="27">
        <v>0</v>
      </c>
      <c r="J138" s="4">
        <v>0</v>
      </c>
      <c r="K138" s="27">
        <v>0</v>
      </c>
      <c r="L138" s="4">
        <v>0</v>
      </c>
      <c r="M138" s="27">
        <v>0</v>
      </c>
      <c r="N138" s="4">
        <v>0</v>
      </c>
      <c r="O138" s="27">
        <v>0</v>
      </c>
      <c r="P138" s="4">
        <v>0</v>
      </c>
      <c r="Q138" s="27">
        <v>0</v>
      </c>
      <c r="R138" s="4">
        <v>0</v>
      </c>
      <c r="S138" s="27">
        <v>0</v>
      </c>
      <c r="T138" s="4">
        <v>0</v>
      </c>
      <c r="U138" s="27"/>
    </row>
    <row r="139" spans="1:26" s="3" customFormat="1" ht="15" customHeight="1">
      <c r="A139" s="3" t="s">
        <v>152</v>
      </c>
      <c r="B139" s="11" t="s">
        <v>21</v>
      </c>
      <c r="C139" s="7">
        <v>4109302</v>
      </c>
      <c r="D139" s="7">
        <v>85400</v>
      </c>
      <c r="E139" s="50">
        <v>0</v>
      </c>
      <c r="F139" s="4">
        <v>0</v>
      </c>
      <c r="G139" s="27">
        <v>37699361</v>
      </c>
      <c r="H139" s="4">
        <v>3.2102608280639884E-2</v>
      </c>
      <c r="I139" s="27">
        <v>0</v>
      </c>
      <c r="J139" s="4">
        <v>0</v>
      </c>
      <c r="K139" s="27">
        <v>0</v>
      </c>
      <c r="L139" s="4">
        <v>0</v>
      </c>
      <c r="M139" s="27">
        <v>0</v>
      </c>
      <c r="N139" s="4">
        <v>0</v>
      </c>
      <c r="O139" s="27">
        <v>0</v>
      </c>
      <c r="P139" s="4">
        <v>0</v>
      </c>
      <c r="Q139" s="27">
        <v>0</v>
      </c>
      <c r="R139" s="4">
        <v>0</v>
      </c>
      <c r="S139" s="27">
        <v>0</v>
      </c>
      <c r="T139" s="4">
        <v>0</v>
      </c>
      <c r="U139" s="27"/>
    </row>
    <row r="140" spans="1:26" s="3" customFormat="1" ht="15" customHeight="1">
      <c r="A140" s="3" t="s">
        <v>20</v>
      </c>
      <c r="B140" s="11" t="s">
        <v>21</v>
      </c>
      <c r="C140" s="7">
        <v>4109401</v>
      </c>
      <c r="D140" s="7">
        <v>85000</v>
      </c>
      <c r="E140" s="237">
        <v>71694340</v>
      </c>
      <c r="F140" s="4">
        <v>0.58231919776702401</v>
      </c>
      <c r="G140" s="27">
        <v>4812919641</v>
      </c>
      <c r="H140" s="4">
        <v>4.0984056446267338</v>
      </c>
      <c r="I140" s="27">
        <v>0</v>
      </c>
      <c r="J140" s="4">
        <v>0</v>
      </c>
      <c r="K140" s="27">
        <v>1091321674</v>
      </c>
      <c r="L140" s="4">
        <v>3.5471810063764853</v>
      </c>
      <c r="M140" s="27">
        <v>10748938</v>
      </c>
      <c r="N140" s="4">
        <v>2.2887952106413843E-2</v>
      </c>
      <c r="O140" s="27">
        <v>15652398</v>
      </c>
      <c r="P140" s="4">
        <v>9.6158151702634365E-2</v>
      </c>
      <c r="Q140" s="27">
        <v>100577446</v>
      </c>
      <c r="R140" s="4">
        <v>0.473217167935165</v>
      </c>
      <c r="S140" s="27">
        <v>36064019</v>
      </c>
      <c r="T140" s="4">
        <v>4.6617399888173226E-2</v>
      </c>
      <c r="U140" s="27"/>
      <c r="Y140" s="231"/>
      <c r="Z140" s="232"/>
    </row>
    <row r="141" spans="1:26" s="3" customFormat="1" ht="15" customHeight="1">
      <c r="A141" s="3" t="s">
        <v>413</v>
      </c>
      <c r="B141" s="11" t="s">
        <v>266</v>
      </c>
      <c r="C141" s="7">
        <v>4109500</v>
      </c>
      <c r="D141" s="7">
        <v>83390</v>
      </c>
      <c r="E141" s="3">
        <v>0</v>
      </c>
      <c r="F141" s="3">
        <v>0</v>
      </c>
      <c r="G141" s="27">
        <v>5399468</v>
      </c>
      <c r="H141" s="4">
        <v>4.5978765032078416E-3</v>
      </c>
      <c r="I141" s="27">
        <v>0</v>
      </c>
      <c r="J141" s="4">
        <v>0</v>
      </c>
      <c r="K141" s="27">
        <v>0</v>
      </c>
      <c r="L141" s="4">
        <v>0</v>
      </c>
      <c r="M141" s="27">
        <v>0</v>
      </c>
      <c r="N141" s="4">
        <v>0</v>
      </c>
      <c r="O141" s="27">
        <v>0</v>
      </c>
      <c r="P141" s="4">
        <v>0</v>
      </c>
      <c r="Q141" s="27">
        <v>0</v>
      </c>
      <c r="R141" s="4">
        <v>0</v>
      </c>
      <c r="S141" s="27">
        <v>0</v>
      </c>
      <c r="T141" s="4">
        <v>0</v>
      </c>
      <c r="U141" s="27"/>
      <c r="Y141" s="231"/>
      <c r="Z141" s="232"/>
    </row>
    <row r="142" spans="1:26" s="3" customFormat="1" ht="15" customHeight="1">
      <c r="A142" s="3" t="s">
        <v>207</v>
      </c>
      <c r="B142" s="233" t="s">
        <v>7</v>
      </c>
      <c r="C142" s="7">
        <v>4109609</v>
      </c>
      <c r="D142" s="7">
        <v>83280</v>
      </c>
      <c r="E142" s="50">
        <v>0</v>
      </c>
      <c r="F142" s="4">
        <v>0</v>
      </c>
      <c r="G142" s="27">
        <v>546059</v>
      </c>
      <c r="H142" s="4">
        <v>4.6499244841624598E-4</v>
      </c>
      <c r="I142" s="27">
        <v>0</v>
      </c>
      <c r="J142" s="4">
        <v>0</v>
      </c>
      <c r="K142" s="27">
        <v>0</v>
      </c>
      <c r="L142" s="4">
        <v>0</v>
      </c>
      <c r="M142" s="27">
        <v>0</v>
      </c>
      <c r="N142" s="4">
        <v>0</v>
      </c>
      <c r="O142" s="27">
        <v>0</v>
      </c>
      <c r="P142" s="4">
        <v>0</v>
      </c>
      <c r="Q142" s="27">
        <v>0</v>
      </c>
      <c r="R142" s="4">
        <v>0</v>
      </c>
      <c r="S142" s="27">
        <v>0</v>
      </c>
      <c r="T142" s="4">
        <v>0</v>
      </c>
      <c r="U142" s="27"/>
      <c r="Y142" s="231"/>
      <c r="Z142" s="232"/>
    </row>
    <row r="143" spans="1:26" s="3" customFormat="1" ht="15" customHeight="1">
      <c r="A143" s="3" t="s">
        <v>222</v>
      </c>
      <c r="B143" s="11" t="s">
        <v>21</v>
      </c>
      <c r="C143" s="7">
        <v>4109658</v>
      </c>
      <c r="D143" s="7">
        <v>85548</v>
      </c>
      <c r="E143" s="15">
        <v>0</v>
      </c>
      <c r="F143" s="4">
        <v>0</v>
      </c>
      <c r="G143" s="27">
        <v>0</v>
      </c>
      <c r="H143" s="4">
        <v>0</v>
      </c>
      <c r="I143" s="27">
        <v>0</v>
      </c>
      <c r="J143" s="4">
        <v>0</v>
      </c>
      <c r="K143" s="27">
        <v>45338827</v>
      </c>
      <c r="L143" s="4">
        <v>0.14736720603772172</v>
      </c>
      <c r="M143" s="27">
        <v>0</v>
      </c>
      <c r="N143" s="4">
        <v>0</v>
      </c>
      <c r="O143" s="27">
        <v>0</v>
      </c>
      <c r="P143" s="4">
        <v>0</v>
      </c>
      <c r="Q143" s="27">
        <v>0</v>
      </c>
      <c r="R143" s="4">
        <v>0</v>
      </c>
      <c r="S143" s="27">
        <v>0</v>
      </c>
      <c r="T143" s="4">
        <v>0</v>
      </c>
      <c r="U143" s="27"/>
      <c r="Y143" s="231"/>
      <c r="Z143" s="232"/>
    </row>
    <row r="144" spans="1:26" s="3" customFormat="1" ht="15" customHeight="1">
      <c r="A144" s="3" t="s">
        <v>164</v>
      </c>
      <c r="B144" s="11" t="s">
        <v>23</v>
      </c>
      <c r="C144" s="7">
        <v>4109708</v>
      </c>
      <c r="D144" s="7">
        <v>86590</v>
      </c>
      <c r="E144" s="50">
        <v>0</v>
      </c>
      <c r="F144" s="4">
        <v>0</v>
      </c>
      <c r="G144" s="27">
        <v>28483420</v>
      </c>
      <c r="H144" s="4">
        <v>2.4254842800994526E-2</v>
      </c>
      <c r="I144" s="27">
        <v>0</v>
      </c>
      <c r="J144" s="4">
        <v>0</v>
      </c>
      <c r="K144" s="27">
        <v>0</v>
      </c>
      <c r="L144" s="4">
        <v>0</v>
      </c>
      <c r="M144" s="27">
        <v>0</v>
      </c>
      <c r="N144" s="4">
        <v>0</v>
      </c>
      <c r="O144" s="27">
        <v>17844503</v>
      </c>
      <c r="P144" s="4">
        <v>0.10962501889692008</v>
      </c>
      <c r="Q144" s="27">
        <v>9700280</v>
      </c>
      <c r="R144" s="4">
        <v>4.5639844839350185E-2</v>
      </c>
      <c r="S144" s="27">
        <v>0</v>
      </c>
      <c r="T144" s="4">
        <v>0</v>
      </c>
      <c r="U144" s="27"/>
      <c r="Y144" s="231"/>
      <c r="Z144" s="232"/>
    </row>
    <row r="145" spans="1:26" s="3" customFormat="1" ht="15" customHeight="1">
      <c r="A145" s="3" t="s">
        <v>305</v>
      </c>
      <c r="B145" s="233" t="s">
        <v>15</v>
      </c>
      <c r="C145" s="7">
        <v>4109757</v>
      </c>
      <c r="D145" s="7">
        <v>85478</v>
      </c>
      <c r="E145" s="15">
        <v>0</v>
      </c>
      <c r="F145" s="4">
        <v>0</v>
      </c>
      <c r="G145" s="27">
        <v>6835704</v>
      </c>
      <c r="H145" s="4">
        <v>5.8208925035732884E-3</v>
      </c>
      <c r="I145" s="27">
        <v>0</v>
      </c>
      <c r="J145" s="4">
        <v>0</v>
      </c>
      <c r="K145" s="27">
        <v>43937632</v>
      </c>
      <c r="L145" s="4">
        <v>0.14281282724305139</v>
      </c>
      <c r="M145" s="27">
        <v>0</v>
      </c>
      <c r="N145" s="4">
        <v>0</v>
      </c>
      <c r="O145" s="27">
        <v>0</v>
      </c>
      <c r="P145" s="4">
        <v>0</v>
      </c>
      <c r="Q145" s="27">
        <v>0</v>
      </c>
      <c r="R145" s="4">
        <v>0</v>
      </c>
      <c r="S145" s="27">
        <v>0</v>
      </c>
      <c r="T145" s="4">
        <v>0</v>
      </c>
      <c r="U145" s="27"/>
      <c r="Y145" s="231"/>
      <c r="Z145" s="232"/>
    </row>
    <row r="146" spans="1:26" s="3" customFormat="1" ht="15" customHeight="1">
      <c r="A146" s="3" t="s">
        <v>35</v>
      </c>
      <c r="B146" s="233" t="s">
        <v>11</v>
      </c>
      <c r="C146" s="7">
        <v>4109807</v>
      </c>
      <c r="D146" s="7">
        <v>86200</v>
      </c>
      <c r="E146" s="237">
        <v>7236235</v>
      </c>
      <c r="F146" s="4">
        <v>5.8774494054253945E-2</v>
      </c>
      <c r="G146" s="27">
        <v>609172314</v>
      </c>
      <c r="H146" s="4">
        <v>0.5187361178814931</v>
      </c>
      <c r="I146" s="27">
        <v>282076791</v>
      </c>
      <c r="J146" s="4">
        <v>0.41924366616195208</v>
      </c>
      <c r="K146" s="27">
        <v>0</v>
      </c>
      <c r="L146" s="4">
        <v>0</v>
      </c>
      <c r="M146" s="27">
        <v>26562179</v>
      </c>
      <c r="N146" s="4">
        <v>5.6559436922418903E-2</v>
      </c>
      <c r="O146" s="27">
        <v>37196329</v>
      </c>
      <c r="P146" s="4">
        <v>0.22851004981876247</v>
      </c>
      <c r="Q146" s="27">
        <v>551922322</v>
      </c>
      <c r="R146" s="4">
        <v>2.5967960862422395</v>
      </c>
      <c r="S146" s="27">
        <v>384635480</v>
      </c>
      <c r="T146" s="4">
        <v>0.49719100864325338</v>
      </c>
      <c r="U146" s="27"/>
      <c r="Y146" s="231"/>
      <c r="Z146" s="232"/>
    </row>
    <row r="147" spans="1:26" s="3" customFormat="1" ht="15" customHeight="1">
      <c r="A147" s="3" t="s">
        <v>225</v>
      </c>
      <c r="B147" s="11" t="s">
        <v>29</v>
      </c>
      <c r="C147" s="7">
        <v>4109906</v>
      </c>
      <c r="D147" s="7">
        <v>87530</v>
      </c>
      <c r="E147" s="50">
        <v>0</v>
      </c>
      <c r="F147" s="4">
        <v>0</v>
      </c>
      <c r="G147" s="27">
        <v>142996470</v>
      </c>
      <c r="H147" s="4">
        <v>0.12176757218575332</v>
      </c>
      <c r="I147" s="27">
        <v>0</v>
      </c>
      <c r="J147" s="4">
        <v>0</v>
      </c>
      <c r="K147" s="27">
        <v>0</v>
      </c>
      <c r="L147" s="4">
        <v>0</v>
      </c>
      <c r="M147" s="27">
        <v>0</v>
      </c>
      <c r="N147" s="4">
        <v>0</v>
      </c>
      <c r="O147" s="27">
        <v>0</v>
      </c>
      <c r="P147" s="4">
        <v>0</v>
      </c>
      <c r="Q147" s="27">
        <v>0</v>
      </c>
      <c r="R147" s="4">
        <v>0</v>
      </c>
      <c r="S147" s="27">
        <v>0</v>
      </c>
      <c r="T147" s="4">
        <v>0</v>
      </c>
      <c r="U147" s="27"/>
      <c r="Y147" s="231"/>
      <c r="Z147" s="232"/>
    </row>
    <row r="148" spans="1:26" s="3" customFormat="1" ht="15" customHeight="1">
      <c r="A148" s="3" t="s">
        <v>228</v>
      </c>
      <c r="B148" s="233" t="s">
        <v>11</v>
      </c>
      <c r="C148" s="7">
        <v>4110003</v>
      </c>
      <c r="D148" s="7">
        <v>86750</v>
      </c>
      <c r="E148" s="15">
        <v>0</v>
      </c>
      <c r="F148" s="4">
        <v>0</v>
      </c>
      <c r="G148" s="27">
        <v>3402171</v>
      </c>
      <c r="H148" s="4">
        <v>2.8970932137749733E-3</v>
      </c>
      <c r="I148" s="27">
        <v>0</v>
      </c>
      <c r="J148" s="4">
        <v>0</v>
      </c>
      <c r="K148" s="27">
        <v>0</v>
      </c>
      <c r="L148" s="4">
        <v>0</v>
      </c>
      <c r="M148" s="27">
        <v>0</v>
      </c>
      <c r="N148" s="4">
        <v>0</v>
      </c>
      <c r="O148" s="27">
        <v>0</v>
      </c>
      <c r="P148" s="4">
        <v>0</v>
      </c>
      <c r="Q148" s="27">
        <v>81388606</v>
      </c>
      <c r="R148" s="4">
        <v>0.38293362145536064</v>
      </c>
      <c r="S148" s="27">
        <v>0</v>
      </c>
      <c r="T148" s="4">
        <v>0</v>
      </c>
      <c r="U148" s="27"/>
      <c r="Y148" s="231"/>
      <c r="Z148" s="232"/>
    </row>
    <row r="149" spans="1:26" s="3" customFormat="1" ht="15" customHeight="1">
      <c r="A149" s="3" t="s">
        <v>394</v>
      </c>
      <c r="B149" s="233" t="s">
        <v>15</v>
      </c>
      <c r="C149" s="7">
        <v>4110052</v>
      </c>
      <c r="D149" s="7">
        <v>85423</v>
      </c>
      <c r="E149" s="235">
        <v>796732</v>
      </c>
      <c r="F149" s="4">
        <v>6.471254761189189E-3</v>
      </c>
      <c r="G149" s="27">
        <v>0</v>
      </c>
      <c r="H149" s="4">
        <v>0</v>
      </c>
      <c r="I149" s="27">
        <v>0</v>
      </c>
      <c r="J149" s="4">
        <v>0</v>
      </c>
      <c r="K149" s="27">
        <v>0</v>
      </c>
      <c r="L149" s="4">
        <v>0</v>
      </c>
      <c r="M149" s="27">
        <v>0</v>
      </c>
      <c r="N149" s="4">
        <v>0</v>
      </c>
      <c r="O149" s="27">
        <v>0</v>
      </c>
      <c r="P149" s="4">
        <v>0</v>
      </c>
      <c r="Q149" s="27">
        <v>0</v>
      </c>
      <c r="R149" s="4">
        <v>0</v>
      </c>
      <c r="S149" s="27">
        <v>0</v>
      </c>
      <c r="T149" s="4">
        <v>0</v>
      </c>
      <c r="U149" s="27"/>
      <c r="Y149" s="231"/>
      <c r="Z149" s="232"/>
    </row>
    <row r="150" spans="1:26" s="3" customFormat="1" ht="15" customHeight="1">
      <c r="A150" s="3" t="s">
        <v>331</v>
      </c>
      <c r="B150" s="11" t="s">
        <v>21</v>
      </c>
      <c r="C150" s="7">
        <v>4110078</v>
      </c>
      <c r="D150" s="7">
        <v>84250</v>
      </c>
      <c r="E150" s="15">
        <v>0</v>
      </c>
      <c r="F150" s="4">
        <v>0</v>
      </c>
      <c r="G150" s="27">
        <v>0</v>
      </c>
      <c r="H150" s="4">
        <v>0</v>
      </c>
      <c r="I150" s="27">
        <v>0</v>
      </c>
      <c r="J150" s="4">
        <v>0</v>
      </c>
      <c r="K150" s="27">
        <v>0</v>
      </c>
      <c r="L150" s="4">
        <v>0</v>
      </c>
      <c r="M150" s="27">
        <v>0</v>
      </c>
      <c r="N150" s="4">
        <v>0</v>
      </c>
      <c r="O150" s="27">
        <v>0</v>
      </c>
      <c r="P150" s="4">
        <v>0</v>
      </c>
      <c r="Q150" s="27">
        <v>0</v>
      </c>
      <c r="R150" s="4">
        <v>0</v>
      </c>
      <c r="S150" s="27">
        <v>53680600</v>
      </c>
      <c r="T150" s="4">
        <v>6.9389104870343804E-2</v>
      </c>
      <c r="U150" s="27"/>
      <c r="Y150" s="231"/>
      <c r="Z150" s="232"/>
    </row>
    <row r="151" spans="1:26" s="3" customFormat="1" ht="15" customHeight="1">
      <c r="A151" s="3" t="s">
        <v>93</v>
      </c>
      <c r="B151" s="233" t="s">
        <v>7</v>
      </c>
      <c r="C151" s="7">
        <v>4110102</v>
      </c>
      <c r="D151" s="7">
        <v>84430</v>
      </c>
      <c r="E151" s="237">
        <v>584694</v>
      </c>
      <c r="F151" s="4">
        <v>4.7490295749872628E-3</v>
      </c>
      <c r="G151" s="27">
        <v>6180543</v>
      </c>
      <c r="H151" s="4">
        <v>5.2629950648407781E-3</v>
      </c>
      <c r="I151" s="27">
        <v>0</v>
      </c>
      <c r="J151" s="4">
        <v>0</v>
      </c>
      <c r="K151" s="27">
        <v>124660185</v>
      </c>
      <c r="L151" s="4">
        <v>0.40518964391371448</v>
      </c>
      <c r="M151" s="27">
        <v>13699673</v>
      </c>
      <c r="N151" s="4">
        <v>2.9171017592391997E-2</v>
      </c>
      <c r="O151" s="27">
        <v>0</v>
      </c>
      <c r="P151" s="4">
        <v>0</v>
      </c>
      <c r="Q151" s="27">
        <v>154977039</v>
      </c>
      <c r="R151" s="4">
        <v>0.72916740688123671</v>
      </c>
      <c r="S151" s="27">
        <v>0</v>
      </c>
      <c r="T151" s="4">
        <v>0</v>
      </c>
      <c r="U151" s="27"/>
      <c r="Y151" s="231"/>
      <c r="Z151" s="232"/>
    </row>
    <row r="152" spans="1:26" s="3" customFormat="1" ht="15" customHeight="1">
      <c r="A152" s="3" t="s">
        <v>351</v>
      </c>
      <c r="B152" s="11" t="s">
        <v>21</v>
      </c>
      <c r="C152" s="7">
        <v>4110201</v>
      </c>
      <c r="D152" s="7">
        <v>84520</v>
      </c>
      <c r="E152" s="15">
        <v>0</v>
      </c>
      <c r="F152" s="4">
        <v>0</v>
      </c>
      <c r="G152" s="27">
        <v>1196390</v>
      </c>
      <c r="H152" s="4">
        <v>1.018776936852451E-3</v>
      </c>
      <c r="I152" s="27">
        <v>0</v>
      </c>
      <c r="J152" s="4">
        <v>0</v>
      </c>
      <c r="K152" s="27">
        <v>20542171</v>
      </c>
      <c r="L152" s="4">
        <v>6.6769313335325403E-2</v>
      </c>
      <c r="M152" s="27">
        <v>0</v>
      </c>
      <c r="N152" s="4">
        <v>0</v>
      </c>
      <c r="O152" s="27">
        <v>0</v>
      </c>
      <c r="P152" s="4">
        <v>0</v>
      </c>
      <c r="Q152" s="27">
        <v>0</v>
      </c>
      <c r="R152" s="4">
        <v>0</v>
      </c>
      <c r="S152" s="27">
        <v>0</v>
      </c>
      <c r="T152" s="4">
        <v>0</v>
      </c>
      <c r="U152" s="27"/>
      <c r="Y152" s="231"/>
      <c r="Z152" s="232"/>
    </row>
    <row r="153" spans="1:26" s="3" customFormat="1" ht="15" customHeight="1">
      <c r="A153" s="3" t="s">
        <v>397</v>
      </c>
      <c r="B153" s="233" t="s">
        <v>11</v>
      </c>
      <c r="C153" s="7">
        <v>4110300</v>
      </c>
      <c r="D153" s="7">
        <v>87670</v>
      </c>
      <c r="E153" s="15">
        <v>0</v>
      </c>
      <c r="F153" s="4">
        <v>0</v>
      </c>
      <c r="G153" s="27">
        <v>0</v>
      </c>
      <c r="H153" s="4">
        <v>0</v>
      </c>
      <c r="I153" s="27">
        <v>0</v>
      </c>
      <c r="J153" s="4">
        <v>0</v>
      </c>
      <c r="K153" s="27">
        <v>0</v>
      </c>
      <c r="L153" s="4">
        <v>0</v>
      </c>
      <c r="M153" s="27">
        <v>0</v>
      </c>
      <c r="N153" s="4">
        <v>0</v>
      </c>
      <c r="O153" s="27">
        <v>0</v>
      </c>
      <c r="P153" s="4">
        <v>0</v>
      </c>
      <c r="Q153" s="27">
        <v>0</v>
      </c>
      <c r="R153" s="4">
        <v>0</v>
      </c>
      <c r="S153" s="27">
        <v>0</v>
      </c>
      <c r="T153" s="4">
        <v>0</v>
      </c>
      <c r="U153" s="27"/>
      <c r="Y153" s="231"/>
      <c r="Z153" s="232"/>
    </row>
    <row r="154" spans="1:26" s="3" customFormat="1" ht="15" customHeight="1">
      <c r="A154" s="3" t="s">
        <v>200</v>
      </c>
      <c r="B154" s="11" t="s">
        <v>29</v>
      </c>
      <c r="C154" s="7">
        <v>4110409</v>
      </c>
      <c r="D154" s="7">
        <v>87210</v>
      </c>
      <c r="E154" s="235">
        <v>11879231</v>
      </c>
      <c r="F154" s="4">
        <v>9.6486058258004215E-2</v>
      </c>
      <c r="G154" s="27">
        <v>1389311687</v>
      </c>
      <c r="H154" s="4">
        <v>1.1830579533556542</v>
      </c>
      <c r="I154" s="27">
        <v>0</v>
      </c>
      <c r="J154" s="4">
        <v>0</v>
      </c>
      <c r="K154" s="27">
        <v>0</v>
      </c>
      <c r="L154" s="4">
        <v>0</v>
      </c>
      <c r="M154" s="27">
        <v>0</v>
      </c>
      <c r="N154" s="4">
        <v>0</v>
      </c>
      <c r="O154" s="27">
        <v>0</v>
      </c>
      <c r="P154" s="4">
        <v>0</v>
      </c>
      <c r="Q154" s="27">
        <v>0</v>
      </c>
      <c r="R154" s="4">
        <v>0</v>
      </c>
      <c r="S154" s="27">
        <v>0</v>
      </c>
      <c r="T154" s="4">
        <v>0</v>
      </c>
      <c r="U154" s="27"/>
      <c r="Y154" s="231"/>
      <c r="Z154" s="232"/>
    </row>
    <row r="155" spans="1:26" s="3" customFormat="1" ht="15" customHeight="1">
      <c r="A155" s="3" t="s">
        <v>132</v>
      </c>
      <c r="B155" s="11" t="s">
        <v>21</v>
      </c>
      <c r="C155" s="7">
        <v>4110508</v>
      </c>
      <c r="D155" s="7">
        <v>84450</v>
      </c>
      <c r="E155" s="15">
        <v>0</v>
      </c>
      <c r="F155" s="4">
        <v>0</v>
      </c>
      <c r="G155" s="27">
        <v>0</v>
      </c>
      <c r="H155" s="4">
        <v>0</v>
      </c>
      <c r="I155" s="27">
        <v>0</v>
      </c>
      <c r="J155" s="4">
        <v>0</v>
      </c>
      <c r="K155" s="27">
        <v>20298776</v>
      </c>
      <c r="L155" s="4">
        <v>6.5978193593441675E-2</v>
      </c>
      <c r="M155" s="27">
        <v>0</v>
      </c>
      <c r="N155" s="4">
        <v>0</v>
      </c>
      <c r="O155" s="27">
        <v>0</v>
      </c>
      <c r="P155" s="4">
        <v>0</v>
      </c>
      <c r="Q155" s="27">
        <v>0</v>
      </c>
      <c r="R155" s="4">
        <v>0</v>
      </c>
      <c r="S155" s="27">
        <v>0</v>
      </c>
      <c r="T155" s="4">
        <v>0</v>
      </c>
      <c r="U155" s="27"/>
      <c r="Y155" s="231"/>
      <c r="Z155" s="232"/>
    </row>
    <row r="156" spans="1:26" s="3" customFormat="1" ht="15" customHeight="1">
      <c r="A156" s="3" t="s">
        <v>161</v>
      </c>
      <c r="B156" s="11" t="s">
        <v>29</v>
      </c>
      <c r="C156" s="7">
        <v>4110607</v>
      </c>
      <c r="D156" s="7">
        <v>87560</v>
      </c>
      <c r="E156" s="235">
        <v>835648</v>
      </c>
      <c r="F156" s="4">
        <v>6.7873401578927711E-3</v>
      </c>
      <c r="G156" s="27">
        <v>275686009</v>
      </c>
      <c r="H156" s="4">
        <v>0.23475835453497376</v>
      </c>
      <c r="I156" s="27">
        <v>0</v>
      </c>
      <c r="J156" s="4">
        <v>0</v>
      </c>
      <c r="K156" s="27">
        <v>3162770</v>
      </c>
      <c r="L156" s="4">
        <v>1.028011991223163E-2</v>
      </c>
      <c r="M156" s="27">
        <v>0</v>
      </c>
      <c r="N156" s="4">
        <v>0</v>
      </c>
      <c r="O156" s="27">
        <v>0</v>
      </c>
      <c r="P156" s="4">
        <v>0</v>
      </c>
      <c r="Q156" s="27">
        <v>0</v>
      </c>
      <c r="R156" s="4">
        <v>0</v>
      </c>
      <c r="S156" s="27">
        <v>0</v>
      </c>
      <c r="T156" s="4">
        <v>0</v>
      </c>
      <c r="U156" s="27"/>
      <c r="Y156" s="231"/>
      <c r="Z156" s="232"/>
    </row>
    <row r="157" spans="1:26" s="3" customFormat="1" ht="15" customHeight="1">
      <c r="A157" s="3" t="s">
        <v>360</v>
      </c>
      <c r="B157" s="233" t="s">
        <v>15</v>
      </c>
      <c r="C157" s="7">
        <v>4110656</v>
      </c>
      <c r="D157" s="7">
        <v>85833</v>
      </c>
      <c r="E157" s="50">
        <v>0</v>
      </c>
      <c r="F157" s="4">
        <v>0</v>
      </c>
      <c r="G157" s="27">
        <v>970315</v>
      </c>
      <c r="H157" s="4">
        <v>8.2626446516770118E-4</v>
      </c>
      <c r="I157" s="27">
        <v>0</v>
      </c>
      <c r="J157" s="4">
        <v>0</v>
      </c>
      <c r="K157" s="27">
        <v>0</v>
      </c>
      <c r="L157" s="4">
        <v>0</v>
      </c>
      <c r="M157" s="27">
        <v>0</v>
      </c>
      <c r="N157" s="4">
        <v>0</v>
      </c>
      <c r="O157" s="27">
        <v>0</v>
      </c>
      <c r="P157" s="4">
        <v>0</v>
      </c>
      <c r="Q157" s="27">
        <v>0</v>
      </c>
      <c r="R157" s="4">
        <v>0</v>
      </c>
      <c r="S157" s="27">
        <v>0</v>
      </c>
      <c r="T157" s="4">
        <v>0</v>
      </c>
      <c r="U157" s="27"/>
      <c r="Y157" s="231"/>
      <c r="Z157" s="232"/>
    </row>
    <row r="158" spans="1:26" s="3" customFormat="1" ht="15" customHeight="1">
      <c r="A158" s="3" t="s">
        <v>57</v>
      </c>
      <c r="B158" s="11" t="s">
        <v>21</v>
      </c>
      <c r="C158" s="7">
        <v>4110706</v>
      </c>
      <c r="D158" s="7">
        <v>84500</v>
      </c>
      <c r="E158" s="15">
        <v>0</v>
      </c>
      <c r="F158" s="4">
        <v>0</v>
      </c>
      <c r="G158" s="27">
        <v>380206841</v>
      </c>
      <c r="H158" s="4">
        <v>0.32376228557939041</v>
      </c>
      <c r="I158" s="27">
        <v>336107720</v>
      </c>
      <c r="J158" s="4">
        <v>0.49954848202358793</v>
      </c>
      <c r="K158" s="27">
        <v>42456920</v>
      </c>
      <c r="L158" s="4">
        <v>0.13799999010488442</v>
      </c>
      <c r="M158" s="27">
        <v>180783187</v>
      </c>
      <c r="N158" s="4">
        <v>0.38494565004476328</v>
      </c>
      <c r="O158" s="27">
        <v>9127232</v>
      </c>
      <c r="P158" s="4">
        <v>5.6071776304253119E-2</v>
      </c>
      <c r="Q158" s="27">
        <v>25102</v>
      </c>
      <c r="R158" s="4">
        <v>1.1810498100646254E-4</v>
      </c>
      <c r="S158" s="27">
        <v>53912515</v>
      </c>
      <c r="T158" s="4">
        <v>6.9688884944635182E-2</v>
      </c>
      <c r="U158" s="27"/>
      <c r="Y158" s="231"/>
      <c r="Z158" s="232"/>
    </row>
    <row r="159" spans="1:26" s="3" customFormat="1" ht="15" customHeight="1">
      <c r="A159" s="3" t="s">
        <v>278</v>
      </c>
      <c r="B159" s="11" t="s">
        <v>21</v>
      </c>
      <c r="C159" s="7">
        <v>4110805</v>
      </c>
      <c r="D159" s="7">
        <v>87280</v>
      </c>
      <c r="E159" s="15">
        <v>0</v>
      </c>
      <c r="F159" s="4">
        <v>0</v>
      </c>
      <c r="G159" s="27">
        <v>29010178</v>
      </c>
      <c r="H159" s="4">
        <v>2.4703399627533131E-2</v>
      </c>
      <c r="I159" s="27">
        <v>0</v>
      </c>
      <c r="J159" s="4">
        <v>0</v>
      </c>
      <c r="K159" s="27">
        <v>0</v>
      </c>
      <c r="L159" s="4">
        <v>0</v>
      </c>
      <c r="M159" s="27">
        <v>0</v>
      </c>
      <c r="N159" s="4">
        <v>0</v>
      </c>
      <c r="O159" s="27">
        <v>2900</v>
      </c>
      <c r="P159" s="4">
        <v>1.7815713601049479E-5</v>
      </c>
      <c r="Q159" s="27">
        <v>0</v>
      </c>
      <c r="R159" s="4">
        <v>0</v>
      </c>
      <c r="S159" s="27">
        <v>0</v>
      </c>
      <c r="T159" s="4">
        <v>0</v>
      </c>
      <c r="U159" s="27"/>
      <c r="Y159" s="231"/>
      <c r="Z159" s="232"/>
    </row>
    <row r="160" spans="1:26" s="3" customFormat="1" ht="15" customHeight="1">
      <c r="A160" s="3" t="s">
        <v>306</v>
      </c>
      <c r="B160" s="233" t="s">
        <v>11</v>
      </c>
      <c r="C160" s="7">
        <v>4110904</v>
      </c>
      <c r="D160" s="7">
        <v>86670</v>
      </c>
      <c r="E160" s="15">
        <v>0</v>
      </c>
      <c r="F160" s="4">
        <v>0</v>
      </c>
      <c r="G160" s="27">
        <v>0</v>
      </c>
      <c r="H160" s="4">
        <v>0</v>
      </c>
      <c r="I160" s="27">
        <v>0</v>
      </c>
      <c r="J160" s="4">
        <v>0</v>
      </c>
      <c r="K160" s="27">
        <v>0</v>
      </c>
      <c r="L160" s="4">
        <v>0</v>
      </c>
      <c r="M160" s="27">
        <v>0</v>
      </c>
      <c r="N160" s="4">
        <v>0</v>
      </c>
      <c r="O160" s="27">
        <v>0</v>
      </c>
      <c r="P160" s="4">
        <v>0</v>
      </c>
      <c r="Q160" s="27">
        <v>0</v>
      </c>
      <c r="R160" s="4">
        <v>0</v>
      </c>
      <c r="S160" s="27">
        <v>0</v>
      </c>
      <c r="T160" s="4">
        <v>0</v>
      </c>
      <c r="U160" s="27"/>
      <c r="Y160" s="231"/>
      <c r="Z160" s="232"/>
    </row>
    <row r="161" spans="1:26" s="3" customFormat="1" ht="15" customHeight="1">
      <c r="A161" s="3" t="s">
        <v>147</v>
      </c>
      <c r="B161" s="233" t="s">
        <v>15</v>
      </c>
      <c r="C161" s="7">
        <v>4110953</v>
      </c>
      <c r="D161" s="7">
        <v>85880</v>
      </c>
      <c r="E161" s="235">
        <v>6862774</v>
      </c>
      <c r="F161" s="4">
        <v>5.5741151255962323E-2</v>
      </c>
      <c r="G161" s="27">
        <v>310733064</v>
      </c>
      <c r="H161" s="4">
        <v>0.26460241152190894</v>
      </c>
      <c r="I161" s="27">
        <v>0</v>
      </c>
      <c r="J161" s="4">
        <v>0</v>
      </c>
      <c r="K161" s="27">
        <v>4326766</v>
      </c>
      <c r="L161" s="4">
        <v>1.4063518154075954E-2</v>
      </c>
      <c r="M161" s="27">
        <v>0</v>
      </c>
      <c r="N161" s="4">
        <v>0</v>
      </c>
      <c r="O161" s="27">
        <v>0</v>
      </c>
      <c r="P161" s="4">
        <v>0</v>
      </c>
      <c r="Q161" s="27">
        <v>0</v>
      </c>
      <c r="R161" s="4">
        <v>0</v>
      </c>
      <c r="S161" s="27">
        <v>0</v>
      </c>
      <c r="T161" s="4">
        <v>0</v>
      </c>
      <c r="U161" s="27"/>
      <c r="Y161" s="231"/>
      <c r="Z161" s="232"/>
    </row>
    <row r="162" spans="1:26" s="3" customFormat="1" ht="15" customHeight="1">
      <c r="A162" s="3" t="s">
        <v>282</v>
      </c>
      <c r="B162" s="11" t="s">
        <v>63</v>
      </c>
      <c r="C162" s="7">
        <v>4111001</v>
      </c>
      <c r="D162" s="7">
        <v>86375</v>
      </c>
      <c r="E162" s="50">
        <v>0</v>
      </c>
      <c r="F162" s="4">
        <v>0</v>
      </c>
      <c r="G162" s="27">
        <v>56941234</v>
      </c>
      <c r="H162" s="4">
        <v>4.8487881004621099E-2</v>
      </c>
      <c r="I162" s="27">
        <v>0</v>
      </c>
      <c r="J162" s="4">
        <v>0</v>
      </c>
      <c r="K162" s="27">
        <v>0</v>
      </c>
      <c r="L162" s="4">
        <v>0</v>
      </c>
      <c r="M162" s="27">
        <v>0</v>
      </c>
      <c r="N162" s="4">
        <v>0</v>
      </c>
      <c r="O162" s="27">
        <v>0</v>
      </c>
      <c r="P162" s="4">
        <v>0</v>
      </c>
      <c r="Q162" s="27">
        <v>0</v>
      </c>
      <c r="R162" s="4">
        <v>0</v>
      </c>
      <c r="S162" s="27">
        <v>0</v>
      </c>
      <c r="T162" s="4">
        <v>0</v>
      </c>
      <c r="U162" s="27"/>
      <c r="Y162" s="231"/>
      <c r="Z162" s="232"/>
    </row>
    <row r="163" spans="1:26" s="3" customFormat="1" ht="15" customHeight="1">
      <c r="A163" s="3" t="s">
        <v>263</v>
      </c>
      <c r="B163" s="233" t="s">
        <v>11</v>
      </c>
      <c r="C163" s="7">
        <v>4111100</v>
      </c>
      <c r="D163" s="7">
        <v>86980</v>
      </c>
      <c r="E163" s="237">
        <v>1933088</v>
      </c>
      <c r="F163" s="4">
        <v>1.5701019820714729E-2</v>
      </c>
      <c r="G163" s="27">
        <v>1851576</v>
      </c>
      <c r="H163" s="4">
        <v>1.5766956641475721E-3</v>
      </c>
      <c r="I163" s="27">
        <v>0</v>
      </c>
      <c r="J163" s="4">
        <v>0</v>
      </c>
      <c r="K163" s="27">
        <v>0</v>
      </c>
      <c r="L163" s="4">
        <v>0</v>
      </c>
      <c r="M163" s="27">
        <v>0</v>
      </c>
      <c r="N163" s="4">
        <v>0</v>
      </c>
      <c r="O163" s="27">
        <v>0</v>
      </c>
      <c r="P163" s="4">
        <v>0</v>
      </c>
      <c r="Q163" s="27">
        <v>0</v>
      </c>
      <c r="R163" s="4">
        <v>0</v>
      </c>
      <c r="S163" s="27">
        <v>0</v>
      </c>
      <c r="T163" s="4">
        <v>0</v>
      </c>
      <c r="U163" s="27"/>
      <c r="Y163" s="231"/>
      <c r="Z163" s="232"/>
    </row>
    <row r="164" spans="1:26" s="3" customFormat="1" ht="15" customHeight="1">
      <c r="A164" s="3" t="s">
        <v>131</v>
      </c>
      <c r="B164" s="11" t="s">
        <v>31</v>
      </c>
      <c r="C164" s="7">
        <v>4111209</v>
      </c>
      <c r="D164" s="7">
        <v>85580</v>
      </c>
      <c r="E164" s="237">
        <v>424364</v>
      </c>
      <c r="F164" s="4">
        <v>3.4467895797800126E-3</v>
      </c>
      <c r="G164" s="27">
        <v>456627356</v>
      </c>
      <c r="H164" s="4">
        <v>0.38883760231087994</v>
      </c>
      <c r="I164" s="27">
        <v>0</v>
      </c>
      <c r="J164" s="4">
        <v>0</v>
      </c>
      <c r="K164" s="27">
        <v>0</v>
      </c>
      <c r="L164" s="4">
        <v>0</v>
      </c>
      <c r="M164" s="27">
        <v>2439958</v>
      </c>
      <c r="N164" s="4">
        <v>5.1954566902945492E-3</v>
      </c>
      <c r="O164" s="27">
        <v>0</v>
      </c>
      <c r="P164" s="4">
        <v>0</v>
      </c>
      <c r="Q164" s="27">
        <v>0</v>
      </c>
      <c r="R164" s="4">
        <v>0</v>
      </c>
      <c r="S164" s="27">
        <v>0</v>
      </c>
      <c r="T164" s="4">
        <v>0</v>
      </c>
      <c r="U164" s="27"/>
      <c r="Y164" s="231"/>
      <c r="Z164" s="232"/>
    </row>
    <row r="165" spans="1:26" s="3" customFormat="1" ht="15" customHeight="1">
      <c r="A165" s="3" t="s">
        <v>170</v>
      </c>
      <c r="B165" s="233" t="s">
        <v>7</v>
      </c>
      <c r="C165" s="7">
        <v>4111258</v>
      </c>
      <c r="D165" s="7">
        <v>83560</v>
      </c>
      <c r="E165" s="15">
        <v>0</v>
      </c>
      <c r="F165" s="4">
        <v>0</v>
      </c>
      <c r="G165" s="27">
        <v>0</v>
      </c>
      <c r="H165" s="4">
        <v>0</v>
      </c>
      <c r="I165" s="27">
        <v>0</v>
      </c>
      <c r="J165" s="4">
        <v>0</v>
      </c>
      <c r="K165" s="27">
        <v>3444130</v>
      </c>
      <c r="L165" s="4">
        <v>1.1194639317216972E-2</v>
      </c>
      <c r="M165" s="27">
        <v>4712983</v>
      </c>
      <c r="N165" s="4">
        <v>1.0035459240935489E-2</v>
      </c>
      <c r="O165" s="27">
        <v>250882954</v>
      </c>
      <c r="P165" s="4">
        <v>1.541261674430783</v>
      </c>
      <c r="Q165" s="27">
        <v>0</v>
      </c>
      <c r="R165" s="4">
        <v>0</v>
      </c>
      <c r="S165" s="27">
        <v>0</v>
      </c>
      <c r="T165" s="4">
        <v>0</v>
      </c>
      <c r="U165" s="27"/>
      <c r="Y165" s="231"/>
      <c r="Z165" s="232"/>
    </row>
    <row r="166" spans="1:26" s="3" customFormat="1" ht="15" customHeight="1">
      <c r="A166" s="3" t="s">
        <v>408</v>
      </c>
      <c r="B166" s="11" t="s">
        <v>29</v>
      </c>
      <c r="C166" s="7">
        <v>4111308</v>
      </c>
      <c r="D166" s="7">
        <v>87980</v>
      </c>
      <c r="E166" s="3">
        <v>0</v>
      </c>
      <c r="F166" s="4">
        <v>0</v>
      </c>
      <c r="G166" s="27">
        <v>0</v>
      </c>
      <c r="H166" s="4">
        <v>0</v>
      </c>
      <c r="I166" s="27">
        <v>0</v>
      </c>
      <c r="J166" s="4">
        <v>0</v>
      </c>
      <c r="K166" s="27">
        <v>0</v>
      </c>
      <c r="L166" s="4">
        <v>0</v>
      </c>
      <c r="M166" s="27">
        <v>0</v>
      </c>
      <c r="N166" s="4">
        <v>0</v>
      </c>
      <c r="O166" s="27">
        <v>0</v>
      </c>
      <c r="P166" s="4">
        <v>0</v>
      </c>
      <c r="Q166" s="27">
        <v>0</v>
      </c>
      <c r="R166" s="4">
        <v>0</v>
      </c>
      <c r="S166" s="27">
        <v>0</v>
      </c>
      <c r="T166" s="4">
        <v>0</v>
      </c>
      <c r="U166" s="27"/>
      <c r="Y166" s="231"/>
      <c r="Z166" s="232"/>
    </row>
    <row r="167" spans="1:26" s="3" customFormat="1" ht="15" customHeight="1">
      <c r="A167" s="3" t="s">
        <v>223</v>
      </c>
      <c r="B167" s="11" t="s">
        <v>21</v>
      </c>
      <c r="C167" s="7">
        <v>4111407</v>
      </c>
      <c r="D167" s="7">
        <v>84460</v>
      </c>
      <c r="E167" s="15">
        <v>0</v>
      </c>
      <c r="F167" s="4">
        <v>0</v>
      </c>
      <c r="G167" s="27">
        <v>14787228</v>
      </c>
      <c r="H167" s="4">
        <v>1.2591953164418622E-2</v>
      </c>
      <c r="I167" s="27">
        <v>0</v>
      </c>
      <c r="J167" s="4">
        <v>0</v>
      </c>
      <c r="K167" s="27">
        <v>37734927</v>
      </c>
      <c r="L167" s="4">
        <v>0.12265184456641076</v>
      </c>
      <c r="M167" s="27">
        <v>0</v>
      </c>
      <c r="N167" s="4">
        <v>0</v>
      </c>
      <c r="O167" s="27">
        <v>47581</v>
      </c>
      <c r="P167" s="4">
        <v>2.9230671339708114E-4</v>
      </c>
      <c r="Q167" s="27">
        <v>0</v>
      </c>
      <c r="R167" s="4">
        <v>0</v>
      </c>
      <c r="S167" s="27">
        <v>0</v>
      </c>
      <c r="T167" s="4">
        <v>0</v>
      </c>
      <c r="U167" s="27"/>
      <c r="Y167" s="231"/>
      <c r="Z167" s="232"/>
    </row>
    <row r="168" spans="1:26" s="3" customFormat="1" ht="15" customHeight="1">
      <c r="A168" s="3" t="s">
        <v>121</v>
      </c>
      <c r="B168" s="11" t="s">
        <v>21</v>
      </c>
      <c r="C168" s="7">
        <v>4111506</v>
      </c>
      <c r="D168" s="7">
        <v>86870</v>
      </c>
      <c r="E168" s="235">
        <v>5951267</v>
      </c>
      <c r="F168" s="4">
        <v>4.8337665499638652E-2</v>
      </c>
      <c r="G168" s="27">
        <v>18871829</v>
      </c>
      <c r="H168" s="4">
        <v>1.6070164529478893E-2</v>
      </c>
      <c r="I168" s="27">
        <v>0</v>
      </c>
      <c r="J168" s="4">
        <v>0</v>
      </c>
      <c r="K168" s="27">
        <v>200989</v>
      </c>
      <c r="L168" s="4">
        <v>6.5328525976897562E-4</v>
      </c>
      <c r="M168" s="27">
        <v>0</v>
      </c>
      <c r="N168" s="4">
        <v>0</v>
      </c>
      <c r="O168" s="27">
        <v>9916535</v>
      </c>
      <c r="P168" s="4">
        <v>6.0920740508545929E-2</v>
      </c>
      <c r="Q168" s="27">
        <v>86367</v>
      </c>
      <c r="R168" s="4">
        <v>4.0635697930783006E-4</v>
      </c>
      <c r="S168" s="27">
        <v>0</v>
      </c>
      <c r="T168" s="4">
        <v>0</v>
      </c>
      <c r="U168" s="27"/>
      <c r="Y168" s="231"/>
      <c r="Z168" s="232"/>
    </row>
    <row r="169" spans="1:26" s="3" customFormat="1" ht="15" customHeight="1">
      <c r="A169" s="3" t="s">
        <v>166</v>
      </c>
      <c r="B169" s="11" t="s">
        <v>29</v>
      </c>
      <c r="C169" s="7">
        <v>4111555</v>
      </c>
      <c r="D169" s="7">
        <v>87525</v>
      </c>
      <c r="E169" s="237">
        <v>159998</v>
      </c>
      <c r="F169" s="4">
        <v>1.2995434089263993E-3</v>
      </c>
      <c r="G169" s="27">
        <v>531275747</v>
      </c>
      <c r="H169" s="4">
        <v>0.45240388013328242</v>
      </c>
      <c r="I169" s="27">
        <v>0</v>
      </c>
      <c r="J169" s="4">
        <v>0</v>
      </c>
      <c r="K169" s="27">
        <v>0</v>
      </c>
      <c r="L169" s="4">
        <v>0</v>
      </c>
      <c r="M169" s="27">
        <v>0</v>
      </c>
      <c r="N169" s="4">
        <v>0</v>
      </c>
      <c r="O169" s="27">
        <v>978344</v>
      </c>
      <c r="P169" s="4">
        <v>6.0103091404500519E-3</v>
      </c>
      <c r="Q169" s="27">
        <v>0</v>
      </c>
      <c r="R169" s="4">
        <v>0</v>
      </c>
      <c r="S169" s="27">
        <v>0</v>
      </c>
      <c r="T169" s="4">
        <v>0</v>
      </c>
      <c r="U169" s="27"/>
      <c r="Y169" s="231"/>
      <c r="Z169" s="232"/>
    </row>
    <row r="170" spans="1:26" s="3" customFormat="1" ht="15" customHeight="1">
      <c r="A170" s="3" t="s">
        <v>347</v>
      </c>
      <c r="B170" s="233" t="s">
        <v>11</v>
      </c>
      <c r="C170" s="7">
        <v>4111605</v>
      </c>
      <c r="D170" s="7">
        <v>87130</v>
      </c>
      <c r="E170" s="50">
        <v>0</v>
      </c>
      <c r="F170" s="4">
        <v>0</v>
      </c>
      <c r="G170" s="27">
        <v>0</v>
      </c>
      <c r="H170" s="4">
        <v>0</v>
      </c>
      <c r="I170" s="27">
        <v>0</v>
      </c>
      <c r="J170" s="4">
        <v>0</v>
      </c>
      <c r="K170" s="27">
        <v>0</v>
      </c>
      <c r="L170" s="4">
        <v>0</v>
      </c>
      <c r="M170" s="27">
        <v>0</v>
      </c>
      <c r="N170" s="4">
        <v>0</v>
      </c>
      <c r="O170" s="27">
        <v>0</v>
      </c>
      <c r="P170" s="4">
        <v>0</v>
      </c>
      <c r="Q170" s="27">
        <v>0</v>
      </c>
      <c r="R170" s="4">
        <v>0</v>
      </c>
      <c r="S170" s="27">
        <v>0</v>
      </c>
      <c r="T170" s="4">
        <v>0</v>
      </c>
      <c r="U170" s="27"/>
      <c r="Y170" s="231"/>
      <c r="Z170" s="232"/>
    </row>
    <row r="171" spans="1:26" s="3" customFormat="1" ht="15" customHeight="1">
      <c r="A171" s="3" t="s">
        <v>395</v>
      </c>
      <c r="B171" s="11" t="s">
        <v>63</v>
      </c>
      <c r="C171" s="7">
        <v>4111704</v>
      </c>
      <c r="D171" s="7">
        <v>86580</v>
      </c>
      <c r="E171" s="50">
        <v>0</v>
      </c>
      <c r="F171" s="4">
        <v>0</v>
      </c>
      <c r="G171" s="27">
        <v>7677254</v>
      </c>
      <c r="H171" s="4">
        <v>6.5375080981604885E-3</v>
      </c>
      <c r="I171" s="27">
        <v>0</v>
      </c>
      <c r="J171" s="4">
        <v>0</v>
      </c>
      <c r="K171" s="27">
        <v>0</v>
      </c>
      <c r="L171" s="4">
        <v>0</v>
      </c>
      <c r="M171" s="27">
        <v>0</v>
      </c>
      <c r="N171" s="4">
        <v>0</v>
      </c>
      <c r="O171" s="27">
        <v>0</v>
      </c>
      <c r="P171" s="4">
        <v>0</v>
      </c>
      <c r="Q171" s="27">
        <v>0</v>
      </c>
      <c r="R171" s="4">
        <v>0</v>
      </c>
      <c r="S171" s="27">
        <v>0</v>
      </c>
      <c r="T171" s="4">
        <v>0</v>
      </c>
      <c r="U171" s="27"/>
      <c r="Y171" s="231"/>
      <c r="Z171" s="232"/>
    </row>
    <row r="172" spans="1:26" s="3" customFormat="1" ht="15" customHeight="1">
      <c r="A172" s="3" t="s">
        <v>75</v>
      </c>
      <c r="B172" s="11" t="s">
        <v>63</v>
      </c>
      <c r="C172" s="7">
        <v>4111803</v>
      </c>
      <c r="D172" s="7">
        <v>86400</v>
      </c>
      <c r="E172" s="15">
        <v>0</v>
      </c>
      <c r="F172" s="4">
        <v>0</v>
      </c>
      <c r="G172" s="27">
        <v>953373404</v>
      </c>
      <c r="H172" s="4">
        <v>0.81183797608113928</v>
      </c>
      <c r="I172" s="27">
        <v>0</v>
      </c>
      <c r="J172" s="4">
        <v>0</v>
      </c>
      <c r="K172" s="27">
        <v>8937501</v>
      </c>
      <c r="L172" s="4">
        <v>2.905003588490156E-2</v>
      </c>
      <c r="M172" s="27">
        <v>0</v>
      </c>
      <c r="N172" s="4">
        <v>0</v>
      </c>
      <c r="O172" s="27">
        <v>6798187</v>
      </c>
      <c r="P172" s="4">
        <v>4.1763638827026814E-2</v>
      </c>
      <c r="Q172" s="27">
        <v>91751472</v>
      </c>
      <c r="R172" s="4">
        <v>0.43169093529897934</v>
      </c>
      <c r="S172" s="27">
        <v>411863990</v>
      </c>
      <c r="T172" s="4">
        <v>0.53238737261558611</v>
      </c>
      <c r="U172" s="27"/>
      <c r="Y172" s="231"/>
      <c r="Z172" s="232"/>
    </row>
    <row r="173" spans="1:26" s="3" customFormat="1" ht="15" customHeight="1">
      <c r="A173" s="3" t="s">
        <v>86</v>
      </c>
      <c r="B173" s="233" t="s">
        <v>11</v>
      </c>
      <c r="C173" s="7">
        <v>4111902</v>
      </c>
      <c r="D173" s="7">
        <v>86610</v>
      </c>
      <c r="E173" s="15">
        <v>0</v>
      </c>
      <c r="F173" s="4">
        <v>0</v>
      </c>
      <c r="G173" s="27">
        <v>1468667339</v>
      </c>
      <c r="H173" s="4">
        <v>1.2506326639989136</v>
      </c>
      <c r="I173" s="27">
        <v>0</v>
      </c>
      <c r="J173" s="4">
        <v>0</v>
      </c>
      <c r="K173" s="27">
        <v>755813</v>
      </c>
      <c r="L173" s="4">
        <v>2.4566592800689033E-3</v>
      </c>
      <c r="M173" s="27">
        <v>0</v>
      </c>
      <c r="N173" s="4">
        <v>0</v>
      </c>
      <c r="O173" s="27">
        <v>712406</v>
      </c>
      <c r="P173" s="4">
        <v>4.3765590564376743E-3</v>
      </c>
      <c r="Q173" s="27">
        <v>0</v>
      </c>
      <c r="R173" s="4">
        <v>0</v>
      </c>
      <c r="S173" s="27">
        <v>74608974</v>
      </c>
      <c r="T173" s="4">
        <v>9.644172980843646E-2</v>
      </c>
      <c r="U173" s="27"/>
      <c r="Y173" s="231"/>
      <c r="Z173" s="232"/>
    </row>
    <row r="174" spans="1:26" s="3" customFormat="1" ht="15" customHeight="1">
      <c r="A174" s="3" t="s">
        <v>44</v>
      </c>
      <c r="B174" s="11" t="s">
        <v>23</v>
      </c>
      <c r="C174" s="7">
        <v>4112009</v>
      </c>
      <c r="D174" s="7">
        <v>84200</v>
      </c>
      <c r="E174" s="15">
        <v>0</v>
      </c>
      <c r="F174" s="4">
        <v>0</v>
      </c>
      <c r="G174" s="27">
        <v>0</v>
      </c>
      <c r="H174" s="4">
        <v>0</v>
      </c>
      <c r="I174" s="27">
        <v>72030874</v>
      </c>
      <c r="J174" s="4">
        <v>0.10705768307116637</v>
      </c>
      <c r="K174" s="27">
        <v>1286535138</v>
      </c>
      <c r="L174" s="4">
        <v>4.181693733638383</v>
      </c>
      <c r="M174" s="27">
        <v>0</v>
      </c>
      <c r="N174" s="4">
        <v>0</v>
      </c>
      <c r="O174" s="27">
        <v>480843</v>
      </c>
      <c r="P174" s="4">
        <v>2.9539866120929085E-3</v>
      </c>
      <c r="Q174" s="27">
        <v>0</v>
      </c>
      <c r="R174" s="4">
        <v>0</v>
      </c>
      <c r="S174" s="27">
        <v>0</v>
      </c>
      <c r="T174" s="4">
        <v>0</v>
      </c>
      <c r="U174" s="27"/>
      <c r="Y174" s="231"/>
      <c r="Z174" s="232"/>
    </row>
    <row r="175" spans="1:26" s="3" customFormat="1" ht="15" customHeight="1">
      <c r="A175" s="3" t="s">
        <v>108</v>
      </c>
      <c r="B175" s="233" t="s">
        <v>11</v>
      </c>
      <c r="C175" s="7">
        <v>4112108</v>
      </c>
      <c r="D175" s="7">
        <v>86900</v>
      </c>
      <c r="E175" s="237">
        <v>6842910</v>
      </c>
      <c r="F175" s="4">
        <v>5.5579810924989974E-2</v>
      </c>
      <c r="G175" s="27">
        <v>195129422</v>
      </c>
      <c r="H175" s="4">
        <v>0.16616099669417939</v>
      </c>
      <c r="I175" s="27">
        <v>0</v>
      </c>
      <c r="J175" s="4">
        <v>0</v>
      </c>
      <c r="K175" s="27">
        <v>18389320</v>
      </c>
      <c r="L175" s="4">
        <v>5.9771786979261651E-2</v>
      </c>
      <c r="M175" s="27">
        <v>22765367</v>
      </c>
      <c r="N175" s="4">
        <v>4.8474800913442258E-2</v>
      </c>
      <c r="O175" s="27">
        <v>7663233</v>
      </c>
      <c r="P175" s="4">
        <v>4.7077918753831452E-2</v>
      </c>
      <c r="Q175" s="27">
        <v>2558440</v>
      </c>
      <c r="R175" s="4">
        <v>1.2037467437103577E-2</v>
      </c>
      <c r="S175" s="27">
        <v>296980600</v>
      </c>
      <c r="T175" s="4">
        <v>0.38388576129658808</v>
      </c>
      <c r="U175" s="27"/>
      <c r="Y175" s="231"/>
      <c r="Z175" s="232"/>
    </row>
    <row r="176" spans="1:26" s="3" customFormat="1" ht="15" customHeight="1">
      <c r="A176" s="3" t="s">
        <v>253</v>
      </c>
      <c r="B176" s="11" t="s">
        <v>21</v>
      </c>
      <c r="C176" s="7">
        <v>4112207</v>
      </c>
      <c r="D176" s="7">
        <v>87380</v>
      </c>
      <c r="E176" s="50">
        <v>0</v>
      </c>
      <c r="F176" s="4">
        <v>0</v>
      </c>
      <c r="G176" s="27">
        <v>492315</v>
      </c>
      <c r="H176" s="4">
        <v>4.1922714805917336E-4</v>
      </c>
      <c r="I176" s="27">
        <v>0</v>
      </c>
      <c r="J176" s="4">
        <v>0</v>
      </c>
      <c r="K176" s="27">
        <v>0</v>
      </c>
      <c r="L176" s="4">
        <v>0</v>
      </c>
      <c r="M176" s="27">
        <v>0</v>
      </c>
      <c r="N176" s="4">
        <v>0</v>
      </c>
      <c r="O176" s="27">
        <v>0</v>
      </c>
      <c r="P176" s="4">
        <v>0</v>
      </c>
      <c r="Q176" s="27">
        <v>0</v>
      </c>
      <c r="R176" s="4">
        <v>0</v>
      </c>
      <c r="S176" s="27">
        <v>0</v>
      </c>
      <c r="T176" s="4">
        <v>0</v>
      </c>
      <c r="U176" s="27"/>
      <c r="Y176" s="231"/>
      <c r="Z176" s="232"/>
    </row>
    <row r="177" spans="1:26" s="3" customFormat="1" ht="15" customHeight="1">
      <c r="A177" s="3" t="s">
        <v>377</v>
      </c>
      <c r="B177" s="11" t="s">
        <v>63</v>
      </c>
      <c r="C177" s="7">
        <v>4112306</v>
      </c>
      <c r="D177" s="7">
        <v>86585</v>
      </c>
      <c r="E177" s="237">
        <v>8127</v>
      </c>
      <c r="F177" s="4">
        <v>6.6009508146007108E-5</v>
      </c>
      <c r="G177" s="27">
        <v>65278654</v>
      </c>
      <c r="H177" s="4">
        <v>5.5587548511748679E-2</v>
      </c>
      <c r="I177" s="27">
        <v>0</v>
      </c>
      <c r="J177" s="4">
        <v>0</v>
      </c>
      <c r="K177" s="27">
        <v>8122872</v>
      </c>
      <c r="L177" s="4">
        <v>2.6402203825035893E-2</v>
      </c>
      <c r="M177" s="27">
        <v>0</v>
      </c>
      <c r="N177" s="4">
        <v>0</v>
      </c>
      <c r="O177" s="27">
        <v>0</v>
      </c>
      <c r="P177" s="4">
        <v>0</v>
      </c>
      <c r="Q177" s="27">
        <v>0</v>
      </c>
      <c r="R177" s="4">
        <v>0</v>
      </c>
      <c r="S177" s="27">
        <v>0</v>
      </c>
      <c r="T177" s="4">
        <v>0</v>
      </c>
      <c r="U177" s="27"/>
      <c r="Y177" s="231"/>
      <c r="Z177" s="232"/>
    </row>
    <row r="178" spans="1:26" s="3" customFormat="1" ht="15" customHeight="1">
      <c r="A178" s="3" t="s">
        <v>214</v>
      </c>
      <c r="B178" s="11" t="s">
        <v>29</v>
      </c>
      <c r="C178" s="7">
        <v>4112405</v>
      </c>
      <c r="D178" s="7">
        <v>87225</v>
      </c>
      <c r="E178" s="235">
        <v>12089644</v>
      </c>
      <c r="F178" s="4">
        <v>9.8195084791476067E-2</v>
      </c>
      <c r="G178" s="27">
        <v>36012912</v>
      </c>
      <c r="H178" s="4">
        <v>3.0666525275618216E-2</v>
      </c>
      <c r="I178" s="27">
        <v>0</v>
      </c>
      <c r="J178" s="4">
        <v>0</v>
      </c>
      <c r="K178" s="27">
        <v>0</v>
      </c>
      <c r="L178" s="4">
        <v>0</v>
      </c>
      <c r="M178" s="27">
        <v>0</v>
      </c>
      <c r="N178" s="4">
        <v>0</v>
      </c>
      <c r="O178" s="27">
        <v>0</v>
      </c>
      <c r="P178" s="4">
        <v>0</v>
      </c>
      <c r="Q178" s="27">
        <v>0</v>
      </c>
      <c r="R178" s="4">
        <v>0</v>
      </c>
      <c r="S178" s="27">
        <v>0</v>
      </c>
      <c r="T178" s="4">
        <v>0</v>
      </c>
      <c r="U178" s="27"/>
      <c r="Y178" s="231"/>
      <c r="Z178" s="232"/>
    </row>
    <row r="179" spans="1:26" s="3" customFormat="1" ht="15" customHeight="1">
      <c r="A179" s="3" t="s">
        <v>254</v>
      </c>
      <c r="B179" s="11" t="s">
        <v>21</v>
      </c>
      <c r="C179" s="7">
        <v>4112504</v>
      </c>
      <c r="D179" s="7">
        <v>86860</v>
      </c>
      <c r="E179" s="50">
        <v>0</v>
      </c>
      <c r="F179" s="4">
        <v>0</v>
      </c>
      <c r="G179" s="27">
        <v>2707018</v>
      </c>
      <c r="H179" s="4">
        <v>2.3051408872060519E-3</v>
      </c>
      <c r="I179" s="27">
        <v>0</v>
      </c>
      <c r="J179" s="4">
        <v>0</v>
      </c>
      <c r="K179" s="27">
        <v>0</v>
      </c>
      <c r="L179" s="4">
        <v>0</v>
      </c>
      <c r="M179" s="27">
        <v>0</v>
      </c>
      <c r="N179" s="4">
        <v>0</v>
      </c>
      <c r="O179" s="27">
        <v>14797</v>
      </c>
      <c r="P179" s="4">
        <v>9.0903142811975563E-5</v>
      </c>
      <c r="Q179" s="27">
        <v>0</v>
      </c>
      <c r="R179" s="4">
        <v>0</v>
      </c>
      <c r="S179" s="27">
        <v>0</v>
      </c>
      <c r="T179" s="4">
        <v>0</v>
      </c>
      <c r="U179" s="27"/>
      <c r="Y179" s="231"/>
      <c r="Z179" s="232"/>
    </row>
    <row r="180" spans="1:26" s="3" customFormat="1" ht="15" customHeight="1">
      <c r="A180" s="3" t="s">
        <v>406</v>
      </c>
      <c r="B180" s="233" t="s">
        <v>11</v>
      </c>
      <c r="C180" s="7">
        <v>4112603</v>
      </c>
      <c r="D180" s="7">
        <v>87690</v>
      </c>
      <c r="E180" s="15">
        <v>0</v>
      </c>
      <c r="F180" s="4">
        <v>0</v>
      </c>
      <c r="G180" s="27">
        <v>0</v>
      </c>
      <c r="H180" s="4">
        <v>0</v>
      </c>
      <c r="I180" s="27">
        <v>0</v>
      </c>
      <c r="J180" s="4">
        <v>0</v>
      </c>
      <c r="K180" s="27">
        <v>0</v>
      </c>
      <c r="L180" s="4">
        <v>0</v>
      </c>
      <c r="M180" s="27">
        <v>0</v>
      </c>
      <c r="N180" s="4">
        <v>0</v>
      </c>
      <c r="O180" s="27">
        <v>0</v>
      </c>
      <c r="P180" s="4">
        <v>0</v>
      </c>
      <c r="Q180" s="27">
        <v>0</v>
      </c>
      <c r="R180" s="4">
        <v>0</v>
      </c>
      <c r="S180" s="27">
        <v>0</v>
      </c>
      <c r="T180" s="4">
        <v>0</v>
      </c>
      <c r="U180" s="27"/>
      <c r="Y180" s="231"/>
      <c r="Z180" s="232"/>
    </row>
    <row r="181" spans="1:26" s="3" customFormat="1" ht="15" customHeight="1">
      <c r="A181" s="3" t="s">
        <v>272</v>
      </c>
      <c r="B181" s="233" t="s">
        <v>11</v>
      </c>
      <c r="C181" s="7">
        <v>4112702</v>
      </c>
      <c r="D181" s="7">
        <v>86210</v>
      </c>
      <c r="E181" s="15">
        <v>0</v>
      </c>
      <c r="F181" s="4">
        <v>0</v>
      </c>
      <c r="G181" s="27">
        <v>148270791</v>
      </c>
      <c r="H181" s="4">
        <v>0.12625888069916161</v>
      </c>
      <c r="I181" s="27">
        <v>0</v>
      </c>
      <c r="J181" s="4">
        <v>0</v>
      </c>
      <c r="K181" s="27">
        <v>0</v>
      </c>
      <c r="L181" s="4">
        <v>0</v>
      </c>
      <c r="M181" s="27">
        <v>0</v>
      </c>
      <c r="N181" s="4">
        <v>0</v>
      </c>
      <c r="O181" s="27">
        <v>23096219</v>
      </c>
      <c r="P181" s="4">
        <v>0.14188814585210943</v>
      </c>
      <c r="Q181" s="27">
        <v>25961</v>
      </c>
      <c r="R181" s="4">
        <v>1.2214657843633071E-4</v>
      </c>
      <c r="S181" s="27">
        <v>0</v>
      </c>
      <c r="T181" s="4">
        <v>0</v>
      </c>
      <c r="U181" s="27"/>
      <c r="Y181" s="231"/>
      <c r="Z181" s="232"/>
    </row>
    <row r="182" spans="1:26" s="3" customFormat="1" ht="15" customHeight="1">
      <c r="A182" s="3" t="s">
        <v>196</v>
      </c>
      <c r="B182" s="233" t="s">
        <v>15</v>
      </c>
      <c r="C182" s="7">
        <v>4112751</v>
      </c>
      <c r="D182" s="7">
        <v>85835</v>
      </c>
      <c r="E182" s="15">
        <v>0</v>
      </c>
      <c r="F182" s="4">
        <v>0</v>
      </c>
      <c r="G182" s="27">
        <v>43662420</v>
      </c>
      <c r="H182" s="4">
        <v>3.7180406475451309E-2</v>
      </c>
      <c r="I182" s="27">
        <v>0</v>
      </c>
      <c r="J182" s="4">
        <v>0</v>
      </c>
      <c r="K182" s="27">
        <v>0</v>
      </c>
      <c r="L182" s="4">
        <v>0</v>
      </c>
      <c r="M182" s="27">
        <v>0</v>
      </c>
      <c r="N182" s="4">
        <v>0</v>
      </c>
      <c r="O182" s="27">
        <v>179875</v>
      </c>
      <c r="P182" s="4">
        <v>1.1050349944788879E-3</v>
      </c>
      <c r="Q182" s="27">
        <v>0</v>
      </c>
      <c r="R182" s="4">
        <v>0</v>
      </c>
      <c r="S182" s="27">
        <v>0</v>
      </c>
      <c r="T182" s="4">
        <v>0</v>
      </c>
      <c r="U182" s="27"/>
      <c r="Y182" s="231"/>
      <c r="Z182" s="232"/>
    </row>
    <row r="183" spans="1:26" s="3" customFormat="1" ht="15" customHeight="1">
      <c r="A183" s="3" t="s">
        <v>129</v>
      </c>
      <c r="B183" s="11" t="s">
        <v>63</v>
      </c>
      <c r="C183" s="7">
        <v>4112801</v>
      </c>
      <c r="D183" s="7">
        <v>86550</v>
      </c>
      <c r="E183" s="237">
        <v>13920535</v>
      </c>
      <c r="F183" s="4">
        <v>0.11306603525031096</v>
      </c>
      <c r="G183" s="27">
        <v>877844296</v>
      </c>
      <c r="H183" s="4">
        <v>0.74752173029887936</v>
      </c>
      <c r="I183" s="27">
        <v>0</v>
      </c>
      <c r="J183" s="4">
        <v>0</v>
      </c>
      <c r="K183" s="27">
        <v>0</v>
      </c>
      <c r="L183" s="4">
        <v>0</v>
      </c>
      <c r="M183" s="27">
        <v>2742564</v>
      </c>
      <c r="N183" s="4">
        <v>5.8398023582213214E-3</v>
      </c>
      <c r="O183" s="27">
        <v>0</v>
      </c>
      <c r="P183" s="4">
        <v>0</v>
      </c>
      <c r="Q183" s="27">
        <v>0</v>
      </c>
      <c r="R183" s="4">
        <v>0</v>
      </c>
      <c r="S183" s="27">
        <v>0</v>
      </c>
      <c r="T183" s="4">
        <v>0</v>
      </c>
      <c r="U183" s="27"/>
      <c r="Y183" s="231"/>
      <c r="Z183" s="232"/>
    </row>
    <row r="184" spans="1:26" s="3" customFormat="1" ht="15" customHeight="1">
      <c r="A184" s="3" t="s">
        <v>400</v>
      </c>
      <c r="B184" s="11" t="s">
        <v>63</v>
      </c>
      <c r="C184" s="7">
        <v>4112900</v>
      </c>
      <c r="D184" s="7">
        <v>86470</v>
      </c>
      <c r="E184" s="15">
        <v>0</v>
      </c>
      <c r="F184" s="4">
        <v>0</v>
      </c>
      <c r="G184" s="27">
        <v>0</v>
      </c>
      <c r="H184" s="4">
        <v>0</v>
      </c>
      <c r="I184" s="27">
        <v>0</v>
      </c>
      <c r="J184" s="4">
        <v>0</v>
      </c>
      <c r="K184" s="27">
        <v>2904487</v>
      </c>
      <c r="L184" s="4">
        <v>9.4406089103911805E-3</v>
      </c>
      <c r="M184" s="27">
        <v>0</v>
      </c>
      <c r="N184" s="4">
        <v>0</v>
      </c>
      <c r="O184" s="27">
        <v>0</v>
      </c>
      <c r="P184" s="4">
        <v>0</v>
      </c>
      <c r="Q184" s="27">
        <v>0</v>
      </c>
      <c r="R184" s="4">
        <v>0</v>
      </c>
      <c r="S184" s="27">
        <v>0</v>
      </c>
      <c r="T184" s="4">
        <v>0</v>
      </c>
      <c r="U184" s="27"/>
      <c r="Y184" s="231"/>
      <c r="Z184" s="232"/>
    </row>
    <row r="185" spans="1:26" s="3" customFormat="1" ht="15" customHeight="1">
      <c r="A185" s="3" t="s">
        <v>162</v>
      </c>
      <c r="B185" s="11" t="s">
        <v>21</v>
      </c>
      <c r="C185" s="7">
        <v>4112959</v>
      </c>
      <c r="D185" s="7">
        <v>87355</v>
      </c>
      <c r="E185" s="237">
        <v>199746</v>
      </c>
      <c r="F185" s="4">
        <v>1.6223865158277763E-3</v>
      </c>
      <c r="G185" s="27">
        <v>56847</v>
      </c>
      <c r="H185" s="4">
        <v>4.8407636748260421E-5</v>
      </c>
      <c r="I185" s="27">
        <v>0</v>
      </c>
      <c r="J185" s="4">
        <v>0</v>
      </c>
      <c r="K185" s="27">
        <v>0</v>
      </c>
      <c r="L185" s="4">
        <v>0</v>
      </c>
      <c r="M185" s="27">
        <v>0</v>
      </c>
      <c r="N185" s="4">
        <v>0</v>
      </c>
      <c r="O185" s="27">
        <v>0</v>
      </c>
      <c r="P185" s="4">
        <v>0</v>
      </c>
      <c r="Q185" s="27">
        <v>0</v>
      </c>
      <c r="R185" s="4">
        <v>0</v>
      </c>
      <c r="S185" s="27">
        <v>0</v>
      </c>
      <c r="T185" s="4">
        <v>0</v>
      </c>
      <c r="U185" s="27"/>
      <c r="Y185" s="231"/>
      <c r="Z185" s="232"/>
    </row>
    <row r="186" spans="1:26" s="3" customFormat="1" ht="15" customHeight="1">
      <c r="A186" s="3" t="s">
        <v>151</v>
      </c>
      <c r="B186" s="11" t="s">
        <v>29</v>
      </c>
      <c r="C186" s="7">
        <v>4113007</v>
      </c>
      <c r="D186" s="7">
        <v>87230</v>
      </c>
      <c r="E186" s="237">
        <v>67717052</v>
      </c>
      <c r="F186" s="4">
        <v>0.55001467892427558</v>
      </c>
      <c r="G186" s="27">
        <v>0</v>
      </c>
      <c r="H186" s="4">
        <v>0</v>
      </c>
      <c r="I186" s="27">
        <v>0</v>
      </c>
      <c r="J186" s="4">
        <v>0</v>
      </c>
      <c r="K186" s="27">
        <v>5313</v>
      </c>
      <c r="L186" s="4">
        <v>1.7269127092291457E-5</v>
      </c>
      <c r="M186" s="27">
        <v>0</v>
      </c>
      <c r="N186" s="4">
        <v>0</v>
      </c>
      <c r="O186" s="27">
        <v>0</v>
      </c>
      <c r="P186" s="4">
        <v>0</v>
      </c>
      <c r="Q186" s="27">
        <v>0</v>
      </c>
      <c r="R186" s="4">
        <v>0</v>
      </c>
      <c r="S186" s="27">
        <v>170948652</v>
      </c>
      <c r="T186" s="4">
        <v>0.22097319964888448</v>
      </c>
      <c r="U186" s="27"/>
      <c r="Y186" s="231"/>
      <c r="Z186" s="232"/>
    </row>
    <row r="187" spans="1:26" s="3" customFormat="1" ht="15" customHeight="1">
      <c r="A187" s="3" t="s">
        <v>330</v>
      </c>
      <c r="B187" s="233" t="s">
        <v>11</v>
      </c>
      <c r="C187" s="7">
        <v>4113106</v>
      </c>
      <c r="D187" s="7">
        <v>86920</v>
      </c>
      <c r="E187" s="3">
        <v>0</v>
      </c>
      <c r="F187" s="4">
        <v>0</v>
      </c>
      <c r="G187" s="27">
        <v>0</v>
      </c>
      <c r="H187" s="4">
        <v>0</v>
      </c>
      <c r="I187" s="27">
        <v>0</v>
      </c>
      <c r="J187" s="4">
        <v>0</v>
      </c>
      <c r="K187" s="27">
        <v>0</v>
      </c>
      <c r="L187" s="4">
        <v>0</v>
      </c>
      <c r="M187" s="27">
        <v>0</v>
      </c>
      <c r="N187" s="4">
        <v>0</v>
      </c>
      <c r="O187" s="27">
        <v>0</v>
      </c>
      <c r="P187" s="4">
        <v>0</v>
      </c>
      <c r="Q187" s="27">
        <v>0</v>
      </c>
      <c r="R187" s="4">
        <v>0</v>
      </c>
      <c r="S187" s="27">
        <v>0</v>
      </c>
      <c r="T187" s="4">
        <v>0</v>
      </c>
      <c r="U187" s="27"/>
      <c r="Y187" s="231"/>
      <c r="Z187" s="232"/>
    </row>
    <row r="188" spans="1:26" s="3" customFormat="1" ht="15" customHeight="1">
      <c r="A188" s="3" t="s">
        <v>50</v>
      </c>
      <c r="B188" s="233" t="s">
        <v>7</v>
      </c>
      <c r="C188" s="7">
        <v>4113205</v>
      </c>
      <c r="D188" s="7">
        <v>83750</v>
      </c>
      <c r="E188" s="3">
        <v>0</v>
      </c>
      <c r="F188" s="4">
        <v>0</v>
      </c>
      <c r="G188" s="27">
        <v>830654437</v>
      </c>
      <c r="H188" s="4">
        <v>0.70733755958321054</v>
      </c>
      <c r="I188" s="27">
        <v>0</v>
      </c>
      <c r="J188" s="4">
        <v>0</v>
      </c>
      <c r="K188" s="27">
        <v>934761</v>
      </c>
      <c r="L188" s="4">
        <v>3.0383035027136186E-3</v>
      </c>
      <c r="M188" s="27">
        <v>148879074</v>
      </c>
      <c r="N188" s="4">
        <v>0.31701151456629878</v>
      </c>
      <c r="O188" s="27">
        <v>83801918</v>
      </c>
      <c r="P188" s="4">
        <v>0.51482447251952868</v>
      </c>
      <c r="Q188" s="27">
        <v>5828278</v>
      </c>
      <c r="R188" s="4">
        <v>2.742206447655101E-2</v>
      </c>
      <c r="S188" s="27">
        <v>393646269</v>
      </c>
      <c r="T188" s="4">
        <v>0.50883861658514562</v>
      </c>
      <c r="U188" s="27"/>
      <c r="Y188" s="231"/>
      <c r="Z188" s="232"/>
    </row>
    <row r="189" spans="1:26" s="3" customFormat="1" ht="15" customHeight="1">
      <c r="A189" s="3" t="s">
        <v>388</v>
      </c>
      <c r="B189" s="11" t="s">
        <v>21</v>
      </c>
      <c r="C189" s="7">
        <v>4113254</v>
      </c>
      <c r="D189" s="7">
        <v>85275</v>
      </c>
      <c r="E189" s="50">
        <v>0</v>
      </c>
      <c r="F189" s="4">
        <v>0</v>
      </c>
      <c r="G189" s="27">
        <v>2913978</v>
      </c>
      <c r="H189" s="4">
        <v>2.4813761239189827E-3</v>
      </c>
      <c r="I189" s="27">
        <v>0</v>
      </c>
      <c r="J189" s="4">
        <v>0</v>
      </c>
      <c r="K189" s="27">
        <v>0</v>
      </c>
      <c r="L189" s="4">
        <v>0</v>
      </c>
      <c r="M189" s="27">
        <v>0</v>
      </c>
      <c r="N189" s="4">
        <v>0</v>
      </c>
      <c r="O189" s="27">
        <v>0</v>
      </c>
      <c r="P189" s="4">
        <v>0</v>
      </c>
      <c r="Q189" s="27">
        <v>0</v>
      </c>
      <c r="R189" s="4">
        <v>0</v>
      </c>
      <c r="S189" s="27">
        <v>0</v>
      </c>
      <c r="T189" s="4">
        <v>0</v>
      </c>
      <c r="U189" s="27"/>
      <c r="Y189" s="231"/>
      <c r="Z189" s="232"/>
    </row>
    <row r="190" spans="1:26" s="3" customFormat="1" ht="15" customHeight="1">
      <c r="A190" s="3" t="s">
        <v>135</v>
      </c>
      <c r="B190" s="11" t="s">
        <v>21</v>
      </c>
      <c r="C190" s="7">
        <v>4113304</v>
      </c>
      <c r="D190" s="7">
        <v>85300</v>
      </c>
      <c r="E190" s="15">
        <v>0</v>
      </c>
      <c r="F190" s="4">
        <v>0</v>
      </c>
      <c r="G190" s="27">
        <v>265837597</v>
      </c>
      <c r="H190" s="4">
        <v>0.22637201311602095</v>
      </c>
      <c r="I190" s="27">
        <v>0</v>
      </c>
      <c r="J190" s="4">
        <v>0</v>
      </c>
      <c r="K190" s="27">
        <v>0</v>
      </c>
      <c r="L190" s="4">
        <v>0</v>
      </c>
      <c r="M190" s="27">
        <v>0</v>
      </c>
      <c r="N190" s="4">
        <v>0</v>
      </c>
      <c r="O190" s="27">
        <v>8399516</v>
      </c>
      <c r="P190" s="4">
        <v>5.1601162566700935E-2</v>
      </c>
      <c r="Q190" s="27">
        <v>0</v>
      </c>
      <c r="R190" s="4">
        <v>0</v>
      </c>
      <c r="S190" s="27">
        <v>0</v>
      </c>
      <c r="T190" s="4">
        <v>0</v>
      </c>
      <c r="U190" s="27"/>
      <c r="Y190" s="231"/>
      <c r="Z190" s="232"/>
    </row>
    <row r="191" spans="1:26" s="3" customFormat="1" ht="15" customHeight="1">
      <c r="A191" s="3" t="s">
        <v>298</v>
      </c>
      <c r="B191" s="233" t="s">
        <v>11</v>
      </c>
      <c r="C191" s="7">
        <v>4113403</v>
      </c>
      <c r="D191" s="7">
        <v>86330</v>
      </c>
      <c r="E191" s="50">
        <v>0</v>
      </c>
      <c r="F191" s="4">
        <v>0</v>
      </c>
      <c r="G191" s="27">
        <v>0</v>
      </c>
      <c r="H191" s="4">
        <v>0</v>
      </c>
      <c r="I191" s="27">
        <v>0</v>
      </c>
      <c r="J191" s="4">
        <v>0</v>
      </c>
      <c r="K191" s="27">
        <v>0</v>
      </c>
      <c r="L191" s="4">
        <v>0</v>
      </c>
      <c r="M191" s="27">
        <v>0</v>
      </c>
      <c r="N191" s="4">
        <v>0</v>
      </c>
      <c r="O191" s="27">
        <v>0</v>
      </c>
      <c r="P191" s="4">
        <v>0</v>
      </c>
      <c r="Q191" s="27">
        <v>0</v>
      </c>
      <c r="R191" s="4">
        <v>0</v>
      </c>
      <c r="S191" s="27">
        <v>0</v>
      </c>
      <c r="T191" s="4">
        <v>0</v>
      </c>
      <c r="U191" s="27"/>
      <c r="Y191" s="231"/>
      <c r="Z191" s="232"/>
    </row>
    <row r="192" spans="1:26" s="3" customFormat="1" ht="15" customHeight="1">
      <c r="A192" s="3" t="s">
        <v>372</v>
      </c>
      <c r="B192" s="11" t="s">
        <v>21</v>
      </c>
      <c r="C192" s="7">
        <v>4113429</v>
      </c>
      <c r="D192" s="7">
        <v>86865</v>
      </c>
      <c r="E192" s="15">
        <v>0</v>
      </c>
      <c r="F192" s="4">
        <v>0</v>
      </c>
      <c r="G192" s="27">
        <v>61427</v>
      </c>
      <c r="H192" s="4">
        <v>5.2307701418463472E-5</v>
      </c>
      <c r="I192" s="27">
        <v>0</v>
      </c>
      <c r="J192" s="4">
        <v>0</v>
      </c>
      <c r="K192" s="27">
        <v>0</v>
      </c>
      <c r="L192" s="4">
        <v>0</v>
      </c>
      <c r="M192" s="27">
        <v>0</v>
      </c>
      <c r="N192" s="4">
        <v>0</v>
      </c>
      <c r="O192" s="27">
        <v>0</v>
      </c>
      <c r="P192" s="4">
        <v>0</v>
      </c>
      <c r="Q192" s="27">
        <v>0</v>
      </c>
      <c r="R192" s="4">
        <v>0</v>
      </c>
      <c r="S192" s="27">
        <v>0</v>
      </c>
      <c r="T192" s="4">
        <v>0</v>
      </c>
      <c r="U192" s="27"/>
      <c r="Y192" s="231"/>
      <c r="Z192" s="232"/>
    </row>
    <row r="193" spans="1:26" s="3" customFormat="1" ht="15" customHeight="1">
      <c r="A193" s="3" t="s">
        <v>337</v>
      </c>
      <c r="B193" s="233" t="s">
        <v>15</v>
      </c>
      <c r="C193" s="7">
        <v>4113452</v>
      </c>
      <c r="D193" s="7">
        <v>85826</v>
      </c>
      <c r="E193" s="3">
        <v>0</v>
      </c>
      <c r="F193" s="4">
        <v>0</v>
      </c>
      <c r="G193" s="27">
        <v>18920988</v>
      </c>
      <c r="H193" s="4">
        <v>1.6112025507453241E-2</v>
      </c>
      <c r="I193" s="27">
        <v>0</v>
      </c>
      <c r="J193" s="4">
        <v>0</v>
      </c>
      <c r="K193" s="27">
        <v>3053966</v>
      </c>
      <c r="L193" s="4">
        <v>9.9264684715861043E-3</v>
      </c>
      <c r="M193" s="27">
        <v>0</v>
      </c>
      <c r="N193" s="4">
        <v>0</v>
      </c>
      <c r="O193" s="27">
        <v>0</v>
      </c>
      <c r="P193" s="4">
        <v>0</v>
      </c>
      <c r="Q193" s="27">
        <v>0</v>
      </c>
      <c r="R193" s="4">
        <v>0</v>
      </c>
      <c r="S193" s="27">
        <v>0</v>
      </c>
      <c r="T193" s="4">
        <v>0</v>
      </c>
      <c r="U193" s="27"/>
      <c r="Y193" s="231"/>
      <c r="Z193" s="232"/>
    </row>
    <row r="194" spans="1:26" s="3" customFormat="1" ht="15" customHeight="1">
      <c r="A194" s="3" t="s">
        <v>163</v>
      </c>
      <c r="B194" s="11" t="s">
        <v>29</v>
      </c>
      <c r="C194" s="7">
        <v>4113502</v>
      </c>
      <c r="D194" s="7">
        <v>87900</v>
      </c>
      <c r="E194" s="15">
        <v>0</v>
      </c>
      <c r="F194" s="4">
        <v>0</v>
      </c>
      <c r="G194" s="27">
        <v>291380553</v>
      </c>
      <c r="H194" s="4">
        <v>0.24812292583832468</v>
      </c>
      <c r="I194" s="27">
        <v>0</v>
      </c>
      <c r="J194" s="4">
        <v>0</v>
      </c>
      <c r="K194" s="27">
        <v>4347846</v>
      </c>
      <c r="L194" s="4">
        <v>1.4132035601677214E-2</v>
      </c>
      <c r="M194" s="27">
        <v>133118618</v>
      </c>
      <c r="N194" s="4">
        <v>0.28345242602162185</v>
      </c>
      <c r="O194" s="27">
        <v>6353005</v>
      </c>
      <c r="P194" s="4">
        <v>3.9028730202081155E-2</v>
      </c>
      <c r="Q194" s="27">
        <v>0</v>
      </c>
      <c r="R194" s="4">
        <v>0</v>
      </c>
      <c r="S194" s="27">
        <v>0</v>
      </c>
      <c r="T194" s="4">
        <v>0</v>
      </c>
      <c r="U194" s="27"/>
      <c r="Y194" s="231"/>
      <c r="Z194" s="232"/>
    </row>
    <row r="195" spans="1:26" s="3" customFormat="1" ht="15" customHeight="1">
      <c r="A195" s="3" t="s">
        <v>227</v>
      </c>
      <c r="B195" s="233" t="s">
        <v>11</v>
      </c>
      <c r="C195" s="7">
        <v>4113601</v>
      </c>
      <c r="D195" s="7">
        <v>86790</v>
      </c>
      <c r="E195" s="50">
        <v>0</v>
      </c>
      <c r="F195" s="4">
        <v>0</v>
      </c>
      <c r="G195" s="27">
        <v>240387384</v>
      </c>
      <c r="H195" s="4">
        <v>0.20470007500020385</v>
      </c>
      <c r="I195" s="27">
        <v>0</v>
      </c>
      <c r="J195" s="4">
        <v>0</v>
      </c>
      <c r="K195" s="27">
        <v>0</v>
      </c>
      <c r="L195" s="4">
        <v>0</v>
      </c>
      <c r="M195" s="27">
        <v>19860</v>
      </c>
      <c r="N195" s="4">
        <v>4.2288338516175173E-5</v>
      </c>
      <c r="O195" s="27">
        <v>0</v>
      </c>
      <c r="P195" s="4">
        <v>0</v>
      </c>
      <c r="Q195" s="27">
        <v>0</v>
      </c>
      <c r="R195" s="4">
        <v>0</v>
      </c>
      <c r="S195" s="27">
        <v>0</v>
      </c>
      <c r="T195" s="4">
        <v>0</v>
      </c>
      <c r="U195" s="27"/>
      <c r="Y195" s="231"/>
      <c r="Z195" s="232"/>
    </row>
    <row r="196" spans="1:26" s="3" customFormat="1" ht="15" customHeight="1">
      <c r="A196" s="3" t="s">
        <v>10</v>
      </c>
      <c r="B196" s="233" t="s">
        <v>11</v>
      </c>
      <c r="C196" s="7">
        <v>4113700</v>
      </c>
      <c r="D196" s="7">
        <v>86000</v>
      </c>
      <c r="E196" s="235">
        <v>886819370</v>
      </c>
      <c r="F196" s="4">
        <v>7.2029667070323482</v>
      </c>
      <c r="G196" s="27">
        <v>3016867569</v>
      </c>
      <c r="H196" s="4">
        <v>2.5689909651830258</v>
      </c>
      <c r="I196" s="27">
        <v>93354076</v>
      </c>
      <c r="J196" s="4">
        <v>0.13874982388537418</v>
      </c>
      <c r="K196" s="27">
        <v>343686935</v>
      </c>
      <c r="L196" s="4">
        <v>1.1171039639516493</v>
      </c>
      <c r="M196" s="27">
        <v>2712331382</v>
      </c>
      <c r="N196" s="4">
        <v>5.7754273741219153</v>
      </c>
      <c r="O196" s="27">
        <v>204098431</v>
      </c>
      <c r="P196" s="4">
        <v>1.2538479976274339</v>
      </c>
      <c r="Q196" s="27">
        <v>2010699804</v>
      </c>
      <c r="R196" s="4">
        <v>9.4603482655213895</v>
      </c>
      <c r="S196" s="27">
        <v>2478628720</v>
      </c>
      <c r="T196" s="4">
        <v>3.2039475748543427</v>
      </c>
      <c r="U196" s="27"/>
      <c r="Y196" s="231"/>
      <c r="Z196" s="232"/>
    </row>
    <row r="197" spans="1:26" s="3" customFormat="1" ht="15" customHeight="1">
      <c r="A197" s="3" t="s">
        <v>134</v>
      </c>
      <c r="B197" s="11" t="s">
        <v>21</v>
      </c>
      <c r="C197" s="7">
        <v>4113734</v>
      </c>
      <c r="D197" s="7">
        <v>87290</v>
      </c>
      <c r="E197" s="15">
        <v>0</v>
      </c>
      <c r="F197" s="4">
        <v>0</v>
      </c>
      <c r="G197" s="27">
        <v>0</v>
      </c>
      <c r="H197" s="4">
        <v>0</v>
      </c>
      <c r="I197" s="27">
        <v>0</v>
      </c>
      <c r="J197" s="4">
        <v>0</v>
      </c>
      <c r="K197" s="27">
        <v>354938</v>
      </c>
      <c r="L197" s="4">
        <v>1.1536739002228017E-3</v>
      </c>
      <c r="M197" s="27">
        <v>0</v>
      </c>
      <c r="N197" s="4">
        <v>0</v>
      </c>
      <c r="O197" s="27">
        <v>0</v>
      </c>
      <c r="P197" s="4">
        <v>0</v>
      </c>
      <c r="Q197" s="27">
        <v>0</v>
      </c>
      <c r="R197" s="4">
        <v>0</v>
      </c>
      <c r="S197" s="27">
        <v>0</v>
      </c>
      <c r="T197" s="4">
        <v>0</v>
      </c>
      <c r="U197" s="27"/>
      <c r="Y197" s="231"/>
      <c r="Z197" s="232"/>
    </row>
    <row r="198" spans="1:26" s="3" customFormat="1" ht="15" customHeight="1">
      <c r="A198" s="3" t="s">
        <v>380</v>
      </c>
      <c r="B198" s="11" t="s">
        <v>21</v>
      </c>
      <c r="C198" s="7">
        <v>4113759</v>
      </c>
      <c r="D198" s="7">
        <v>86935</v>
      </c>
      <c r="E198" s="237">
        <v>643479</v>
      </c>
      <c r="F198" s="4">
        <v>5.2264959139023638E-3</v>
      </c>
      <c r="G198" s="27">
        <v>0</v>
      </c>
      <c r="H198" s="4">
        <v>0</v>
      </c>
      <c r="I198" s="27">
        <v>0</v>
      </c>
      <c r="J198" s="4">
        <v>0</v>
      </c>
      <c r="K198" s="27">
        <v>0</v>
      </c>
      <c r="L198" s="4">
        <v>0</v>
      </c>
      <c r="M198" s="27">
        <v>0</v>
      </c>
      <c r="N198" s="4">
        <v>0</v>
      </c>
      <c r="O198" s="27">
        <v>0</v>
      </c>
      <c r="P198" s="4">
        <v>0</v>
      </c>
      <c r="Q198" s="27">
        <v>0</v>
      </c>
      <c r="R198" s="4">
        <v>0</v>
      </c>
      <c r="S198" s="27">
        <v>0</v>
      </c>
      <c r="T198" s="4">
        <v>0</v>
      </c>
      <c r="U198" s="27"/>
      <c r="Y198" s="231"/>
      <c r="Z198" s="232"/>
    </row>
    <row r="199" spans="1:26" s="3" customFormat="1" ht="15" customHeight="1">
      <c r="A199" s="3" t="s">
        <v>304</v>
      </c>
      <c r="B199" s="233" t="s">
        <v>11</v>
      </c>
      <c r="C199" s="7">
        <v>4113809</v>
      </c>
      <c r="D199" s="7">
        <v>86635</v>
      </c>
      <c r="E199" s="15">
        <v>0</v>
      </c>
      <c r="F199" s="4">
        <v>0</v>
      </c>
      <c r="G199" s="27">
        <v>571060</v>
      </c>
      <c r="H199" s="4">
        <v>4.8628186256902904E-4</v>
      </c>
      <c r="I199" s="27">
        <v>0</v>
      </c>
      <c r="J199" s="4">
        <v>0</v>
      </c>
      <c r="K199" s="27">
        <v>6325427</v>
      </c>
      <c r="L199" s="4">
        <v>2.0559872534540162E-2</v>
      </c>
      <c r="M199" s="27">
        <v>410856</v>
      </c>
      <c r="N199" s="4">
        <v>8.7484479402828133E-4</v>
      </c>
      <c r="O199" s="27">
        <v>0</v>
      </c>
      <c r="P199" s="4">
        <v>0</v>
      </c>
      <c r="Q199" s="27">
        <v>10537127</v>
      </c>
      <c r="R199" s="4">
        <v>4.9577212341553802E-2</v>
      </c>
      <c r="S199" s="27">
        <v>0</v>
      </c>
      <c r="T199" s="4">
        <v>0</v>
      </c>
      <c r="U199" s="27"/>
      <c r="Y199" s="231"/>
      <c r="Z199" s="232"/>
    </row>
    <row r="200" spans="1:26" s="3" customFormat="1" ht="15" customHeight="1">
      <c r="A200" s="3" t="s">
        <v>123</v>
      </c>
      <c r="B200" s="11" t="s">
        <v>21</v>
      </c>
      <c r="C200" s="7">
        <v>4113908</v>
      </c>
      <c r="D200" s="7">
        <v>84570</v>
      </c>
      <c r="E200" s="3">
        <v>0</v>
      </c>
      <c r="F200" s="4">
        <v>0</v>
      </c>
      <c r="G200" s="27">
        <v>3785881</v>
      </c>
      <c r="H200" s="4">
        <v>3.2238385881425738E-3</v>
      </c>
      <c r="I200" s="27">
        <v>0</v>
      </c>
      <c r="J200" s="4">
        <v>0</v>
      </c>
      <c r="K200" s="27">
        <v>440253852</v>
      </c>
      <c r="L200" s="4">
        <v>1.4309805614641207</v>
      </c>
      <c r="M200" s="27">
        <v>0</v>
      </c>
      <c r="N200" s="4">
        <v>0</v>
      </c>
      <c r="O200" s="27">
        <v>0</v>
      </c>
      <c r="P200" s="4">
        <v>0</v>
      </c>
      <c r="Q200" s="27">
        <v>0</v>
      </c>
      <c r="R200" s="4">
        <v>0</v>
      </c>
      <c r="S200" s="27">
        <v>0</v>
      </c>
      <c r="T200" s="4">
        <v>0</v>
      </c>
      <c r="U200" s="27"/>
      <c r="Y200" s="231"/>
      <c r="Z200" s="232"/>
    </row>
    <row r="201" spans="1:26" s="3" customFormat="1" ht="15" customHeight="1">
      <c r="A201" s="3" t="s">
        <v>85</v>
      </c>
      <c r="B201" s="11" t="s">
        <v>21</v>
      </c>
      <c r="C201" s="7">
        <v>4114005</v>
      </c>
      <c r="D201" s="7">
        <v>87340</v>
      </c>
      <c r="E201" s="50">
        <v>0</v>
      </c>
      <c r="F201" s="4">
        <v>0</v>
      </c>
      <c r="G201" s="27">
        <v>51258722</v>
      </c>
      <c r="H201" s="4">
        <v>4.364898050479471E-2</v>
      </c>
      <c r="I201" s="27">
        <v>0</v>
      </c>
      <c r="J201" s="4">
        <v>0</v>
      </c>
      <c r="K201" s="27">
        <v>0</v>
      </c>
      <c r="L201" s="4">
        <v>0</v>
      </c>
      <c r="M201" s="27">
        <v>0</v>
      </c>
      <c r="N201" s="4">
        <v>0</v>
      </c>
      <c r="O201" s="27">
        <v>0</v>
      </c>
      <c r="P201" s="4">
        <v>0</v>
      </c>
      <c r="Q201" s="27">
        <v>0</v>
      </c>
      <c r="R201" s="4">
        <v>0</v>
      </c>
      <c r="S201" s="27">
        <v>0</v>
      </c>
      <c r="T201" s="4">
        <v>0</v>
      </c>
      <c r="U201" s="27"/>
      <c r="Y201" s="231"/>
      <c r="Z201" s="232"/>
    </row>
    <row r="202" spans="1:26" s="3" customFormat="1" ht="15" customHeight="1">
      <c r="A202" s="3" t="s">
        <v>130</v>
      </c>
      <c r="B202" s="233" t="s">
        <v>11</v>
      </c>
      <c r="C202" s="7">
        <v>4114104</v>
      </c>
      <c r="D202" s="7">
        <v>87160</v>
      </c>
      <c r="E202" s="237">
        <v>9849774</v>
      </c>
      <c r="F202" s="4">
        <v>8.0002305535785537E-2</v>
      </c>
      <c r="G202" s="27">
        <v>67736971</v>
      </c>
      <c r="H202" s="4">
        <v>5.7680909926565174E-2</v>
      </c>
      <c r="I202" s="27">
        <v>0</v>
      </c>
      <c r="J202" s="4">
        <v>0</v>
      </c>
      <c r="K202" s="27">
        <v>391307</v>
      </c>
      <c r="L202" s="4">
        <v>1.2718859994547888E-3</v>
      </c>
      <c r="M202" s="27">
        <v>0</v>
      </c>
      <c r="N202" s="4">
        <v>0</v>
      </c>
      <c r="O202" s="27">
        <v>0</v>
      </c>
      <c r="P202" s="4">
        <v>0</v>
      </c>
      <c r="Q202" s="27">
        <v>0</v>
      </c>
      <c r="R202" s="4">
        <v>0</v>
      </c>
      <c r="S202" s="27">
        <v>40428627</v>
      </c>
      <c r="T202" s="4">
        <v>5.2259219134417521E-2</v>
      </c>
      <c r="U202" s="27"/>
      <c r="Y202" s="231"/>
      <c r="Z202" s="232"/>
    </row>
    <row r="203" spans="1:26" s="3" customFormat="1" ht="15" customHeight="1">
      <c r="A203" s="3" t="s">
        <v>72</v>
      </c>
      <c r="B203" s="233" t="s">
        <v>11</v>
      </c>
      <c r="C203" s="7">
        <v>4114203</v>
      </c>
      <c r="D203" s="7">
        <v>86975</v>
      </c>
      <c r="E203" s="235">
        <v>135206956</v>
      </c>
      <c r="F203" s="4">
        <v>1.0981844054975791</v>
      </c>
      <c r="G203" s="27">
        <v>307271778</v>
      </c>
      <c r="H203" s="4">
        <v>0.26165497937298571</v>
      </c>
      <c r="I203" s="27">
        <v>75562037</v>
      </c>
      <c r="J203" s="4">
        <v>0.11230596215391954</v>
      </c>
      <c r="K203" s="27">
        <v>9230267</v>
      </c>
      <c r="L203" s="4">
        <v>3.0001628819646863E-2</v>
      </c>
      <c r="M203" s="27">
        <v>507865873</v>
      </c>
      <c r="N203" s="4">
        <v>1.0814100683905754</v>
      </c>
      <c r="O203" s="27">
        <v>78786632</v>
      </c>
      <c r="P203" s="4">
        <v>0.48401381769078622</v>
      </c>
      <c r="Q203" s="27">
        <v>90503097</v>
      </c>
      <c r="R203" s="4">
        <v>0.4258173273926793</v>
      </c>
      <c r="S203" s="27">
        <v>92310427</v>
      </c>
      <c r="T203" s="4">
        <v>0.11932314280632512</v>
      </c>
      <c r="U203" s="27"/>
      <c r="Y203" s="231"/>
      <c r="Z203" s="232"/>
    </row>
    <row r="204" spans="1:26" s="3" customFormat="1" ht="15" customHeight="1">
      <c r="A204" s="3" t="s">
        <v>128</v>
      </c>
      <c r="B204" s="233" t="s">
        <v>7</v>
      </c>
      <c r="C204" s="7">
        <v>4114302</v>
      </c>
      <c r="D204" s="7">
        <v>83800</v>
      </c>
      <c r="E204" s="15">
        <v>0</v>
      </c>
      <c r="F204" s="4">
        <v>0</v>
      </c>
      <c r="G204" s="27">
        <v>3690064</v>
      </c>
      <c r="H204" s="4">
        <v>3.1422463399974113E-3</v>
      </c>
      <c r="I204" s="27">
        <v>0</v>
      </c>
      <c r="J204" s="4">
        <v>0</v>
      </c>
      <c r="K204" s="27">
        <v>24806229</v>
      </c>
      <c r="L204" s="4">
        <v>8.0629008334554123E-2</v>
      </c>
      <c r="M204" s="27">
        <v>222540621</v>
      </c>
      <c r="N204" s="4">
        <v>0.47386068048579261</v>
      </c>
      <c r="O204" s="27">
        <v>158969</v>
      </c>
      <c r="P204" s="4">
        <v>9.7660212946387389E-4</v>
      </c>
      <c r="Q204" s="27">
        <v>115037527</v>
      </c>
      <c r="R204" s="4">
        <v>0.54125188994364681</v>
      </c>
      <c r="S204" s="27">
        <v>34961119</v>
      </c>
      <c r="T204" s="4">
        <v>4.5191759270119362E-2</v>
      </c>
      <c r="U204" s="27"/>
      <c r="Y204" s="231"/>
      <c r="Z204" s="232"/>
    </row>
    <row r="205" spans="1:26" s="3" customFormat="1" ht="15" customHeight="1">
      <c r="A205" s="3" t="s">
        <v>365</v>
      </c>
      <c r="B205" s="11" t="s">
        <v>31</v>
      </c>
      <c r="C205" s="7">
        <v>4114351</v>
      </c>
      <c r="D205" s="7">
        <v>85628</v>
      </c>
      <c r="E205" s="50">
        <v>0</v>
      </c>
      <c r="F205" s="4">
        <v>0</v>
      </c>
      <c r="G205" s="27">
        <v>6535</v>
      </c>
      <c r="H205" s="4">
        <v>5.5648302663268395E-6</v>
      </c>
      <c r="I205" s="27">
        <v>0</v>
      </c>
      <c r="J205" s="4">
        <v>0</v>
      </c>
      <c r="K205" s="27">
        <v>0</v>
      </c>
      <c r="L205" s="4">
        <v>0</v>
      </c>
      <c r="M205" s="27">
        <v>0</v>
      </c>
      <c r="N205" s="4">
        <v>0</v>
      </c>
      <c r="O205" s="27">
        <v>0</v>
      </c>
      <c r="P205" s="4">
        <v>0</v>
      </c>
      <c r="Q205" s="27">
        <v>0</v>
      </c>
      <c r="R205" s="4">
        <v>0</v>
      </c>
      <c r="S205" s="27">
        <v>0</v>
      </c>
      <c r="T205" s="4">
        <v>0</v>
      </c>
      <c r="U205" s="27"/>
      <c r="Y205" s="231"/>
      <c r="Z205" s="232"/>
    </row>
    <row r="206" spans="1:26" s="3" customFormat="1" ht="15" customHeight="1">
      <c r="A206" s="3" t="s">
        <v>45</v>
      </c>
      <c r="B206" s="11" t="s">
        <v>21</v>
      </c>
      <c r="C206" s="7">
        <v>4114401</v>
      </c>
      <c r="D206" s="7">
        <v>85540</v>
      </c>
      <c r="E206" s="15">
        <v>0</v>
      </c>
      <c r="F206" s="4">
        <v>0</v>
      </c>
      <c r="G206" s="27">
        <v>8687822</v>
      </c>
      <c r="H206" s="4">
        <v>7.3980497037582516E-3</v>
      </c>
      <c r="I206" s="27">
        <v>0</v>
      </c>
      <c r="J206" s="4">
        <v>0</v>
      </c>
      <c r="K206" s="27">
        <v>693524</v>
      </c>
      <c r="L206" s="4">
        <v>2.254198023255099E-3</v>
      </c>
      <c r="M206" s="27">
        <v>0</v>
      </c>
      <c r="N206" s="4">
        <v>0</v>
      </c>
      <c r="O206" s="27">
        <v>0</v>
      </c>
      <c r="P206" s="4">
        <v>0</v>
      </c>
      <c r="Q206" s="27">
        <v>0</v>
      </c>
      <c r="R206" s="4">
        <v>0</v>
      </c>
      <c r="S206" s="27">
        <v>0</v>
      </c>
      <c r="T206" s="4">
        <v>0</v>
      </c>
      <c r="U206" s="27"/>
      <c r="Y206" s="231"/>
      <c r="Z206" s="232"/>
    </row>
    <row r="207" spans="1:26" s="3" customFormat="1" ht="15" customHeight="1">
      <c r="A207" s="3" t="s">
        <v>111</v>
      </c>
      <c r="B207" s="11" t="s">
        <v>21</v>
      </c>
      <c r="C207" s="7">
        <v>4114500</v>
      </c>
      <c r="D207" s="7">
        <v>85260</v>
      </c>
      <c r="E207" s="50">
        <v>0</v>
      </c>
      <c r="F207" s="4">
        <v>0</v>
      </c>
      <c r="G207" s="27">
        <v>10322071</v>
      </c>
      <c r="H207" s="4">
        <v>8.7896821900496636E-3</v>
      </c>
      <c r="I207" s="27">
        <v>0</v>
      </c>
      <c r="J207" s="4">
        <v>0</v>
      </c>
      <c r="K207" s="27">
        <v>0</v>
      </c>
      <c r="L207" s="4">
        <v>0</v>
      </c>
      <c r="M207" s="27">
        <v>0</v>
      </c>
      <c r="N207" s="4">
        <v>0</v>
      </c>
      <c r="O207" s="27">
        <v>129314</v>
      </c>
      <c r="P207" s="4">
        <v>7.9442109951934905E-4</v>
      </c>
      <c r="Q207" s="27">
        <v>0</v>
      </c>
      <c r="R207" s="4">
        <v>0</v>
      </c>
      <c r="S207" s="27">
        <v>1734231</v>
      </c>
      <c r="T207" s="4">
        <v>2.2417174310346978E-3</v>
      </c>
      <c r="U207" s="27"/>
      <c r="Y207" s="231"/>
      <c r="Z207" s="232"/>
    </row>
    <row r="208" spans="1:26" s="3" customFormat="1" ht="15" customHeight="1">
      <c r="A208" s="3" t="s">
        <v>39</v>
      </c>
      <c r="B208" s="233" t="s">
        <v>15</v>
      </c>
      <c r="C208" s="7">
        <v>4114609</v>
      </c>
      <c r="D208" s="7">
        <v>85960</v>
      </c>
      <c r="E208" s="237">
        <v>3793018</v>
      </c>
      <c r="F208" s="4">
        <v>3.0807832234397887E-2</v>
      </c>
      <c r="G208" s="27">
        <v>2386540919</v>
      </c>
      <c r="H208" s="4">
        <v>2.0322410310449381</v>
      </c>
      <c r="I208" s="27">
        <v>0</v>
      </c>
      <c r="J208" s="4">
        <v>0</v>
      </c>
      <c r="K208" s="27">
        <v>60484</v>
      </c>
      <c r="L208" s="4">
        <v>1.9659436910411378E-4</v>
      </c>
      <c r="M208" s="27">
        <v>14652022</v>
      </c>
      <c r="N208" s="4">
        <v>3.1198875442217826E-2</v>
      </c>
      <c r="O208" s="27">
        <v>7471782</v>
      </c>
      <c r="P208" s="4">
        <v>4.5901768345336783E-2</v>
      </c>
      <c r="Q208" s="27">
        <v>7211570</v>
      </c>
      <c r="R208" s="4">
        <v>3.3930457249493069E-2</v>
      </c>
      <c r="S208" s="27">
        <v>19462417</v>
      </c>
      <c r="T208" s="4">
        <v>2.5157686282257688E-2</v>
      </c>
      <c r="U208" s="27"/>
      <c r="Y208" s="231"/>
      <c r="Z208" s="232"/>
    </row>
    <row r="209" spans="1:26" s="3" customFormat="1" ht="15" customHeight="1">
      <c r="A209" s="3" t="s">
        <v>354</v>
      </c>
      <c r="B209" s="11" t="s">
        <v>29</v>
      </c>
      <c r="C209" s="7">
        <v>4114708</v>
      </c>
      <c r="D209" s="7">
        <v>87480</v>
      </c>
      <c r="E209" s="15">
        <v>0</v>
      </c>
      <c r="F209" s="4">
        <v>0</v>
      </c>
      <c r="G209" s="27">
        <v>0</v>
      </c>
      <c r="H209" s="4">
        <v>0</v>
      </c>
      <c r="I209" s="27">
        <v>0</v>
      </c>
      <c r="J209" s="4">
        <v>0</v>
      </c>
      <c r="K209" s="27">
        <v>0</v>
      </c>
      <c r="L209" s="4">
        <v>0</v>
      </c>
      <c r="M209" s="27">
        <v>0</v>
      </c>
      <c r="N209" s="4">
        <v>0</v>
      </c>
      <c r="O209" s="27">
        <v>0</v>
      </c>
      <c r="P209" s="4">
        <v>0</v>
      </c>
      <c r="Q209" s="27">
        <v>0</v>
      </c>
      <c r="R209" s="4">
        <v>0</v>
      </c>
      <c r="S209" s="27">
        <v>0</v>
      </c>
      <c r="T209" s="4">
        <v>0</v>
      </c>
      <c r="U209" s="27"/>
      <c r="Y209" s="231"/>
      <c r="Z209" s="232"/>
    </row>
    <row r="210" spans="1:26" s="3" customFormat="1" ht="15" customHeight="1">
      <c r="A210" s="3" t="s">
        <v>67</v>
      </c>
      <c r="B210" s="233" t="s">
        <v>11</v>
      </c>
      <c r="C210" s="7">
        <v>4114807</v>
      </c>
      <c r="D210" s="7">
        <v>86990</v>
      </c>
      <c r="E210" s="237">
        <v>15300859</v>
      </c>
      <c r="F210" s="4">
        <v>0.12427736886937446</v>
      </c>
      <c r="G210" s="27">
        <v>167924716</v>
      </c>
      <c r="H210" s="4">
        <v>0.14299503321517046</v>
      </c>
      <c r="I210" s="27">
        <v>0</v>
      </c>
      <c r="J210" s="4">
        <v>0</v>
      </c>
      <c r="K210" s="27">
        <v>9181996</v>
      </c>
      <c r="L210" s="4">
        <v>2.984473101541724E-2</v>
      </c>
      <c r="M210" s="27">
        <v>152067969</v>
      </c>
      <c r="N210" s="4">
        <v>0.32380169942292208</v>
      </c>
      <c r="O210" s="27">
        <v>52321561</v>
      </c>
      <c r="P210" s="4">
        <v>0.32142963652959999</v>
      </c>
      <c r="Q210" s="27">
        <v>250083866</v>
      </c>
      <c r="R210" s="4">
        <v>1.1766452969465668</v>
      </c>
      <c r="S210" s="27">
        <v>990952414</v>
      </c>
      <c r="T210" s="4">
        <v>1.280933912373676</v>
      </c>
      <c r="U210" s="27"/>
      <c r="Y210" s="231"/>
      <c r="Z210" s="232"/>
    </row>
    <row r="211" spans="1:26" s="3" customFormat="1" ht="15" customHeight="1">
      <c r="A211" s="3" t="s">
        <v>190</v>
      </c>
      <c r="B211" s="233" t="s">
        <v>11</v>
      </c>
      <c r="C211" s="7">
        <v>4114906</v>
      </c>
      <c r="D211" s="7">
        <v>86825</v>
      </c>
      <c r="E211" s="15">
        <v>0</v>
      </c>
      <c r="F211" s="4">
        <v>0</v>
      </c>
      <c r="G211" s="27">
        <v>0</v>
      </c>
      <c r="H211" s="4">
        <v>0</v>
      </c>
      <c r="I211" s="27">
        <v>0</v>
      </c>
      <c r="J211" s="4">
        <v>0</v>
      </c>
      <c r="K211" s="27">
        <v>0</v>
      </c>
      <c r="L211" s="4">
        <v>0</v>
      </c>
      <c r="M211" s="27">
        <v>0</v>
      </c>
      <c r="N211" s="4">
        <v>0</v>
      </c>
      <c r="O211" s="27">
        <v>0</v>
      </c>
      <c r="P211" s="4">
        <v>0</v>
      </c>
      <c r="Q211" s="27">
        <v>0</v>
      </c>
      <c r="R211" s="4">
        <v>0</v>
      </c>
      <c r="S211" s="27">
        <v>0</v>
      </c>
      <c r="T211" s="4">
        <v>0</v>
      </c>
      <c r="U211" s="27"/>
      <c r="Y211" s="231"/>
      <c r="Z211" s="232"/>
    </row>
    <row r="212" spans="1:26" s="3" customFormat="1" ht="15" customHeight="1">
      <c r="A212" s="3" t="s">
        <v>374</v>
      </c>
      <c r="B212" s="11" t="s">
        <v>29</v>
      </c>
      <c r="C212" s="7">
        <v>4115002</v>
      </c>
      <c r="D212" s="7">
        <v>87960</v>
      </c>
      <c r="E212" s="237">
        <v>315459</v>
      </c>
      <c r="F212" s="4">
        <v>2.5622361794304491E-3</v>
      </c>
      <c r="G212" s="27">
        <v>201159</v>
      </c>
      <c r="H212" s="4">
        <v>1.7129543864484171E-4</v>
      </c>
      <c r="I212" s="27">
        <v>0</v>
      </c>
      <c r="J212" s="4">
        <v>0</v>
      </c>
      <c r="K212" s="27">
        <v>0</v>
      </c>
      <c r="L212" s="4">
        <v>0</v>
      </c>
      <c r="M212" s="27">
        <v>0</v>
      </c>
      <c r="N212" s="4">
        <v>0</v>
      </c>
      <c r="O212" s="27">
        <v>0</v>
      </c>
      <c r="P212" s="4">
        <v>0</v>
      </c>
      <c r="Q212" s="27">
        <v>0</v>
      </c>
      <c r="R212" s="4">
        <v>0</v>
      </c>
      <c r="S212" s="27">
        <v>0</v>
      </c>
      <c r="T212" s="4">
        <v>0</v>
      </c>
      <c r="U212" s="27"/>
      <c r="Y212" s="231"/>
      <c r="Z212" s="232"/>
    </row>
    <row r="213" spans="1:26" s="3" customFormat="1" ht="15" customHeight="1">
      <c r="A213" s="3" t="s">
        <v>242</v>
      </c>
      <c r="B213" s="11" t="s">
        <v>29</v>
      </c>
      <c r="C213" s="7">
        <v>4115101</v>
      </c>
      <c r="D213" s="7">
        <v>87470</v>
      </c>
      <c r="E213" s="15">
        <v>0</v>
      </c>
      <c r="F213" s="4">
        <v>0</v>
      </c>
      <c r="G213" s="27">
        <v>34240139</v>
      </c>
      <c r="H213" s="4">
        <v>2.9156933715445754E-2</v>
      </c>
      <c r="I213" s="27">
        <v>0</v>
      </c>
      <c r="J213" s="4">
        <v>0</v>
      </c>
      <c r="K213" s="27">
        <v>0</v>
      </c>
      <c r="L213" s="4">
        <v>0</v>
      </c>
      <c r="M213" s="27">
        <v>0</v>
      </c>
      <c r="N213" s="4">
        <v>0</v>
      </c>
      <c r="O213" s="27">
        <v>0</v>
      </c>
      <c r="P213" s="4">
        <v>0</v>
      </c>
      <c r="Q213" s="27">
        <v>0</v>
      </c>
      <c r="R213" s="4">
        <v>0</v>
      </c>
      <c r="S213" s="27">
        <v>0</v>
      </c>
      <c r="T213" s="4">
        <v>0</v>
      </c>
      <c r="U213" s="27"/>
      <c r="Y213" s="231"/>
      <c r="Z213" s="232"/>
    </row>
    <row r="214" spans="1:26" s="3" customFormat="1" ht="15" customHeight="1">
      <c r="A214" s="3" t="s">
        <v>12</v>
      </c>
      <c r="B214" s="233" t="s">
        <v>11</v>
      </c>
      <c r="C214" s="7">
        <v>4115200</v>
      </c>
      <c r="D214" s="7">
        <v>87000</v>
      </c>
      <c r="E214" s="237">
        <v>1169840619</v>
      </c>
      <c r="F214" s="4">
        <v>9.5017354336668518</v>
      </c>
      <c r="G214" s="27">
        <v>6096533210</v>
      </c>
      <c r="H214" s="4">
        <v>5.1914571578691238</v>
      </c>
      <c r="I214" s="27">
        <v>281831446</v>
      </c>
      <c r="J214" s="4">
        <v>0.41887901603632544</v>
      </c>
      <c r="K214" s="27">
        <v>411319662</v>
      </c>
      <c r="L214" s="4">
        <v>1.3369342214636486</v>
      </c>
      <c r="M214" s="27">
        <v>647581050</v>
      </c>
      <c r="N214" s="4">
        <v>1.3789086938096757</v>
      </c>
      <c r="O214" s="27">
        <v>352657418</v>
      </c>
      <c r="P214" s="4">
        <v>2.1664977787495143</v>
      </c>
      <c r="Q214" s="27">
        <v>698507699</v>
      </c>
      <c r="R214" s="4">
        <v>3.2864806996758364</v>
      </c>
      <c r="S214" s="27">
        <v>1950627383</v>
      </c>
      <c r="T214" s="4">
        <v>2.5214376896299835</v>
      </c>
      <c r="U214" s="27"/>
      <c r="Y214" s="231"/>
      <c r="Z214" s="232"/>
    </row>
    <row r="215" spans="1:26" s="3" customFormat="1" ht="15" customHeight="1">
      <c r="A215" s="3" t="s">
        <v>239</v>
      </c>
      <c r="B215" s="11" t="s">
        <v>31</v>
      </c>
      <c r="C215" s="7">
        <v>4115309</v>
      </c>
      <c r="D215" s="7">
        <v>85525</v>
      </c>
      <c r="E215" s="3">
        <v>0</v>
      </c>
      <c r="F215" s="4">
        <v>0</v>
      </c>
      <c r="G215" s="27">
        <v>154496674</v>
      </c>
      <c r="H215" s="4">
        <v>0.13156048470115239</v>
      </c>
      <c r="I215" s="27">
        <v>0</v>
      </c>
      <c r="J215" s="4">
        <v>0</v>
      </c>
      <c r="K215" s="27">
        <v>730065</v>
      </c>
      <c r="L215" s="4">
        <v>2.3729691832549901E-3</v>
      </c>
      <c r="M215" s="27">
        <v>0</v>
      </c>
      <c r="N215" s="4">
        <v>0</v>
      </c>
      <c r="O215" s="27">
        <v>0</v>
      </c>
      <c r="P215" s="4">
        <v>0</v>
      </c>
      <c r="Q215" s="27">
        <v>0</v>
      </c>
      <c r="R215" s="4">
        <v>0</v>
      </c>
      <c r="S215" s="27">
        <v>0</v>
      </c>
      <c r="T215" s="4">
        <v>0</v>
      </c>
      <c r="U215" s="27"/>
      <c r="Y215" s="231"/>
      <c r="Z215" s="232"/>
    </row>
    <row r="216" spans="1:26" s="3" customFormat="1" ht="15" customHeight="1">
      <c r="A216" s="3" t="s">
        <v>96</v>
      </c>
      <c r="B216" s="233" t="s">
        <v>15</v>
      </c>
      <c r="C216" s="7">
        <v>4115358</v>
      </c>
      <c r="D216" s="7">
        <v>85955</v>
      </c>
      <c r="E216" s="3">
        <v>0</v>
      </c>
      <c r="F216" s="4">
        <v>0</v>
      </c>
      <c r="G216" s="27">
        <v>188629403</v>
      </c>
      <c r="H216" s="4">
        <v>0.16062595423619935</v>
      </c>
      <c r="I216" s="27">
        <v>0</v>
      </c>
      <c r="J216" s="4">
        <v>0</v>
      </c>
      <c r="K216" s="27">
        <v>0</v>
      </c>
      <c r="L216" s="4">
        <v>0</v>
      </c>
      <c r="M216" s="27">
        <v>3979724</v>
      </c>
      <c r="N216" s="4">
        <v>8.4741145877616688E-3</v>
      </c>
      <c r="O216" s="27">
        <v>0</v>
      </c>
      <c r="P216" s="4">
        <v>0</v>
      </c>
      <c r="Q216" s="27">
        <v>0</v>
      </c>
      <c r="R216" s="4">
        <v>0</v>
      </c>
      <c r="S216" s="27">
        <v>3592332</v>
      </c>
      <c r="T216" s="4">
        <v>4.6435528268516353E-3</v>
      </c>
      <c r="U216" s="27"/>
      <c r="Y216" s="231"/>
      <c r="Z216" s="232"/>
    </row>
    <row r="217" spans="1:26" s="3" customFormat="1" ht="15" customHeight="1">
      <c r="A217" s="3" t="s">
        <v>146</v>
      </c>
      <c r="B217" s="11" t="s">
        <v>31</v>
      </c>
      <c r="C217" s="7">
        <v>4115408</v>
      </c>
      <c r="D217" s="7">
        <v>85615</v>
      </c>
      <c r="E217" s="3">
        <v>0</v>
      </c>
      <c r="F217" s="4">
        <v>0</v>
      </c>
      <c r="G217" s="27">
        <v>6380600</v>
      </c>
      <c r="H217" s="4">
        <v>5.4333521036457584E-3</v>
      </c>
      <c r="I217" s="27">
        <v>11744513</v>
      </c>
      <c r="J217" s="4">
        <v>1.7455575377013935E-2</v>
      </c>
      <c r="K217" s="27">
        <v>408666</v>
      </c>
      <c r="L217" s="4">
        <v>1.3283088824201732E-3</v>
      </c>
      <c r="M217" s="27">
        <v>0</v>
      </c>
      <c r="N217" s="4">
        <v>0</v>
      </c>
      <c r="O217" s="27">
        <v>25518904</v>
      </c>
      <c r="P217" s="4">
        <v>0.15677154657816411</v>
      </c>
      <c r="Q217" s="27">
        <v>3640734</v>
      </c>
      <c r="R217" s="4">
        <v>1.7129663768607375E-2</v>
      </c>
      <c r="S217" s="27">
        <v>0</v>
      </c>
      <c r="T217" s="4">
        <v>0</v>
      </c>
      <c r="U217" s="27"/>
      <c r="Y217" s="231"/>
      <c r="Z217" s="232"/>
    </row>
    <row r="218" spans="1:26" s="3" customFormat="1" ht="15" customHeight="1">
      <c r="A218" s="3" t="s">
        <v>387</v>
      </c>
      <c r="B218" s="11" t="s">
        <v>21</v>
      </c>
      <c r="C218" s="7">
        <v>4115457</v>
      </c>
      <c r="D218" s="7">
        <v>85168</v>
      </c>
      <c r="E218" s="3">
        <v>0</v>
      </c>
      <c r="F218" s="4">
        <v>0</v>
      </c>
      <c r="G218" s="27">
        <v>0</v>
      </c>
      <c r="H218" s="4">
        <v>0</v>
      </c>
      <c r="I218" s="27">
        <v>0</v>
      </c>
      <c r="J218" s="4">
        <v>0</v>
      </c>
      <c r="K218" s="27">
        <v>0</v>
      </c>
      <c r="L218" s="4">
        <v>0</v>
      </c>
      <c r="M218" s="27">
        <v>0</v>
      </c>
      <c r="N218" s="4">
        <v>0</v>
      </c>
      <c r="O218" s="27">
        <v>0</v>
      </c>
      <c r="P218" s="4">
        <v>0</v>
      </c>
      <c r="Q218" s="27">
        <v>0</v>
      </c>
      <c r="R218" s="4">
        <v>0</v>
      </c>
      <c r="S218" s="27">
        <v>0</v>
      </c>
      <c r="T218" s="4">
        <v>0</v>
      </c>
      <c r="U218" s="27"/>
      <c r="Y218" s="231"/>
      <c r="Z218" s="232"/>
    </row>
    <row r="219" spans="1:26" s="3" customFormat="1" ht="15" customHeight="1">
      <c r="A219" s="3" t="s">
        <v>384</v>
      </c>
      <c r="B219" s="233" t="s">
        <v>11</v>
      </c>
      <c r="C219" s="7">
        <v>4115507</v>
      </c>
      <c r="D219" s="7">
        <v>86910</v>
      </c>
      <c r="E219" s="3">
        <v>0</v>
      </c>
      <c r="F219" s="4">
        <v>0</v>
      </c>
      <c r="G219" s="27">
        <v>0</v>
      </c>
      <c r="H219" s="4">
        <v>0</v>
      </c>
      <c r="I219" s="27">
        <v>0</v>
      </c>
      <c r="J219" s="4">
        <v>0</v>
      </c>
      <c r="K219" s="27">
        <v>0</v>
      </c>
      <c r="L219" s="4">
        <v>0</v>
      </c>
      <c r="M219" s="27">
        <v>0</v>
      </c>
      <c r="N219" s="4">
        <v>0</v>
      </c>
      <c r="O219" s="27">
        <v>0</v>
      </c>
      <c r="P219" s="4">
        <v>0</v>
      </c>
      <c r="Q219" s="27">
        <v>0</v>
      </c>
      <c r="R219" s="4">
        <v>0</v>
      </c>
      <c r="S219" s="27">
        <v>0</v>
      </c>
      <c r="T219" s="4">
        <v>0</v>
      </c>
      <c r="U219" s="27"/>
      <c r="Y219" s="231"/>
      <c r="Z219" s="232"/>
    </row>
    <row r="220" spans="1:26" s="3" customFormat="1" ht="15" customHeight="1">
      <c r="A220" s="3" t="s">
        <v>66</v>
      </c>
      <c r="B220" s="233" t="s">
        <v>15</v>
      </c>
      <c r="C220" s="7">
        <v>4115606</v>
      </c>
      <c r="D220" s="7">
        <v>85887</v>
      </c>
      <c r="E220" s="3">
        <v>0</v>
      </c>
      <c r="F220" s="4">
        <v>0</v>
      </c>
      <c r="G220" s="27">
        <v>899297235</v>
      </c>
      <c r="H220" s="4">
        <v>0.76578981970191895</v>
      </c>
      <c r="I220" s="27">
        <v>0</v>
      </c>
      <c r="J220" s="4">
        <v>0</v>
      </c>
      <c r="K220" s="27">
        <v>0</v>
      </c>
      <c r="L220" s="4">
        <v>0</v>
      </c>
      <c r="M220" s="27">
        <v>41605103</v>
      </c>
      <c r="N220" s="4">
        <v>8.8590668663863809E-2</v>
      </c>
      <c r="O220" s="27">
        <v>5347443</v>
      </c>
      <c r="P220" s="4">
        <v>3.2851211374460974E-2</v>
      </c>
      <c r="Q220" s="27">
        <v>17305411</v>
      </c>
      <c r="R220" s="4">
        <v>8.1422007707116079E-2</v>
      </c>
      <c r="S220" s="27">
        <v>0</v>
      </c>
      <c r="T220" s="4">
        <v>0</v>
      </c>
      <c r="U220" s="27"/>
      <c r="Y220" s="231"/>
      <c r="Z220" s="232"/>
    </row>
    <row r="221" spans="1:26" s="3" customFormat="1" ht="15" customHeight="1">
      <c r="A221" s="3" t="s">
        <v>230</v>
      </c>
      <c r="B221" s="233" t="s">
        <v>7</v>
      </c>
      <c r="C221" s="7">
        <v>4115705</v>
      </c>
      <c r="D221" s="7">
        <v>83260</v>
      </c>
      <c r="E221" s="3">
        <v>0</v>
      </c>
      <c r="F221" s="4">
        <v>0</v>
      </c>
      <c r="G221" s="27">
        <v>43136</v>
      </c>
      <c r="H221" s="4">
        <v>3.6732137470279199E-5</v>
      </c>
      <c r="I221" s="27">
        <v>0</v>
      </c>
      <c r="J221" s="4">
        <v>0</v>
      </c>
      <c r="K221" s="27">
        <v>0</v>
      </c>
      <c r="L221" s="4">
        <v>0</v>
      </c>
      <c r="M221" s="27">
        <v>0</v>
      </c>
      <c r="N221" s="4">
        <v>0</v>
      </c>
      <c r="O221" s="27">
        <v>2706659</v>
      </c>
      <c r="P221" s="4">
        <v>1.6627952261966544E-2</v>
      </c>
      <c r="Q221" s="27">
        <v>0</v>
      </c>
      <c r="R221" s="4">
        <v>0</v>
      </c>
      <c r="S221" s="27">
        <v>241953</v>
      </c>
      <c r="T221" s="4">
        <v>3.1275548504849601E-4</v>
      </c>
      <c r="U221" s="27"/>
      <c r="Y221" s="231"/>
      <c r="Z221" s="232"/>
    </row>
    <row r="222" spans="1:26" s="3" customFormat="1" ht="15" customHeight="1">
      <c r="A222" s="3" t="s">
        <v>391</v>
      </c>
      <c r="B222" s="11" t="s">
        <v>21</v>
      </c>
      <c r="C222" s="7">
        <v>4115739</v>
      </c>
      <c r="D222" s="7">
        <v>85240</v>
      </c>
      <c r="E222" s="50">
        <v>0</v>
      </c>
      <c r="F222" s="4">
        <v>0</v>
      </c>
      <c r="G222" s="27">
        <v>0</v>
      </c>
      <c r="H222" s="4">
        <v>0</v>
      </c>
      <c r="I222" s="27">
        <v>0</v>
      </c>
      <c r="J222" s="4">
        <v>0</v>
      </c>
      <c r="K222" s="27">
        <v>0</v>
      </c>
      <c r="L222" s="4">
        <v>0</v>
      </c>
      <c r="M222" s="27">
        <v>0</v>
      </c>
      <c r="N222" s="4">
        <v>0</v>
      </c>
      <c r="O222" s="27">
        <v>0</v>
      </c>
      <c r="P222" s="4">
        <v>0</v>
      </c>
      <c r="Q222" s="27">
        <v>0</v>
      </c>
      <c r="R222" s="4">
        <v>0</v>
      </c>
      <c r="S222" s="27">
        <v>0</v>
      </c>
      <c r="T222" s="4">
        <v>0</v>
      </c>
      <c r="U222" s="27"/>
      <c r="Y222" s="231"/>
      <c r="Z222" s="232"/>
    </row>
    <row r="223" spans="1:26" s="3" customFormat="1" ht="15" customHeight="1">
      <c r="A223" s="3" t="s">
        <v>209</v>
      </c>
      <c r="B223" s="233" t="s">
        <v>11</v>
      </c>
      <c r="C223" s="7">
        <v>4115754</v>
      </c>
      <c r="D223" s="7">
        <v>86828</v>
      </c>
      <c r="E223" s="15">
        <v>0</v>
      </c>
      <c r="F223" s="4">
        <v>0</v>
      </c>
      <c r="G223" s="27">
        <v>369184162</v>
      </c>
      <c r="H223" s="4">
        <v>0.31437600589841025</v>
      </c>
      <c r="I223" s="27">
        <v>0</v>
      </c>
      <c r="J223" s="4">
        <v>0</v>
      </c>
      <c r="K223" s="27">
        <v>0</v>
      </c>
      <c r="L223" s="4">
        <v>0</v>
      </c>
      <c r="M223" s="27">
        <v>0</v>
      </c>
      <c r="N223" s="4">
        <v>0</v>
      </c>
      <c r="O223" s="27">
        <v>0</v>
      </c>
      <c r="P223" s="4">
        <v>0</v>
      </c>
      <c r="Q223" s="27">
        <v>0</v>
      </c>
      <c r="R223" s="4">
        <v>0</v>
      </c>
      <c r="S223" s="27">
        <v>0</v>
      </c>
      <c r="T223" s="4">
        <v>0</v>
      </c>
      <c r="U223" s="27"/>
      <c r="Y223" s="231"/>
      <c r="Z223" s="232"/>
    </row>
    <row r="224" spans="1:26" s="3" customFormat="1" ht="15" customHeight="1">
      <c r="A224" s="3" t="s">
        <v>48</v>
      </c>
      <c r="B224" s="233" t="s">
        <v>15</v>
      </c>
      <c r="C224" s="7">
        <v>4115804</v>
      </c>
      <c r="D224" s="7">
        <v>85884</v>
      </c>
      <c r="E224" s="3">
        <v>0</v>
      </c>
      <c r="F224" s="4">
        <v>0</v>
      </c>
      <c r="G224" s="27">
        <v>1573403472</v>
      </c>
      <c r="H224" s="4">
        <v>1.3398199329960725</v>
      </c>
      <c r="I224" s="27">
        <v>11451914</v>
      </c>
      <c r="J224" s="4">
        <v>1.7020692815281586E-2</v>
      </c>
      <c r="K224" s="27">
        <v>78194087</v>
      </c>
      <c r="L224" s="4">
        <v>0.25415840885915586</v>
      </c>
      <c r="M224" s="27">
        <v>12361627</v>
      </c>
      <c r="N224" s="4">
        <v>2.6321886565291591E-2</v>
      </c>
      <c r="O224" s="27">
        <v>80730415</v>
      </c>
      <c r="P224" s="4">
        <v>0.49595515604616169</v>
      </c>
      <c r="Q224" s="27">
        <v>0</v>
      </c>
      <c r="R224" s="4">
        <v>0</v>
      </c>
      <c r="S224" s="27">
        <v>0</v>
      </c>
      <c r="T224" s="4">
        <v>0</v>
      </c>
      <c r="U224" s="27"/>
      <c r="Y224" s="231"/>
      <c r="Z224" s="232"/>
    </row>
    <row r="225" spans="1:26" s="3" customFormat="1" ht="15" customHeight="1">
      <c r="A225" s="3" t="s">
        <v>210</v>
      </c>
      <c r="B225" s="233" t="s">
        <v>15</v>
      </c>
      <c r="C225" s="7">
        <v>4115853</v>
      </c>
      <c r="D225" s="7">
        <v>85998</v>
      </c>
      <c r="E225" s="15">
        <v>0</v>
      </c>
      <c r="F225" s="4">
        <v>0</v>
      </c>
      <c r="G225" s="27">
        <v>77879898</v>
      </c>
      <c r="H225" s="4">
        <v>6.6318043386204603E-2</v>
      </c>
      <c r="I225" s="27">
        <v>0</v>
      </c>
      <c r="J225" s="4">
        <v>0</v>
      </c>
      <c r="K225" s="27">
        <v>0</v>
      </c>
      <c r="L225" s="4">
        <v>0</v>
      </c>
      <c r="M225" s="27">
        <v>202392</v>
      </c>
      <c r="N225" s="4">
        <v>4.3095777487239302E-4</v>
      </c>
      <c r="O225" s="27">
        <v>0</v>
      </c>
      <c r="P225" s="4">
        <v>0</v>
      </c>
      <c r="Q225" s="27">
        <v>0</v>
      </c>
      <c r="R225" s="4">
        <v>0</v>
      </c>
      <c r="S225" s="27">
        <v>0</v>
      </c>
      <c r="T225" s="4">
        <v>0</v>
      </c>
      <c r="U225" s="27"/>
      <c r="Y225" s="231"/>
      <c r="Z225" s="232"/>
    </row>
    <row r="226" spans="1:26" s="3" customFormat="1" ht="15" customHeight="1">
      <c r="A226" s="3" t="s">
        <v>329</v>
      </c>
      <c r="B226" s="11" t="s">
        <v>29</v>
      </c>
      <c r="C226" s="7">
        <v>4115903</v>
      </c>
      <c r="D226" s="7">
        <v>87840</v>
      </c>
      <c r="E226" s="15">
        <v>0</v>
      </c>
      <c r="F226" s="4">
        <v>0</v>
      </c>
      <c r="G226" s="27">
        <v>0</v>
      </c>
      <c r="H226" s="4">
        <v>0</v>
      </c>
      <c r="I226" s="27">
        <v>0</v>
      </c>
      <c r="J226" s="4">
        <v>0</v>
      </c>
      <c r="K226" s="27">
        <v>0</v>
      </c>
      <c r="L226" s="4">
        <v>0</v>
      </c>
      <c r="M226" s="27">
        <v>0</v>
      </c>
      <c r="N226" s="4">
        <v>0</v>
      </c>
      <c r="O226" s="27">
        <v>0</v>
      </c>
      <c r="P226" s="4">
        <v>0</v>
      </c>
      <c r="Q226" s="27">
        <v>0</v>
      </c>
      <c r="R226" s="4">
        <v>0</v>
      </c>
      <c r="S226" s="27">
        <v>0</v>
      </c>
      <c r="T226" s="4">
        <v>0</v>
      </c>
      <c r="U226" s="27"/>
      <c r="Y226" s="231"/>
      <c r="Z226" s="232"/>
    </row>
    <row r="227" spans="1:26" s="3" customFormat="1" ht="15" customHeight="1">
      <c r="A227" s="3" t="s">
        <v>402</v>
      </c>
      <c r="B227" s="233" t="s">
        <v>11</v>
      </c>
      <c r="C227" s="7">
        <v>4116000</v>
      </c>
      <c r="D227" s="7">
        <v>86615</v>
      </c>
      <c r="E227" s="3">
        <v>0</v>
      </c>
      <c r="F227" s="4">
        <v>0</v>
      </c>
      <c r="G227" s="27">
        <v>533275</v>
      </c>
      <c r="H227" s="4">
        <v>4.5410632903985392E-4</v>
      </c>
      <c r="I227" s="27">
        <v>0</v>
      </c>
      <c r="J227" s="4">
        <v>0</v>
      </c>
      <c r="K227" s="27">
        <v>0</v>
      </c>
      <c r="L227" s="4">
        <v>0</v>
      </c>
      <c r="M227" s="27">
        <v>0</v>
      </c>
      <c r="N227" s="4">
        <v>0</v>
      </c>
      <c r="O227" s="27">
        <v>0</v>
      </c>
      <c r="P227" s="4">
        <v>0</v>
      </c>
      <c r="Q227" s="27">
        <v>0</v>
      </c>
      <c r="R227" s="4">
        <v>0</v>
      </c>
      <c r="S227" s="27">
        <v>0</v>
      </c>
      <c r="T227" s="4">
        <v>0</v>
      </c>
      <c r="U227" s="27"/>
      <c r="Y227" s="231"/>
      <c r="Z227" s="232"/>
    </row>
    <row r="228" spans="1:26" s="3" customFormat="1" ht="15" customHeight="1">
      <c r="A228" s="3" t="s">
        <v>143</v>
      </c>
      <c r="B228" s="233" t="s">
        <v>15</v>
      </c>
      <c r="C228" s="7">
        <v>4116059</v>
      </c>
      <c r="D228" s="7">
        <v>85890</v>
      </c>
      <c r="E228" s="15">
        <v>0</v>
      </c>
      <c r="F228" s="4">
        <v>0</v>
      </c>
      <c r="G228" s="27">
        <v>97517540</v>
      </c>
      <c r="H228" s="4">
        <v>8.3040330235614107E-2</v>
      </c>
      <c r="I228" s="27">
        <v>0</v>
      </c>
      <c r="J228" s="4">
        <v>0</v>
      </c>
      <c r="K228" s="27">
        <v>0</v>
      </c>
      <c r="L228" s="4">
        <v>0</v>
      </c>
      <c r="M228" s="27">
        <v>12891317</v>
      </c>
      <c r="N228" s="4">
        <v>2.744976723138589E-2</v>
      </c>
      <c r="O228" s="27">
        <v>0</v>
      </c>
      <c r="P228" s="4">
        <v>0</v>
      </c>
      <c r="Q228" s="27">
        <v>0</v>
      </c>
      <c r="R228" s="4">
        <v>0</v>
      </c>
      <c r="S228" s="27">
        <v>0</v>
      </c>
      <c r="T228" s="4">
        <v>0</v>
      </c>
      <c r="U228" s="27"/>
      <c r="Y228" s="231"/>
      <c r="Z228" s="232"/>
    </row>
    <row r="229" spans="1:26" s="3" customFormat="1" ht="15" customHeight="1">
      <c r="A229" s="3" t="s">
        <v>213</v>
      </c>
      <c r="B229" s="11" t="s">
        <v>29</v>
      </c>
      <c r="C229" s="7">
        <v>4116109</v>
      </c>
      <c r="D229" s="7">
        <v>87370</v>
      </c>
      <c r="E229" s="235">
        <v>613142</v>
      </c>
      <c r="F229" s="4">
        <v>4.9800912813657058E-3</v>
      </c>
      <c r="G229" s="27">
        <v>1373688</v>
      </c>
      <c r="H229" s="4">
        <v>1.1697537197995385E-3</v>
      </c>
      <c r="I229" s="27">
        <v>0</v>
      </c>
      <c r="J229" s="4">
        <v>0</v>
      </c>
      <c r="K229" s="27">
        <v>0</v>
      </c>
      <c r="L229" s="4">
        <v>0</v>
      </c>
      <c r="M229" s="27">
        <v>0</v>
      </c>
      <c r="N229" s="4">
        <v>0</v>
      </c>
      <c r="O229" s="27">
        <v>0</v>
      </c>
      <c r="P229" s="4">
        <v>0</v>
      </c>
      <c r="Q229" s="27">
        <v>0</v>
      </c>
      <c r="R229" s="4">
        <v>0</v>
      </c>
      <c r="S229" s="27">
        <v>149753849</v>
      </c>
      <c r="T229" s="4">
        <v>0.19357618083625427</v>
      </c>
      <c r="U229" s="27"/>
      <c r="Y229" s="231"/>
      <c r="Z229" s="232"/>
    </row>
    <row r="230" spans="1:26" s="3" customFormat="1" ht="15" customHeight="1">
      <c r="A230" s="3" t="s">
        <v>325</v>
      </c>
      <c r="B230" s="233" t="s">
        <v>7</v>
      </c>
      <c r="C230" s="7">
        <v>4116208</v>
      </c>
      <c r="D230" s="7">
        <v>83350</v>
      </c>
      <c r="E230" s="50">
        <v>0</v>
      </c>
      <c r="F230" s="4">
        <v>0</v>
      </c>
      <c r="G230" s="27">
        <v>125750</v>
      </c>
      <c r="H230" s="4">
        <v>1.0708146992970161E-4</v>
      </c>
      <c r="I230" s="27">
        <v>0</v>
      </c>
      <c r="J230" s="4">
        <v>0</v>
      </c>
      <c r="K230" s="27">
        <v>11340443</v>
      </c>
      <c r="L230" s="4">
        <v>3.6860446348557688E-2</v>
      </c>
      <c r="M230" s="27">
        <v>0</v>
      </c>
      <c r="N230" s="4">
        <v>0</v>
      </c>
      <c r="O230" s="27">
        <v>0</v>
      </c>
      <c r="P230" s="4">
        <v>0</v>
      </c>
      <c r="Q230" s="27">
        <v>0</v>
      </c>
      <c r="R230" s="4">
        <v>0</v>
      </c>
      <c r="S230" s="27">
        <v>0</v>
      </c>
      <c r="T230" s="4">
        <v>0</v>
      </c>
      <c r="U230" s="27"/>
      <c r="Y230" s="231"/>
      <c r="Z230" s="232"/>
    </row>
    <row r="231" spans="1:26" s="3" customFormat="1" ht="15" customHeight="1">
      <c r="A231" s="3" t="s">
        <v>283</v>
      </c>
      <c r="B231" s="233" t="s">
        <v>11</v>
      </c>
      <c r="C231" s="7">
        <v>4116307</v>
      </c>
      <c r="D231" s="7">
        <v>86760</v>
      </c>
      <c r="E231" s="15">
        <v>0</v>
      </c>
      <c r="F231" s="4">
        <v>0</v>
      </c>
      <c r="G231" s="27">
        <v>1476025</v>
      </c>
      <c r="H231" s="4">
        <v>1.2568980250734618E-3</v>
      </c>
      <c r="I231" s="27">
        <v>0</v>
      </c>
      <c r="J231" s="4">
        <v>0</v>
      </c>
      <c r="K231" s="27">
        <v>0</v>
      </c>
      <c r="L231" s="4">
        <v>0</v>
      </c>
      <c r="M231" s="27">
        <v>0</v>
      </c>
      <c r="N231" s="4">
        <v>0</v>
      </c>
      <c r="O231" s="27">
        <v>0</v>
      </c>
      <c r="P231" s="4">
        <v>0</v>
      </c>
      <c r="Q231" s="27">
        <v>0</v>
      </c>
      <c r="R231" s="4">
        <v>0</v>
      </c>
      <c r="S231" s="27">
        <v>0</v>
      </c>
      <c r="T231" s="4">
        <v>0</v>
      </c>
      <c r="U231" s="27"/>
      <c r="Y231" s="231"/>
      <c r="Z231" s="232"/>
    </row>
    <row r="232" spans="1:26" s="3" customFormat="1" ht="15" customHeight="1">
      <c r="A232" s="3" t="s">
        <v>346</v>
      </c>
      <c r="B232" s="233" t="s">
        <v>11</v>
      </c>
      <c r="C232" s="7">
        <v>4116406</v>
      </c>
      <c r="D232" s="7">
        <v>86680</v>
      </c>
      <c r="E232" s="15">
        <v>0</v>
      </c>
      <c r="F232" s="4">
        <v>0</v>
      </c>
      <c r="G232" s="27">
        <v>0</v>
      </c>
      <c r="H232" s="4">
        <v>0</v>
      </c>
      <c r="I232" s="27">
        <v>0</v>
      </c>
      <c r="J232" s="4">
        <v>0</v>
      </c>
      <c r="K232" s="27">
        <v>0</v>
      </c>
      <c r="L232" s="4">
        <v>0</v>
      </c>
      <c r="M232" s="27">
        <v>0</v>
      </c>
      <c r="N232" s="4">
        <v>0</v>
      </c>
      <c r="O232" s="27">
        <v>0</v>
      </c>
      <c r="P232" s="4">
        <v>0</v>
      </c>
      <c r="Q232" s="27">
        <v>0</v>
      </c>
      <c r="R232" s="4">
        <v>0</v>
      </c>
      <c r="S232" s="27">
        <v>0</v>
      </c>
      <c r="T232" s="4">
        <v>0</v>
      </c>
      <c r="U232" s="27"/>
      <c r="Y232" s="231"/>
      <c r="Z232" s="232"/>
    </row>
    <row r="233" spans="1:26" s="3" customFormat="1" ht="15" customHeight="1">
      <c r="A233" s="3" t="s">
        <v>403</v>
      </c>
      <c r="B233" s="11" t="s">
        <v>29</v>
      </c>
      <c r="C233" s="7">
        <v>4116505</v>
      </c>
      <c r="D233" s="7">
        <v>87790</v>
      </c>
      <c r="E233" s="15">
        <v>0</v>
      </c>
      <c r="F233" s="4">
        <v>0</v>
      </c>
      <c r="G233" s="27">
        <v>0</v>
      </c>
      <c r="H233" s="4">
        <v>0</v>
      </c>
      <c r="I233" s="27">
        <v>0</v>
      </c>
      <c r="J233" s="4">
        <v>0</v>
      </c>
      <c r="K233" s="27">
        <v>0</v>
      </c>
      <c r="L233" s="4">
        <v>0</v>
      </c>
      <c r="M233" s="27">
        <v>0</v>
      </c>
      <c r="N233" s="4">
        <v>0</v>
      </c>
      <c r="O233" s="27">
        <v>0</v>
      </c>
      <c r="P233" s="4">
        <v>0</v>
      </c>
      <c r="Q233" s="27">
        <v>0</v>
      </c>
      <c r="R233" s="4">
        <v>0</v>
      </c>
      <c r="S233" s="27">
        <v>0</v>
      </c>
      <c r="T233" s="4">
        <v>0</v>
      </c>
      <c r="U233" s="27"/>
      <c r="Y233" s="231"/>
      <c r="Z233" s="232"/>
    </row>
    <row r="234" spans="1:26" s="3" customFormat="1" ht="15" customHeight="1">
      <c r="A234" s="3" t="s">
        <v>340</v>
      </c>
      <c r="B234" s="11" t="s">
        <v>63</v>
      </c>
      <c r="C234" s="7">
        <v>4116604</v>
      </c>
      <c r="D234" s="7">
        <v>86230</v>
      </c>
      <c r="E234" s="3">
        <v>0</v>
      </c>
      <c r="F234" s="4">
        <v>0</v>
      </c>
      <c r="G234" s="27">
        <v>0</v>
      </c>
      <c r="H234" s="4">
        <v>0</v>
      </c>
      <c r="I234" s="27">
        <v>0</v>
      </c>
      <c r="J234" s="4">
        <v>0</v>
      </c>
      <c r="K234" s="27">
        <v>0</v>
      </c>
      <c r="L234" s="4">
        <v>0</v>
      </c>
      <c r="M234" s="27">
        <v>0</v>
      </c>
      <c r="N234" s="4">
        <v>0</v>
      </c>
      <c r="O234" s="27">
        <v>0</v>
      </c>
      <c r="P234" s="4">
        <v>0</v>
      </c>
      <c r="Q234" s="27">
        <v>0</v>
      </c>
      <c r="R234" s="4">
        <v>0</v>
      </c>
      <c r="S234" s="27">
        <v>71919561</v>
      </c>
      <c r="T234" s="4">
        <v>9.29653163425537E-2</v>
      </c>
      <c r="U234" s="27"/>
      <c r="Y234" s="231"/>
      <c r="Z234" s="232"/>
    </row>
    <row r="235" spans="1:26" s="3" customFormat="1" ht="15" customHeight="1">
      <c r="A235" s="3" t="s">
        <v>84</v>
      </c>
      <c r="B235" s="233" t="s">
        <v>15</v>
      </c>
      <c r="C235" s="7">
        <v>4116703</v>
      </c>
      <c r="D235" s="7">
        <v>85410</v>
      </c>
      <c r="E235" s="15">
        <v>0</v>
      </c>
      <c r="F235" s="4">
        <v>0</v>
      </c>
      <c r="G235" s="27">
        <v>80914863</v>
      </c>
      <c r="H235" s="4">
        <v>6.890244508310478E-2</v>
      </c>
      <c r="I235" s="27">
        <v>0</v>
      </c>
      <c r="J235" s="4">
        <v>0</v>
      </c>
      <c r="K235" s="27">
        <v>1430425</v>
      </c>
      <c r="L235" s="4">
        <v>4.6493866216809725E-3</v>
      </c>
      <c r="M235" s="27">
        <v>0</v>
      </c>
      <c r="N235" s="4">
        <v>0</v>
      </c>
      <c r="O235" s="27">
        <v>0</v>
      </c>
      <c r="P235" s="4">
        <v>0</v>
      </c>
      <c r="Q235" s="27">
        <v>0</v>
      </c>
      <c r="R235" s="4">
        <v>0</v>
      </c>
      <c r="S235" s="27">
        <v>0</v>
      </c>
      <c r="T235" s="4">
        <v>0</v>
      </c>
      <c r="U235" s="27"/>
      <c r="Y235" s="231"/>
      <c r="Z235" s="232"/>
    </row>
    <row r="236" spans="1:26" s="3" customFormat="1" ht="15" customHeight="1">
      <c r="A236" s="3" t="s">
        <v>286</v>
      </c>
      <c r="B236" s="11" t="s">
        <v>21</v>
      </c>
      <c r="C236" s="7">
        <v>4116802</v>
      </c>
      <c r="D236" s="7">
        <v>87330</v>
      </c>
      <c r="E236" s="235">
        <v>14265</v>
      </c>
      <c r="F236" s="4">
        <v>1.1586386535041116E-4</v>
      </c>
      <c r="G236" s="27">
        <v>1969390</v>
      </c>
      <c r="H236" s="4">
        <v>1.677019292762267E-3</v>
      </c>
      <c r="I236" s="27">
        <v>0</v>
      </c>
      <c r="J236" s="4">
        <v>0</v>
      </c>
      <c r="K236" s="27">
        <v>0</v>
      </c>
      <c r="L236" s="4">
        <v>0</v>
      </c>
      <c r="M236" s="27">
        <v>0</v>
      </c>
      <c r="N236" s="4">
        <v>0</v>
      </c>
      <c r="O236" s="27">
        <v>0</v>
      </c>
      <c r="P236" s="4">
        <v>0</v>
      </c>
      <c r="Q236" s="27">
        <v>0</v>
      </c>
      <c r="R236" s="4">
        <v>0</v>
      </c>
      <c r="S236" s="27">
        <v>0</v>
      </c>
      <c r="T236" s="4">
        <v>0</v>
      </c>
      <c r="U236" s="27"/>
      <c r="Y236" s="231"/>
      <c r="Z236" s="232"/>
    </row>
    <row r="237" spans="1:26" s="3" customFormat="1" ht="15" customHeight="1">
      <c r="A237" s="3" t="s">
        <v>113</v>
      </c>
      <c r="B237" s="233" t="s">
        <v>11</v>
      </c>
      <c r="C237" s="7">
        <v>4116901</v>
      </c>
      <c r="D237" s="7">
        <v>87600</v>
      </c>
      <c r="E237" s="237">
        <v>46380493</v>
      </c>
      <c r="F237" s="4">
        <v>0.37671385880390379</v>
      </c>
      <c r="G237" s="27">
        <v>194743270</v>
      </c>
      <c r="H237" s="4">
        <v>0.16583217185301602</v>
      </c>
      <c r="I237" s="27">
        <v>12085657</v>
      </c>
      <c r="J237" s="4">
        <v>1.7962609155802042E-2</v>
      </c>
      <c r="K237" s="27">
        <v>0</v>
      </c>
      <c r="L237" s="4">
        <v>0</v>
      </c>
      <c r="M237" s="27">
        <v>91505</v>
      </c>
      <c r="N237" s="4">
        <v>1.9484362617938617E-4</v>
      </c>
      <c r="O237" s="27">
        <v>17927028</v>
      </c>
      <c r="P237" s="4">
        <v>0.11013199881586029</v>
      </c>
      <c r="Q237" s="27">
        <v>18559360</v>
      </c>
      <c r="R237" s="4">
        <v>8.7321841299183356E-2</v>
      </c>
      <c r="S237" s="27">
        <v>0</v>
      </c>
      <c r="T237" s="4">
        <v>0</v>
      </c>
      <c r="U237" s="27"/>
      <c r="Y237" s="231"/>
      <c r="Z237" s="232"/>
    </row>
    <row r="238" spans="1:26" s="3" customFormat="1" ht="15" customHeight="1">
      <c r="A238" s="3" t="s">
        <v>312</v>
      </c>
      <c r="B238" s="11" t="s">
        <v>31</v>
      </c>
      <c r="C238" s="7">
        <v>4116950</v>
      </c>
      <c r="D238" s="7">
        <v>85635</v>
      </c>
      <c r="E238" s="50">
        <v>0</v>
      </c>
      <c r="F238" s="4">
        <v>0</v>
      </c>
      <c r="G238" s="27">
        <v>0</v>
      </c>
      <c r="H238" s="4">
        <v>0</v>
      </c>
      <c r="I238" s="27">
        <v>0</v>
      </c>
      <c r="J238" s="4">
        <v>0</v>
      </c>
      <c r="K238" s="27">
        <v>0</v>
      </c>
      <c r="L238" s="4">
        <v>0</v>
      </c>
      <c r="M238" s="27">
        <v>0</v>
      </c>
      <c r="N238" s="4">
        <v>0</v>
      </c>
      <c r="O238" s="27">
        <v>0</v>
      </c>
      <c r="P238" s="4">
        <v>0</v>
      </c>
      <c r="Q238" s="27">
        <v>0</v>
      </c>
      <c r="R238" s="4">
        <v>0</v>
      </c>
      <c r="S238" s="27">
        <v>8178739</v>
      </c>
      <c r="T238" s="4">
        <v>1.0572075911561547E-2</v>
      </c>
      <c r="U238" s="27"/>
      <c r="Y238" s="231"/>
      <c r="Z238" s="232"/>
    </row>
    <row r="239" spans="1:26" s="3" customFormat="1" ht="15" customHeight="1">
      <c r="A239" s="3" t="s">
        <v>268</v>
      </c>
      <c r="B239" s="11" t="s">
        <v>63</v>
      </c>
      <c r="C239" s="7">
        <v>4117008</v>
      </c>
      <c r="D239" s="7">
        <v>86310</v>
      </c>
      <c r="E239" s="15">
        <v>0</v>
      </c>
      <c r="F239" s="4">
        <v>0</v>
      </c>
      <c r="G239" s="27">
        <v>0</v>
      </c>
      <c r="H239" s="4">
        <v>0</v>
      </c>
      <c r="I239" s="27">
        <v>0</v>
      </c>
      <c r="J239" s="4">
        <v>0</v>
      </c>
      <c r="K239" s="27">
        <v>0</v>
      </c>
      <c r="L239" s="4">
        <v>0</v>
      </c>
      <c r="M239" s="27">
        <v>17530786</v>
      </c>
      <c r="N239" s="4">
        <v>3.7328691481501738E-2</v>
      </c>
      <c r="O239" s="27">
        <v>0</v>
      </c>
      <c r="P239" s="4">
        <v>0</v>
      </c>
      <c r="Q239" s="27">
        <v>22511328</v>
      </c>
      <c r="R239" s="4">
        <v>0.10591586191818374</v>
      </c>
      <c r="S239" s="27">
        <v>0</v>
      </c>
      <c r="T239" s="4">
        <v>0</v>
      </c>
      <c r="U239" s="27"/>
      <c r="Y239" s="231"/>
      <c r="Z239" s="232"/>
    </row>
    <row r="240" spans="1:26" s="3" customFormat="1" ht="15" customHeight="1">
      <c r="A240" s="3" t="s">
        <v>299</v>
      </c>
      <c r="B240" s="11" t="s">
        <v>21</v>
      </c>
      <c r="C240" s="7">
        <v>4117057</v>
      </c>
      <c r="D240" s="7">
        <v>85350</v>
      </c>
      <c r="E240" s="50">
        <v>0</v>
      </c>
      <c r="F240" s="4">
        <v>0</v>
      </c>
      <c r="G240" s="27">
        <v>8847091</v>
      </c>
      <c r="H240" s="4">
        <v>7.5336740268933102E-3</v>
      </c>
      <c r="I240" s="27">
        <v>0</v>
      </c>
      <c r="J240" s="4">
        <v>0</v>
      </c>
      <c r="K240" s="27">
        <v>0</v>
      </c>
      <c r="L240" s="4">
        <v>0</v>
      </c>
      <c r="M240" s="27">
        <v>0</v>
      </c>
      <c r="N240" s="4">
        <v>0</v>
      </c>
      <c r="O240" s="27">
        <v>0</v>
      </c>
      <c r="P240" s="4">
        <v>0</v>
      </c>
      <c r="Q240" s="27">
        <v>0</v>
      </c>
      <c r="R240" s="4">
        <v>0</v>
      </c>
      <c r="S240" s="27">
        <v>0</v>
      </c>
      <c r="T240" s="4">
        <v>0</v>
      </c>
      <c r="U240" s="27"/>
      <c r="Y240" s="231"/>
      <c r="Z240" s="232"/>
    </row>
    <row r="241" spans="1:26" s="3" customFormat="1" ht="15" customHeight="1">
      <c r="A241" s="3" t="s">
        <v>175</v>
      </c>
      <c r="B241" s="11" t="s">
        <v>29</v>
      </c>
      <c r="C241" s="7">
        <v>4117107</v>
      </c>
      <c r="D241" s="7">
        <v>87970</v>
      </c>
      <c r="E241" s="15">
        <v>0</v>
      </c>
      <c r="F241" s="4">
        <v>0</v>
      </c>
      <c r="G241" s="27">
        <v>370653484</v>
      </c>
      <c r="H241" s="4">
        <v>0.31562719603407663</v>
      </c>
      <c r="I241" s="27">
        <v>0</v>
      </c>
      <c r="J241" s="4">
        <v>0</v>
      </c>
      <c r="K241" s="27">
        <v>0</v>
      </c>
      <c r="L241" s="4">
        <v>0</v>
      </c>
      <c r="M241" s="27">
        <v>0</v>
      </c>
      <c r="N241" s="4">
        <v>0</v>
      </c>
      <c r="O241" s="27">
        <v>0</v>
      </c>
      <c r="P241" s="4">
        <v>0</v>
      </c>
      <c r="Q241" s="27">
        <v>0</v>
      </c>
      <c r="R241" s="4">
        <v>0</v>
      </c>
      <c r="S241" s="27">
        <v>106938591</v>
      </c>
      <c r="T241" s="4">
        <v>0.13823193305562539</v>
      </c>
      <c r="U241" s="27"/>
      <c r="Y241" s="231"/>
      <c r="Z241" s="232"/>
    </row>
    <row r="242" spans="1:26" s="3" customFormat="1" ht="15" customHeight="1">
      <c r="A242" s="3" t="s">
        <v>324</v>
      </c>
      <c r="B242" s="11" t="s">
        <v>29</v>
      </c>
      <c r="C242" s="7">
        <v>4117206</v>
      </c>
      <c r="D242" s="7">
        <v>87490</v>
      </c>
      <c r="E242" s="15">
        <v>0</v>
      </c>
      <c r="F242" s="4">
        <v>0</v>
      </c>
      <c r="G242" s="27">
        <v>0</v>
      </c>
      <c r="H242" s="4">
        <v>0</v>
      </c>
      <c r="I242" s="27">
        <v>0</v>
      </c>
      <c r="J242" s="4">
        <v>0</v>
      </c>
      <c r="K242" s="27">
        <v>0</v>
      </c>
      <c r="L242" s="4">
        <v>0</v>
      </c>
      <c r="M242" s="27">
        <v>0</v>
      </c>
      <c r="N242" s="4">
        <v>0</v>
      </c>
      <c r="O242" s="27">
        <v>6017</v>
      </c>
      <c r="P242" s="4">
        <v>3.6964534047418864E-5</v>
      </c>
      <c r="Q242" s="27">
        <v>0</v>
      </c>
      <c r="R242" s="4">
        <v>0</v>
      </c>
      <c r="S242" s="27">
        <v>0</v>
      </c>
      <c r="T242" s="4">
        <v>0</v>
      </c>
      <c r="U242" s="27"/>
      <c r="Y242" s="231"/>
      <c r="Z242" s="232"/>
    </row>
    <row r="243" spans="1:26" s="3" customFormat="1" ht="15" customHeight="1">
      <c r="A243" s="3" t="s">
        <v>156</v>
      </c>
      <c r="B243" s="11" t="s">
        <v>31</v>
      </c>
      <c r="C243" s="7">
        <v>4117255</v>
      </c>
      <c r="D243" s="7">
        <v>85685</v>
      </c>
      <c r="E243" s="237">
        <v>10098</v>
      </c>
      <c r="F243" s="4">
        <v>8.2018458626600198E-5</v>
      </c>
      <c r="G243" s="27">
        <v>82142153</v>
      </c>
      <c r="H243" s="4">
        <v>6.994753468334354E-2</v>
      </c>
      <c r="I243" s="27">
        <v>0</v>
      </c>
      <c r="J243" s="4">
        <v>0</v>
      </c>
      <c r="K243" s="27">
        <v>0</v>
      </c>
      <c r="L243" s="4">
        <v>0</v>
      </c>
      <c r="M243" s="27">
        <v>0</v>
      </c>
      <c r="N243" s="4">
        <v>0</v>
      </c>
      <c r="O243" s="27">
        <v>0</v>
      </c>
      <c r="P243" s="4">
        <v>0</v>
      </c>
      <c r="Q243" s="27">
        <v>50624</v>
      </c>
      <c r="R243" s="4">
        <v>2.3818606320098634E-4</v>
      </c>
      <c r="S243" s="27">
        <v>0</v>
      </c>
      <c r="T243" s="4">
        <v>0</v>
      </c>
      <c r="U243" s="27"/>
      <c r="Y243" s="231"/>
      <c r="Z243" s="232"/>
    </row>
    <row r="244" spans="1:26" s="3" customFormat="1" ht="15" customHeight="1">
      <c r="A244" s="3" t="s">
        <v>401</v>
      </c>
      <c r="B244" s="11" t="s">
        <v>63</v>
      </c>
      <c r="C244" s="7">
        <v>4117214</v>
      </c>
      <c r="D244" s="7">
        <v>86250</v>
      </c>
      <c r="E244" s="50">
        <v>0</v>
      </c>
      <c r="F244" s="4">
        <v>0</v>
      </c>
      <c r="G244" s="27">
        <v>0</v>
      </c>
      <c r="H244" s="4">
        <v>0</v>
      </c>
      <c r="I244" s="27">
        <v>0</v>
      </c>
      <c r="J244" s="4">
        <v>0</v>
      </c>
      <c r="K244" s="27">
        <v>2384061</v>
      </c>
      <c r="L244" s="4">
        <v>7.7490405429654552E-3</v>
      </c>
      <c r="M244" s="27">
        <v>0</v>
      </c>
      <c r="N244" s="4">
        <v>0</v>
      </c>
      <c r="O244" s="27">
        <v>0</v>
      </c>
      <c r="P244" s="4">
        <v>0</v>
      </c>
      <c r="Q244" s="27">
        <v>0</v>
      </c>
      <c r="R244" s="4">
        <v>0</v>
      </c>
      <c r="S244" s="27">
        <v>0</v>
      </c>
      <c r="T244" s="4">
        <v>0</v>
      </c>
      <c r="U244" s="27"/>
      <c r="Y244" s="231"/>
      <c r="Z244" s="232"/>
    </row>
    <row r="245" spans="1:26" s="3" customFormat="1" ht="15" customHeight="1">
      <c r="A245" s="3" t="s">
        <v>99</v>
      </c>
      <c r="B245" s="233" t="s">
        <v>15</v>
      </c>
      <c r="C245" s="7">
        <v>4117222</v>
      </c>
      <c r="D245" s="7">
        <v>85930</v>
      </c>
      <c r="E245" s="237">
        <v>52494</v>
      </c>
      <c r="F245" s="4">
        <v>4.263692777921124E-4</v>
      </c>
      <c r="G245" s="27">
        <v>32727740</v>
      </c>
      <c r="H245" s="4">
        <v>2.7869061683316841E-2</v>
      </c>
      <c r="I245" s="27">
        <v>0</v>
      </c>
      <c r="J245" s="4">
        <v>0</v>
      </c>
      <c r="K245" s="27">
        <v>0</v>
      </c>
      <c r="L245" s="4">
        <v>0</v>
      </c>
      <c r="M245" s="27">
        <v>71405418</v>
      </c>
      <c r="N245" s="4">
        <v>0.15204514039642436</v>
      </c>
      <c r="O245" s="27">
        <v>1130253</v>
      </c>
      <c r="P245" s="4">
        <v>6.9435392223196474E-3</v>
      </c>
      <c r="Q245" s="27">
        <v>0</v>
      </c>
      <c r="R245" s="4">
        <v>0</v>
      </c>
      <c r="S245" s="27">
        <v>0</v>
      </c>
      <c r="T245" s="4">
        <v>0</v>
      </c>
      <c r="U245" s="27"/>
      <c r="Y245" s="231"/>
      <c r="Z245" s="232"/>
    </row>
    <row r="246" spans="1:26" s="3" customFormat="1" ht="15" customHeight="1">
      <c r="A246" s="3" t="s">
        <v>307</v>
      </c>
      <c r="B246" s="11" t="s">
        <v>21</v>
      </c>
      <c r="C246" s="7">
        <v>4117271</v>
      </c>
      <c r="D246" s="7">
        <v>85250</v>
      </c>
      <c r="E246" s="15">
        <v>0</v>
      </c>
      <c r="F246" s="4">
        <v>0</v>
      </c>
      <c r="G246" s="27">
        <v>39106493</v>
      </c>
      <c r="H246" s="4">
        <v>3.3300840987956951E-2</v>
      </c>
      <c r="I246" s="27">
        <v>0</v>
      </c>
      <c r="J246" s="4">
        <v>0</v>
      </c>
      <c r="K246" s="27">
        <v>0</v>
      </c>
      <c r="L246" s="4">
        <v>0</v>
      </c>
      <c r="M246" s="27">
        <v>0</v>
      </c>
      <c r="N246" s="4">
        <v>0</v>
      </c>
      <c r="O246" s="27">
        <v>0</v>
      </c>
      <c r="P246" s="4">
        <v>0</v>
      </c>
      <c r="Q246" s="27">
        <v>0</v>
      </c>
      <c r="R246" s="4">
        <v>0</v>
      </c>
      <c r="S246" s="27">
        <v>0</v>
      </c>
      <c r="T246" s="4">
        <v>0</v>
      </c>
      <c r="U246" s="27"/>
      <c r="Y246" s="231"/>
      <c r="Z246" s="232"/>
    </row>
    <row r="247" spans="1:26" s="3" customFormat="1" ht="15" customHeight="1">
      <c r="A247" s="3" t="s">
        <v>357</v>
      </c>
      <c r="B247" s="233" t="s">
        <v>11</v>
      </c>
      <c r="C247" s="7">
        <v>4117297</v>
      </c>
      <c r="D247" s="7">
        <v>86895</v>
      </c>
      <c r="E247" s="237">
        <v>288993</v>
      </c>
      <c r="F247" s="4">
        <v>2.3472727682587713E-3</v>
      </c>
      <c r="G247" s="27">
        <v>2143677</v>
      </c>
      <c r="H247" s="4">
        <v>1.8254320812285724E-3</v>
      </c>
      <c r="I247" s="27">
        <v>0</v>
      </c>
      <c r="J247" s="4">
        <v>0</v>
      </c>
      <c r="K247" s="27">
        <v>465927</v>
      </c>
      <c r="L247" s="4">
        <v>1.5144273628326899E-3</v>
      </c>
      <c r="M247" s="27">
        <v>0</v>
      </c>
      <c r="N247" s="4">
        <v>0</v>
      </c>
      <c r="O247" s="27">
        <v>0</v>
      </c>
      <c r="P247" s="4">
        <v>0</v>
      </c>
      <c r="Q247" s="27">
        <v>0</v>
      </c>
      <c r="R247" s="4">
        <v>0</v>
      </c>
      <c r="S247" s="27">
        <v>0</v>
      </c>
      <c r="T247" s="4">
        <v>0</v>
      </c>
      <c r="U247" s="27"/>
      <c r="Y247" s="231"/>
      <c r="Z247" s="232"/>
    </row>
    <row r="248" spans="1:26" s="3" customFormat="1" ht="15" customHeight="1">
      <c r="A248" s="3" t="s">
        <v>172</v>
      </c>
      <c r="B248" s="11" t="s">
        <v>21</v>
      </c>
      <c r="C248" s="7">
        <v>4117305</v>
      </c>
      <c r="D248" s="7">
        <v>84350</v>
      </c>
      <c r="E248" s="50">
        <v>0</v>
      </c>
      <c r="F248" s="4">
        <v>0</v>
      </c>
      <c r="G248" s="27">
        <v>0</v>
      </c>
      <c r="H248" s="4">
        <v>0</v>
      </c>
      <c r="I248" s="27">
        <v>0</v>
      </c>
      <c r="J248" s="4">
        <v>0</v>
      </c>
      <c r="K248" s="27">
        <v>10950779</v>
      </c>
      <c r="L248" s="4">
        <v>3.5593900679577704E-2</v>
      </c>
      <c r="M248" s="27">
        <v>0</v>
      </c>
      <c r="N248" s="4">
        <v>0</v>
      </c>
      <c r="O248" s="27">
        <v>5535</v>
      </c>
      <c r="P248" s="4">
        <v>3.4003439579934091E-5</v>
      </c>
      <c r="Q248" s="27">
        <v>0</v>
      </c>
      <c r="R248" s="4">
        <v>0</v>
      </c>
      <c r="S248" s="27">
        <v>0</v>
      </c>
      <c r="T248" s="4">
        <v>0</v>
      </c>
      <c r="U248" s="27"/>
      <c r="Y248" s="231"/>
      <c r="Z248" s="232"/>
    </row>
    <row r="249" spans="1:26" s="3" customFormat="1" ht="15" customHeight="1">
      <c r="A249" s="3" t="s">
        <v>294</v>
      </c>
      <c r="B249" s="233" t="s">
        <v>11</v>
      </c>
      <c r="C249" s="7">
        <v>4117404</v>
      </c>
      <c r="D249" s="7">
        <v>87170</v>
      </c>
      <c r="E249" s="50">
        <v>0</v>
      </c>
      <c r="F249" s="4">
        <v>0</v>
      </c>
      <c r="G249" s="27">
        <v>0</v>
      </c>
      <c r="H249" s="4">
        <v>0</v>
      </c>
      <c r="I249" s="27">
        <v>0</v>
      </c>
      <c r="J249" s="4">
        <v>0</v>
      </c>
      <c r="K249" s="27">
        <v>0</v>
      </c>
      <c r="L249" s="4">
        <v>0</v>
      </c>
      <c r="M249" s="27">
        <v>0</v>
      </c>
      <c r="N249" s="4">
        <v>0</v>
      </c>
      <c r="O249" s="27">
        <v>0</v>
      </c>
      <c r="P249" s="4">
        <v>0</v>
      </c>
      <c r="Q249" s="27">
        <v>0</v>
      </c>
      <c r="R249" s="4">
        <v>0</v>
      </c>
      <c r="S249" s="27">
        <v>0</v>
      </c>
      <c r="T249" s="4">
        <v>0</v>
      </c>
      <c r="U249" s="27"/>
      <c r="Y249" s="231"/>
      <c r="Z249" s="232"/>
    </row>
    <row r="250" spans="1:26" s="3" customFormat="1" ht="15" customHeight="1">
      <c r="A250" s="3" t="s">
        <v>201</v>
      </c>
      <c r="B250" s="233" t="s">
        <v>15</v>
      </c>
      <c r="C250" s="7">
        <v>4117453</v>
      </c>
      <c r="D250" s="7">
        <v>85933</v>
      </c>
      <c r="E250" s="15">
        <v>0</v>
      </c>
      <c r="F250" s="4">
        <v>0</v>
      </c>
      <c r="G250" s="27">
        <v>77464631</v>
      </c>
      <c r="H250" s="4">
        <v>6.5964425885025296E-2</v>
      </c>
      <c r="I250" s="27">
        <v>0</v>
      </c>
      <c r="J250" s="4">
        <v>0</v>
      </c>
      <c r="K250" s="27">
        <v>0</v>
      </c>
      <c r="L250" s="4">
        <v>0</v>
      </c>
      <c r="M250" s="27">
        <v>0</v>
      </c>
      <c r="N250" s="4">
        <v>0</v>
      </c>
      <c r="O250" s="27">
        <v>0</v>
      </c>
      <c r="P250" s="4">
        <v>0</v>
      </c>
      <c r="Q250" s="27">
        <v>0</v>
      </c>
      <c r="R250" s="4">
        <v>0</v>
      </c>
      <c r="S250" s="27">
        <v>0</v>
      </c>
      <c r="T250" s="4">
        <v>0</v>
      </c>
      <c r="U250" s="27"/>
      <c r="Y250" s="231"/>
      <c r="Z250" s="232"/>
    </row>
    <row r="251" spans="1:26" s="3" customFormat="1" ht="15" customHeight="1">
      <c r="A251" s="3" t="s">
        <v>149</v>
      </c>
      <c r="B251" s="233" t="s">
        <v>11</v>
      </c>
      <c r="C251" s="7">
        <v>4117503</v>
      </c>
      <c r="D251" s="7">
        <v>87140</v>
      </c>
      <c r="E251" s="237">
        <v>90505039</v>
      </c>
      <c r="F251" s="4">
        <v>0.73510435697369159</v>
      </c>
      <c r="G251" s="27">
        <v>119234490</v>
      </c>
      <c r="H251" s="4">
        <v>0.10153323622678576</v>
      </c>
      <c r="I251" s="27">
        <v>0</v>
      </c>
      <c r="J251" s="4">
        <v>0</v>
      </c>
      <c r="K251" s="27">
        <v>3192037</v>
      </c>
      <c r="L251" s="4">
        <v>1.0375248002314463E-2</v>
      </c>
      <c r="M251" s="27">
        <v>18011145</v>
      </c>
      <c r="N251" s="4">
        <v>3.8351530555081365E-2</v>
      </c>
      <c r="O251" s="27">
        <v>7301874</v>
      </c>
      <c r="P251" s="4">
        <v>4.4857964115499846E-2</v>
      </c>
      <c r="Q251" s="27">
        <v>25984726</v>
      </c>
      <c r="R251" s="4">
        <v>0.12225820933344488</v>
      </c>
      <c r="S251" s="27">
        <v>110978831</v>
      </c>
      <c r="T251" s="4">
        <v>0.14345446479076543</v>
      </c>
      <c r="U251" s="27"/>
      <c r="Y251" s="231"/>
      <c r="Z251" s="232"/>
    </row>
    <row r="252" spans="1:26" s="3" customFormat="1" ht="15" customHeight="1">
      <c r="A252" s="3" t="s">
        <v>69</v>
      </c>
      <c r="B252" s="11" t="s">
        <v>21</v>
      </c>
      <c r="C252" s="7">
        <v>4117602</v>
      </c>
      <c r="D252" s="7">
        <v>84670</v>
      </c>
      <c r="E252" s="15">
        <v>0</v>
      </c>
      <c r="F252" s="4">
        <v>0</v>
      </c>
      <c r="G252" s="27">
        <v>217401611</v>
      </c>
      <c r="H252" s="4">
        <v>0.18512671229395775</v>
      </c>
      <c r="I252" s="27">
        <v>0</v>
      </c>
      <c r="J252" s="4">
        <v>0</v>
      </c>
      <c r="K252" s="27">
        <v>197865755</v>
      </c>
      <c r="L252" s="4">
        <v>0.64313361007099634</v>
      </c>
      <c r="M252" s="27">
        <v>2126971</v>
      </c>
      <c r="N252" s="4">
        <v>4.5290065288060236E-3</v>
      </c>
      <c r="O252" s="27">
        <v>147351502</v>
      </c>
      <c r="P252" s="4">
        <v>0.90523177872981708</v>
      </c>
      <c r="Q252" s="27">
        <v>11114284</v>
      </c>
      <c r="R252" s="4">
        <v>5.2292737659167816E-2</v>
      </c>
      <c r="S252" s="27">
        <v>44400218</v>
      </c>
      <c r="T252" s="4">
        <v>5.7393013175488478E-2</v>
      </c>
      <c r="U252" s="27"/>
      <c r="Y252" s="231"/>
      <c r="Z252" s="232"/>
    </row>
    <row r="253" spans="1:26" s="3" customFormat="1" ht="15" customHeight="1">
      <c r="A253" s="3" t="s">
        <v>56</v>
      </c>
      <c r="B253" s="233" t="s">
        <v>7</v>
      </c>
      <c r="C253" s="7">
        <v>4117701</v>
      </c>
      <c r="D253" s="7">
        <v>84130</v>
      </c>
      <c r="E253" s="50">
        <v>0</v>
      </c>
      <c r="F253" s="4">
        <v>0</v>
      </c>
      <c r="G253" s="27">
        <v>187414625</v>
      </c>
      <c r="H253" s="4">
        <v>0.15959151913577579</v>
      </c>
      <c r="I253" s="27">
        <v>0</v>
      </c>
      <c r="J253" s="4">
        <v>0</v>
      </c>
      <c r="K253" s="27">
        <v>97972973</v>
      </c>
      <c r="L253" s="4">
        <v>0.3184467762745416</v>
      </c>
      <c r="M253" s="27">
        <v>0</v>
      </c>
      <c r="N253" s="4">
        <v>0</v>
      </c>
      <c r="O253" s="27">
        <v>0</v>
      </c>
      <c r="P253" s="4">
        <v>0</v>
      </c>
      <c r="Q253" s="27">
        <v>305089989</v>
      </c>
      <c r="R253" s="4">
        <v>1.4354492612583405</v>
      </c>
      <c r="S253" s="27">
        <v>157312004</v>
      </c>
      <c r="T253" s="4">
        <v>0.20334607181961351</v>
      </c>
      <c r="U253" s="27"/>
      <c r="Y253" s="231"/>
      <c r="Z253" s="232"/>
    </row>
    <row r="254" spans="1:26" s="3" customFormat="1" ht="15" customHeight="1">
      <c r="A254" s="3" t="s">
        <v>280</v>
      </c>
      <c r="B254" s="11" t="s">
        <v>21</v>
      </c>
      <c r="C254" s="7">
        <v>4117800</v>
      </c>
      <c r="D254" s="7">
        <v>85270</v>
      </c>
      <c r="E254" s="15">
        <v>0</v>
      </c>
      <c r="F254" s="4">
        <v>0</v>
      </c>
      <c r="G254" s="27">
        <v>36129242</v>
      </c>
      <c r="H254" s="4">
        <v>3.0765585215156363E-2</v>
      </c>
      <c r="I254" s="27">
        <v>0</v>
      </c>
      <c r="J254" s="4">
        <v>0</v>
      </c>
      <c r="K254" s="27">
        <v>0</v>
      </c>
      <c r="L254" s="4">
        <v>0</v>
      </c>
      <c r="M254" s="27">
        <v>0</v>
      </c>
      <c r="N254" s="4">
        <v>0</v>
      </c>
      <c r="O254" s="27">
        <v>0</v>
      </c>
      <c r="P254" s="4">
        <v>0</v>
      </c>
      <c r="Q254" s="27">
        <v>0</v>
      </c>
      <c r="R254" s="4">
        <v>0</v>
      </c>
      <c r="S254" s="27">
        <v>0</v>
      </c>
      <c r="T254" s="4">
        <v>0</v>
      </c>
      <c r="U254" s="27"/>
      <c r="Y254" s="231"/>
      <c r="Z254" s="232"/>
    </row>
    <row r="255" spans="1:26" s="3" customFormat="1" ht="15" customHeight="1">
      <c r="A255" s="3" t="s">
        <v>40</v>
      </c>
      <c r="B255" s="233" t="s">
        <v>15</v>
      </c>
      <c r="C255" s="7">
        <v>4117909</v>
      </c>
      <c r="D255" s="7">
        <v>85950</v>
      </c>
      <c r="E255" s="235">
        <v>15818</v>
      </c>
      <c r="F255" s="4">
        <v>1.2847771623643911E-4</v>
      </c>
      <c r="G255" s="27">
        <v>2206435665</v>
      </c>
      <c r="H255" s="4">
        <v>1.8788737519961725</v>
      </c>
      <c r="I255" s="27">
        <v>0</v>
      </c>
      <c r="J255" s="4">
        <v>0</v>
      </c>
      <c r="K255" s="27">
        <v>67724</v>
      </c>
      <c r="L255" s="4">
        <v>2.2012692700891146E-4</v>
      </c>
      <c r="M255" s="27">
        <v>24570829</v>
      </c>
      <c r="N255" s="4">
        <v>5.2319211197132627E-2</v>
      </c>
      <c r="O255" s="27">
        <v>3262112</v>
      </c>
      <c r="P255" s="4">
        <v>2.0040294181567834E-2</v>
      </c>
      <c r="Q255" s="27">
        <v>4512090</v>
      </c>
      <c r="R255" s="4">
        <v>2.1229396213427197E-2</v>
      </c>
      <c r="S255" s="27">
        <v>196329</v>
      </c>
      <c r="T255" s="4">
        <v>2.5378057566587798E-4</v>
      </c>
      <c r="U255" s="27"/>
      <c r="Y255" s="231"/>
      <c r="Z255" s="232"/>
    </row>
    <row r="256" spans="1:26" s="3" customFormat="1" ht="15" customHeight="1">
      <c r="A256" s="3" t="s">
        <v>174</v>
      </c>
      <c r="B256" s="11" t="s">
        <v>29</v>
      </c>
      <c r="C256" s="7">
        <v>4118006</v>
      </c>
      <c r="D256" s="7">
        <v>87780</v>
      </c>
      <c r="E256" s="237">
        <v>28371475</v>
      </c>
      <c r="F256" s="4">
        <v>0.23044015136295523</v>
      </c>
      <c r="G256" s="27">
        <v>133282166</v>
      </c>
      <c r="H256" s="4">
        <v>0.11349542942898209</v>
      </c>
      <c r="I256" s="27">
        <v>0</v>
      </c>
      <c r="J256" s="4">
        <v>0</v>
      </c>
      <c r="K256" s="27">
        <v>0</v>
      </c>
      <c r="L256" s="4">
        <v>0</v>
      </c>
      <c r="M256" s="27">
        <v>0</v>
      </c>
      <c r="N256" s="4">
        <v>0</v>
      </c>
      <c r="O256" s="27">
        <v>0</v>
      </c>
      <c r="P256" s="4">
        <v>0</v>
      </c>
      <c r="Q256" s="27">
        <v>0</v>
      </c>
      <c r="R256" s="4">
        <v>0</v>
      </c>
      <c r="S256" s="27">
        <v>59133448</v>
      </c>
      <c r="T256" s="4">
        <v>7.6437614792253111E-2</v>
      </c>
      <c r="U256" s="27"/>
      <c r="Y256" s="231"/>
      <c r="Z256" s="232"/>
    </row>
    <row r="257" spans="1:26" s="3" customFormat="1" ht="15" customHeight="1">
      <c r="A257" s="3" t="s">
        <v>114</v>
      </c>
      <c r="B257" s="233" t="s">
        <v>11</v>
      </c>
      <c r="C257" s="7">
        <v>4118105</v>
      </c>
      <c r="D257" s="7">
        <v>87660</v>
      </c>
      <c r="E257" s="3">
        <v>0</v>
      </c>
      <c r="F257" s="4">
        <v>0</v>
      </c>
      <c r="G257" s="27">
        <v>1273334</v>
      </c>
      <c r="H257" s="4">
        <v>1.0842980233118622E-3</v>
      </c>
      <c r="I257" s="27">
        <v>0</v>
      </c>
      <c r="J257" s="4">
        <v>0</v>
      </c>
      <c r="K257" s="27">
        <v>0</v>
      </c>
      <c r="L257" s="4">
        <v>0</v>
      </c>
      <c r="M257" s="27">
        <v>0</v>
      </c>
      <c r="N257" s="4">
        <v>0</v>
      </c>
      <c r="O257" s="27">
        <v>0</v>
      </c>
      <c r="P257" s="4">
        <v>0</v>
      </c>
      <c r="Q257" s="27">
        <v>0</v>
      </c>
      <c r="R257" s="4">
        <v>0</v>
      </c>
      <c r="S257" s="27">
        <v>840019598</v>
      </c>
      <c r="T257" s="4">
        <v>1.0858337645027449</v>
      </c>
      <c r="U257" s="27"/>
      <c r="Y257" s="231"/>
      <c r="Z257" s="232"/>
    </row>
    <row r="258" spans="1:26" s="3" customFormat="1" ht="15" customHeight="1">
      <c r="A258" s="3" t="s">
        <v>17</v>
      </c>
      <c r="B258" s="233" t="s">
        <v>7</v>
      </c>
      <c r="C258" s="7">
        <v>4118204</v>
      </c>
      <c r="D258" s="7">
        <v>83200</v>
      </c>
      <c r="E258" s="50">
        <v>0</v>
      </c>
      <c r="F258" s="4">
        <v>0</v>
      </c>
      <c r="G258" s="27">
        <v>4022315000</v>
      </c>
      <c r="H258" s="4">
        <v>3.4251721886305191</v>
      </c>
      <c r="I258" s="27">
        <v>389808</v>
      </c>
      <c r="J258" s="4">
        <v>5.7936186256195114E-4</v>
      </c>
      <c r="K258" s="27">
        <v>228241</v>
      </c>
      <c r="L258" s="4">
        <v>7.4186388794874735E-4</v>
      </c>
      <c r="M258" s="27">
        <v>20893766</v>
      </c>
      <c r="N258" s="4">
        <v>4.448955939001769E-2</v>
      </c>
      <c r="O258" s="27">
        <v>551758</v>
      </c>
      <c r="P258" s="4">
        <v>3.389642243133744E-3</v>
      </c>
      <c r="Q258" s="27">
        <v>146724866</v>
      </c>
      <c r="R258" s="4">
        <v>0.69034090957317185</v>
      </c>
      <c r="S258" s="27">
        <v>17778012042</v>
      </c>
      <c r="T258" s="4">
        <v>22.980375442311988</v>
      </c>
      <c r="U258" s="27"/>
      <c r="Y258" s="231"/>
      <c r="Z258" s="232"/>
    </row>
    <row r="259" spans="1:26" s="3" customFormat="1" ht="15" customHeight="1">
      <c r="A259" s="3" t="s">
        <v>393</v>
      </c>
      <c r="B259" s="233" t="s">
        <v>11</v>
      </c>
      <c r="C259" s="7">
        <v>4118303</v>
      </c>
      <c r="D259" s="7">
        <v>87680</v>
      </c>
      <c r="E259" s="50">
        <v>0</v>
      </c>
      <c r="F259" s="4">
        <v>0</v>
      </c>
      <c r="G259" s="27">
        <v>0</v>
      </c>
      <c r="H259" s="4">
        <v>0</v>
      </c>
      <c r="I259" s="27">
        <v>0</v>
      </c>
      <c r="J259" s="4">
        <v>0</v>
      </c>
      <c r="K259" s="27">
        <v>0</v>
      </c>
      <c r="L259" s="4">
        <v>0</v>
      </c>
      <c r="M259" s="27">
        <v>0</v>
      </c>
      <c r="N259" s="4">
        <v>0</v>
      </c>
      <c r="O259" s="27">
        <v>0</v>
      </c>
      <c r="P259" s="4">
        <v>0</v>
      </c>
      <c r="Q259" s="27">
        <v>0</v>
      </c>
      <c r="R259" s="4">
        <v>0</v>
      </c>
      <c r="S259" s="27">
        <v>0</v>
      </c>
      <c r="T259" s="4">
        <v>0</v>
      </c>
      <c r="U259" s="27"/>
      <c r="Y259" s="231"/>
      <c r="Z259" s="232"/>
    </row>
    <row r="260" spans="1:26" s="3" customFormat="1" ht="15" customHeight="1">
      <c r="A260" s="3" t="s">
        <v>42</v>
      </c>
      <c r="B260" s="11" t="s">
        <v>29</v>
      </c>
      <c r="C260" s="7">
        <v>4118402</v>
      </c>
      <c r="D260" s="7">
        <v>87700</v>
      </c>
      <c r="E260" s="235">
        <v>17325863</v>
      </c>
      <c r="F260" s="4">
        <v>0.14072495322198883</v>
      </c>
      <c r="G260" s="27">
        <v>1499652973</v>
      </c>
      <c r="H260" s="4">
        <v>1.2770182483760408</v>
      </c>
      <c r="I260" s="27">
        <v>26280056</v>
      </c>
      <c r="J260" s="4">
        <v>3.9059388705189171E-2</v>
      </c>
      <c r="K260" s="27">
        <v>37390000</v>
      </c>
      <c r="L260" s="4">
        <v>0.12153070995309195</v>
      </c>
      <c r="M260" s="27">
        <v>22277889</v>
      </c>
      <c r="N260" s="4">
        <v>4.7436803195255547E-2</v>
      </c>
      <c r="O260" s="27">
        <v>84462135</v>
      </c>
      <c r="P260" s="4">
        <v>0.5188804163079922</v>
      </c>
      <c r="Q260" s="27">
        <v>41203921</v>
      </c>
      <c r="R260" s="4">
        <v>0.19386456485924558</v>
      </c>
      <c r="S260" s="27">
        <v>120697</v>
      </c>
      <c r="T260" s="4">
        <v>1.5601645269493796E-4</v>
      </c>
      <c r="U260" s="27"/>
      <c r="Y260" s="231"/>
      <c r="Z260" s="232"/>
    </row>
    <row r="261" spans="1:26" s="3" customFormat="1" ht="15" customHeight="1">
      <c r="A261" s="3" t="s">
        <v>236</v>
      </c>
      <c r="B261" s="233" t="s">
        <v>15</v>
      </c>
      <c r="C261" s="7">
        <v>4118451</v>
      </c>
      <c r="D261" s="7">
        <v>85948</v>
      </c>
      <c r="E261" s="15">
        <v>0</v>
      </c>
      <c r="F261" s="4">
        <v>0</v>
      </c>
      <c r="G261" s="27">
        <v>40846433</v>
      </c>
      <c r="H261" s="4">
        <v>3.4782473853082078E-2</v>
      </c>
      <c r="I261" s="27">
        <v>0</v>
      </c>
      <c r="J261" s="4">
        <v>0</v>
      </c>
      <c r="K261" s="27">
        <v>0</v>
      </c>
      <c r="L261" s="4">
        <v>0</v>
      </c>
      <c r="M261" s="27">
        <v>13584171</v>
      </c>
      <c r="N261" s="4">
        <v>2.8925076621833325E-2</v>
      </c>
      <c r="O261" s="27">
        <v>0</v>
      </c>
      <c r="P261" s="4">
        <v>0</v>
      </c>
      <c r="Q261" s="27">
        <v>7366103</v>
      </c>
      <c r="R261" s="4">
        <v>3.4657535451623242E-2</v>
      </c>
      <c r="S261" s="27">
        <v>0</v>
      </c>
      <c r="T261" s="4">
        <v>0</v>
      </c>
      <c r="U261" s="27"/>
      <c r="Y261" s="231"/>
      <c r="Z261" s="232"/>
    </row>
    <row r="262" spans="1:26" s="3" customFormat="1" ht="15" customHeight="1">
      <c r="A262" s="3" t="s">
        <v>30</v>
      </c>
      <c r="B262" s="11" t="s">
        <v>31</v>
      </c>
      <c r="C262" s="7">
        <v>4118501</v>
      </c>
      <c r="D262" s="7">
        <v>85500</v>
      </c>
      <c r="E262" s="237">
        <v>29051</v>
      </c>
      <c r="F262" s="4">
        <v>2.3595942182227792E-4</v>
      </c>
      <c r="G262" s="27">
        <v>948172705</v>
      </c>
      <c r="H262" s="4">
        <v>0.80740935982999074</v>
      </c>
      <c r="I262" s="27">
        <v>21740993</v>
      </c>
      <c r="J262" s="4">
        <v>3.2313093108469665E-2</v>
      </c>
      <c r="K262" s="27">
        <v>3886002</v>
      </c>
      <c r="L262" s="4">
        <v>1.2630879431375643E-2</v>
      </c>
      <c r="M262" s="27">
        <v>873374452</v>
      </c>
      <c r="N262" s="4">
        <v>1.859695593028952</v>
      </c>
      <c r="O262" s="27">
        <v>0</v>
      </c>
      <c r="P262" s="4">
        <v>0</v>
      </c>
      <c r="Q262" s="27">
        <v>264318354</v>
      </c>
      <c r="R262" s="4">
        <v>1.2436186032519099</v>
      </c>
      <c r="S262" s="27">
        <v>18085308</v>
      </c>
      <c r="T262" s="4">
        <v>2.3377595135383504E-2</v>
      </c>
      <c r="U262" s="27"/>
      <c r="Y262" s="231"/>
      <c r="Z262" s="232"/>
    </row>
    <row r="263" spans="1:26" s="3" customFormat="1" ht="15" customHeight="1">
      <c r="A263" s="3" t="s">
        <v>241</v>
      </c>
      <c r="B263" s="11" t="s">
        <v>21</v>
      </c>
      <c r="C263" s="7">
        <v>4118600</v>
      </c>
      <c r="D263" s="7">
        <v>84630</v>
      </c>
      <c r="E263" s="50">
        <v>0</v>
      </c>
      <c r="F263" s="4">
        <v>0</v>
      </c>
      <c r="G263" s="27">
        <v>21078849</v>
      </c>
      <c r="H263" s="4">
        <v>1.7949535867564381E-2</v>
      </c>
      <c r="I263" s="27">
        <v>0</v>
      </c>
      <c r="J263" s="4">
        <v>0</v>
      </c>
      <c r="K263" s="27">
        <v>5802232</v>
      </c>
      <c r="L263" s="4">
        <v>1.8859303938821841E-2</v>
      </c>
      <c r="M263" s="27">
        <v>0</v>
      </c>
      <c r="N263" s="4">
        <v>0</v>
      </c>
      <c r="O263" s="27">
        <v>47991503</v>
      </c>
      <c r="P263" s="4">
        <v>0.29482857680410579</v>
      </c>
      <c r="Q263" s="27">
        <v>0</v>
      </c>
      <c r="R263" s="4">
        <v>0</v>
      </c>
      <c r="S263" s="27">
        <v>0</v>
      </c>
      <c r="T263" s="4">
        <v>0</v>
      </c>
      <c r="U263" s="27"/>
      <c r="Y263" s="231"/>
      <c r="Z263" s="232"/>
    </row>
    <row r="264" spans="1:26" s="3" customFormat="1" ht="15" customHeight="1">
      <c r="A264" s="3" t="s">
        <v>250</v>
      </c>
      <c r="B264" s="11" t="s">
        <v>21</v>
      </c>
      <c r="C264" s="7">
        <v>4118709</v>
      </c>
      <c r="D264" s="7">
        <v>84635</v>
      </c>
      <c r="E264" s="15">
        <v>0</v>
      </c>
      <c r="F264" s="4">
        <v>0</v>
      </c>
      <c r="G264" s="27">
        <v>126122298</v>
      </c>
      <c r="H264" s="4">
        <v>0.10739849750100888</v>
      </c>
      <c r="I264" s="27">
        <v>0</v>
      </c>
      <c r="J264" s="4">
        <v>0</v>
      </c>
      <c r="K264" s="27">
        <v>1622399</v>
      </c>
      <c r="L264" s="4">
        <v>5.2733699464345132E-3</v>
      </c>
      <c r="M264" s="27">
        <v>0</v>
      </c>
      <c r="N264" s="4">
        <v>0</v>
      </c>
      <c r="O264" s="27">
        <v>71846</v>
      </c>
      <c r="P264" s="4">
        <v>4.4137508944172441E-4</v>
      </c>
      <c r="Q264" s="27">
        <v>0</v>
      </c>
      <c r="R264" s="4">
        <v>0</v>
      </c>
      <c r="S264" s="27">
        <v>0</v>
      </c>
      <c r="T264" s="4">
        <v>0</v>
      </c>
      <c r="U264" s="27"/>
      <c r="Y264" s="231"/>
      <c r="Z264" s="232"/>
    </row>
    <row r="265" spans="1:26" s="3" customFormat="1" ht="15" customHeight="1">
      <c r="A265" s="3" t="s">
        <v>182</v>
      </c>
      <c r="B265" s="11" t="s">
        <v>29</v>
      </c>
      <c r="C265" s="7">
        <v>4118808</v>
      </c>
      <c r="D265" s="7">
        <v>87250</v>
      </c>
      <c r="E265" s="235">
        <v>241805</v>
      </c>
      <c r="F265" s="4">
        <v>1.964000137473268E-3</v>
      </c>
      <c r="G265" s="27">
        <v>0</v>
      </c>
      <c r="H265" s="4">
        <v>0</v>
      </c>
      <c r="I265" s="27">
        <v>0</v>
      </c>
      <c r="J265" s="4">
        <v>0</v>
      </c>
      <c r="K265" s="27">
        <v>5450</v>
      </c>
      <c r="L265" s="4">
        <v>1.7714425494633624E-5</v>
      </c>
      <c r="M265" s="27">
        <v>6910093</v>
      </c>
      <c r="N265" s="4">
        <v>1.4713814298200022E-2</v>
      </c>
      <c r="O265" s="27">
        <v>0</v>
      </c>
      <c r="P265" s="4">
        <v>0</v>
      </c>
      <c r="Q265" s="27">
        <v>0</v>
      </c>
      <c r="R265" s="4">
        <v>0</v>
      </c>
      <c r="S265" s="27">
        <v>0</v>
      </c>
      <c r="T265" s="4">
        <v>0</v>
      </c>
      <c r="U265" s="27"/>
      <c r="Y265" s="231"/>
      <c r="Z265" s="232"/>
    </row>
    <row r="266" spans="1:26" s="3" customFormat="1" ht="15" customHeight="1">
      <c r="A266" s="3" t="s">
        <v>233</v>
      </c>
      <c r="B266" s="11" t="s">
        <v>29</v>
      </c>
      <c r="C266" s="7">
        <v>4118857</v>
      </c>
      <c r="D266" s="7">
        <v>87538</v>
      </c>
      <c r="E266" s="237">
        <v>3487228</v>
      </c>
      <c r="F266" s="4">
        <v>2.8324130069273298E-2</v>
      </c>
      <c r="G266" s="27">
        <v>25410988</v>
      </c>
      <c r="H266" s="4">
        <v>2.1638536361081578E-2</v>
      </c>
      <c r="I266" s="27">
        <v>0</v>
      </c>
      <c r="J266" s="4">
        <v>0</v>
      </c>
      <c r="K266" s="27">
        <v>0</v>
      </c>
      <c r="L266" s="4">
        <v>0</v>
      </c>
      <c r="M266" s="27">
        <v>0</v>
      </c>
      <c r="N266" s="4">
        <v>0</v>
      </c>
      <c r="O266" s="27">
        <v>0</v>
      </c>
      <c r="P266" s="4">
        <v>0</v>
      </c>
      <c r="Q266" s="27">
        <v>0</v>
      </c>
      <c r="R266" s="4">
        <v>0</v>
      </c>
      <c r="S266" s="27">
        <v>123288159</v>
      </c>
      <c r="T266" s="4">
        <v>0.15936586018268464</v>
      </c>
      <c r="U266" s="27"/>
      <c r="Y266" s="231"/>
      <c r="Z266" s="232"/>
    </row>
    <row r="267" spans="1:26" s="3" customFormat="1" ht="15" customHeight="1">
      <c r="A267" s="3" t="s">
        <v>107</v>
      </c>
      <c r="B267" s="11" t="s">
        <v>29</v>
      </c>
      <c r="C267" s="7">
        <v>4118907</v>
      </c>
      <c r="D267" s="7">
        <v>87540</v>
      </c>
      <c r="E267" s="237">
        <v>2231305413</v>
      </c>
      <c r="F267" s="4">
        <v>18.123215557481636</v>
      </c>
      <c r="G267" s="27">
        <v>0</v>
      </c>
      <c r="H267" s="4">
        <v>0</v>
      </c>
      <c r="I267" s="27">
        <v>0</v>
      </c>
      <c r="J267" s="4">
        <v>0</v>
      </c>
      <c r="K267" s="27">
        <v>0</v>
      </c>
      <c r="L267" s="4">
        <v>0</v>
      </c>
      <c r="M267" s="27">
        <v>0</v>
      </c>
      <c r="N267" s="4">
        <v>0</v>
      </c>
      <c r="O267" s="27">
        <v>0</v>
      </c>
      <c r="P267" s="4">
        <v>0</v>
      </c>
      <c r="Q267" s="27">
        <v>11829</v>
      </c>
      <c r="R267" s="4">
        <v>5.5655478460897355E-5</v>
      </c>
      <c r="S267" s="27">
        <v>0</v>
      </c>
      <c r="T267" s="4">
        <v>0</v>
      </c>
      <c r="U267" s="27"/>
      <c r="Y267" s="231"/>
      <c r="Z267" s="232"/>
    </row>
    <row r="268" spans="1:26" s="3" customFormat="1" ht="15" customHeight="1">
      <c r="A268" s="3" t="s">
        <v>327</v>
      </c>
      <c r="B268" s="11" t="s">
        <v>31</v>
      </c>
      <c r="C268" s="7">
        <v>4119004</v>
      </c>
      <c r="D268" s="7">
        <v>85740</v>
      </c>
      <c r="E268" s="50">
        <v>0</v>
      </c>
      <c r="F268" s="4">
        <v>0</v>
      </c>
      <c r="G268" s="27">
        <v>0</v>
      </c>
      <c r="H268" s="4">
        <v>0</v>
      </c>
      <c r="I268" s="27">
        <v>0</v>
      </c>
      <c r="J268" s="4">
        <v>0</v>
      </c>
      <c r="K268" s="27">
        <v>0</v>
      </c>
      <c r="L268" s="4">
        <v>0</v>
      </c>
      <c r="M268" s="27">
        <v>0</v>
      </c>
      <c r="N268" s="4">
        <v>0</v>
      </c>
      <c r="O268" s="27">
        <v>0</v>
      </c>
      <c r="P268" s="4">
        <v>0</v>
      </c>
      <c r="Q268" s="27">
        <v>0</v>
      </c>
      <c r="R268" s="4">
        <v>0</v>
      </c>
      <c r="S268" s="27">
        <v>0</v>
      </c>
      <c r="T268" s="4">
        <v>0</v>
      </c>
      <c r="U268" s="27"/>
      <c r="Y268" s="231"/>
      <c r="Z268" s="232"/>
    </row>
    <row r="269" spans="1:26" s="3" customFormat="1" ht="15" customHeight="1">
      <c r="A269" s="3" t="s">
        <v>80</v>
      </c>
      <c r="B269" s="233" t="s">
        <v>7</v>
      </c>
      <c r="C269" s="7">
        <v>4119103</v>
      </c>
      <c r="D269" s="7">
        <v>83860</v>
      </c>
      <c r="E269" s="15">
        <v>0</v>
      </c>
      <c r="F269" s="4">
        <v>0</v>
      </c>
      <c r="G269" s="27">
        <v>2646899</v>
      </c>
      <c r="H269" s="4">
        <v>2.2539470033833579E-3</v>
      </c>
      <c r="I269" s="27">
        <v>0</v>
      </c>
      <c r="J269" s="4">
        <v>0</v>
      </c>
      <c r="K269" s="27">
        <v>856274001</v>
      </c>
      <c r="L269" s="4">
        <v>2.783193026368135</v>
      </c>
      <c r="M269" s="27">
        <v>0</v>
      </c>
      <c r="N269" s="4">
        <v>0</v>
      </c>
      <c r="O269" s="27">
        <v>38035242</v>
      </c>
      <c r="P269" s="4">
        <v>0.23366378559262357</v>
      </c>
      <c r="Q269" s="27">
        <v>0</v>
      </c>
      <c r="R269" s="4">
        <v>0</v>
      </c>
      <c r="S269" s="27">
        <v>1761170</v>
      </c>
      <c r="T269" s="4">
        <v>2.276539565960578E-3</v>
      </c>
      <c r="U269" s="27"/>
      <c r="Y269" s="231"/>
      <c r="Z269" s="232"/>
    </row>
    <row r="270" spans="1:26" s="3" customFormat="1" ht="15" customHeight="1">
      <c r="A270" s="3" t="s">
        <v>19</v>
      </c>
      <c r="B270" s="233" t="s">
        <v>7</v>
      </c>
      <c r="C270" s="7">
        <v>4119152</v>
      </c>
      <c r="D270" s="7">
        <v>83320</v>
      </c>
      <c r="E270" s="237">
        <v>30089333</v>
      </c>
      <c r="F270" s="4">
        <v>0.24439301978238226</v>
      </c>
      <c r="G270" s="27">
        <v>821739057</v>
      </c>
      <c r="H270" s="4">
        <v>0.69974573457023348</v>
      </c>
      <c r="I270" s="27">
        <v>62669918</v>
      </c>
      <c r="J270" s="4">
        <v>9.3144728735902668E-2</v>
      </c>
      <c r="K270" s="27">
        <v>177569668</v>
      </c>
      <c r="L270" s="4">
        <v>0.57716415667758314</v>
      </c>
      <c r="M270" s="27">
        <v>1573615569</v>
      </c>
      <c r="N270" s="4">
        <v>3.3507345355586913</v>
      </c>
      <c r="O270" s="27">
        <v>577215325</v>
      </c>
      <c r="P270" s="4">
        <v>3.546035488391964</v>
      </c>
      <c r="Q270" s="27">
        <v>1321009963</v>
      </c>
      <c r="R270" s="4">
        <v>6.2153556126787812</v>
      </c>
      <c r="S270" s="27">
        <v>574292304</v>
      </c>
      <c r="T270" s="4">
        <v>0.74234693555003795</v>
      </c>
      <c r="U270" s="27"/>
      <c r="Y270" s="231"/>
      <c r="Z270" s="232"/>
    </row>
    <row r="271" spans="1:26" s="3" customFormat="1" ht="15" customHeight="1">
      <c r="A271" s="3" t="s">
        <v>411</v>
      </c>
      <c r="B271" s="11" t="s">
        <v>31</v>
      </c>
      <c r="C271" s="7">
        <v>4119251</v>
      </c>
      <c r="D271" s="7">
        <v>85727</v>
      </c>
      <c r="E271" s="15">
        <v>0</v>
      </c>
      <c r="F271" s="4">
        <v>0</v>
      </c>
      <c r="G271" s="27">
        <v>0</v>
      </c>
      <c r="H271" s="4">
        <v>0</v>
      </c>
      <c r="I271" s="27">
        <v>0</v>
      </c>
      <c r="J271" s="4">
        <v>0</v>
      </c>
      <c r="K271" s="27">
        <v>0</v>
      </c>
      <c r="L271" s="4">
        <v>0</v>
      </c>
      <c r="M271" s="27">
        <v>0</v>
      </c>
      <c r="N271" s="4">
        <v>0</v>
      </c>
      <c r="O271" s="27">
        <v>0</v>
      </c>
      <c r="P271" s="4">
        <v>0</v>
      </c>
      <c r="Q271" s="27">
        <v>0</v>
      </c>
      <c r="R271" s="4">
        <v>0</v>
      </c>
      <c r="S271" s="27">
        <v>0</v>
      </c>
      <c r="T271" s="4">
        <v>0</v>
      </c>
      <c r="U271" s="27"/>
      <c r="Y271" s="231"/>
      <c r="Z271" s="232"/>
    </row>
    <row r="272" spans="1:26" s="3" customFormat="1" ht="15" customHeight="1">
      <c r="A272" s="3" t="s">
        <v>335</v>
      </c>
      <c r="B272" s="11" t="s">
        <v>63</v>
      </c>
      <c r="C272" s="7">
        <v>4119202</v>
      </c>
      <c r="D272" s="7">
        <v>86570</v>
      </c>
      <c r="E272" s="235">
        <v>2941320</v>
      </c>
      <c r="F272" s="4">
        <v>2.3890129998771211E-2</v>
      </c>
      <c r="G272" s="27">
        <v>47422509</v>
      </c>
      <c r="H272" s="4">
        <v>4.0382282079320111E-2</v>
      </c>
      <c r="I272" s="27">
        <v>0</v>
      </c>
      <c r="J272" s="4">
        <v>0</v>
      </c>
      <c r="K272" s="27">
        <v>0</v>
      </c>
      <c r="L272" s="4">
        <v>0</v>
      </c>
      <c r="M272" s="27">
        <v>0</v>
      </c>
      <c r="N272" s="4">
        <v>0</v>
      </c>
      <c r="O272" s="27">
        <v>0</v>
      </c>
      <c r="P272" s="4">
        <v>0</v>
      </c>
      <c r="Q272" s="27">
        <v>0</v>
      </c>
      <c r="R272" s="4">
        <v>0</v>
      </c>
      <c r="S272" s="27">
        <v>0</v>
      </c>
      <c r="T272" s="4">
        <v>0</v>
      </c>
      <c r="U272" s="27"/>
      <c r="Y272" s="231"/>
      <c r="Z272" s="232"/>
    </row>
    <row r="273" spans="1:26" s="3" customFormat="1" ht="15" customHeight="1">
      <c r="A273" s="3" t="s">
        <v>68</v>
      </c>
      <c r="B273" s="11" t="s">
        <v>21</v>
      </c>
      <c r="C273" s="7">
        <v>4119301</v>
      </c>
      <c r="D273" s="7">
        <v>85170</v>
      </c>
      <c r="E273" s="50">
        <v>0</v>
      </c>
      <c r="F273" s="4">
        <v>0</v>
      </c>
      <c r="G273" s="27">
        <v>68620</v>
      </c>
      <c r="H273" s="4">
        <v>5.8432846652692845E-5</v>
      </c>
      <c r="I273" s="27">
        <v>0</v>
      </c>
      <c r="J273" s="4">
        <v>0</v>
      </c>
      <c r="K273" s="27">
        <v>13420231</v>
      </c>
      <c r="L273" s="4">
        <v>4.3620492141334399E-2</v>
      </c>
      <c r="M273" s="27">
        <v>0</v>
      </c>
      <c r="N273" s="4">
        <v>0</v>
      </c>
      <c r="O273" s="27">
        <v>7080</v>
      </c>
      <c r="P273" s="4">
        <v>4.349491458463114E-5</v>
      </c>
      <c r="Q273" s="27">
        <v>0</v>
      </c>
      <c r="R273" s="4">
        <v>0</v>
      </c>
      <c r="S273" s="27">
        <v>0</v>
      </c>
      <c r="T273" s="4">
        <v>0</v>
      </c>
      <c r="U273" s="27"/>
      <c r="Y273" s="231"/>
      <c r="Z273" s="232"/>
    </row>
    <row r="274" spans="1:26" s="3" customFormat="1" ht="15" customHeight="1">
      <c r="A274" s="3" t="s">
        <v>77</v>
      </c>
      <c r="B274" s="11" t="s">
        <v>23</v>
      </c>
      <c r="C274" s="7">
        <v>4119400</v>
      </c>
      <c r="D274" s="7">
        <v>84240</v>
      </c>
      <c r="E274" s="15">
        <v>0</v>
      </c>
      <c r="F274" s="4">
        <v>0</v>
      </c>
      <c r="G274" s="27">
        <v>346598553</v>
      </c>
      <c r="H274" s="4">
        <v>0.29514339984689936</v>
      </c>
      <c r="I274" s="27">
        <v>0</v>
      </c>
      <c r="J274" s="4">
        <v>0</v>
      </c>
      <c r="K274" s="27">
        <v>171888854</v>
      </c>
      <c r="L274" s="4">
        <v>0.55869950413595537</v>
      </c>
      <c r="M274" s="27">
        <v>55947524</v>
      </c>
      <c r="N274" s="4">
        <v>0.11913030382949823</v>
      </c>
      <c r="O274" s="27">
        <v>0</v>
      </c>
      <c r="P274" s="4">
        <v>0</v>
      </c>
      <c r="Q274" s="27">
        <v>0</v>
      </c>
      <c r="R274" s="4">
        <v>0</v>
      </c>
      <c r="S274" s="27">
        <v>0</v>
      </c>
      <c r="T274" s="4">
        <v>0</v>
      </c>
      <c r="U274" s="27"/>
    </row>
    <row r="275" spans="1:26" s="3" customFormat="1" ht="15" customHeight="1">
      <c r="A275" s="3" t="s">
        <v>138</v>
      </c>
      <c r="B275" s="233" t="s">
        <v>7</v>
      </c>
      <c r="C275" s="7">
        <v>4119509</v>
      </c>
      <c r="D275" s="7">
        <v>83300</v>
      </c>
      <c r="E275" s="237">
        <v>27135199</v>
      </c>
      <c r="F275" s="4">
        <v>0.2203988112998676</v>
      </c>
      <c r="G275" s="27">
        <v>56492630</v>
      </c>
      <c r="H275" s="4">
        <v>4.8105875630972239E-2</v>
      </c>
      <c r="I275" s="27">
        <v>153101757</v>
      </c>
      <c r="J275" s="4">
        <v>0.2275513049938104</v>
      </c>
      <c r="K275" s="27">
        <v>74545255</v>
      </c>
      <c r="L275" s="4">
        <v>0.24229841572036048</v>
      </c>
      <c r="M275" s="27">
        <v>1971453</v>
      </c>
      <c r="N275" s="4">
        <v>4.1978586018494007E-3</v>
      </c>
      <c r="O275" s="27">
        <v>3672369</v>
      </c>
      <c r="P275" s="4">
        <v>2.2560646324611199E-2</v>
      </c>
      <c r="Q275" s="27">
        <v>18198634</v>
      </c>
      <c r="R275" s="4">
        <v>8.5624624448791459E-2</v>
      </c>
      <c r="S275" s="27">
        <v>0</v>
      </c>
      <c r="T275" s="4">
        <v>0</v>
      </c>
      <c r="U275" s="27"/>
    </row>
    <row r="276" spans="1:26" s="3" customFormat="1" ht="15" customHeight="1">
      <c r="A276" s="3" t="s">
        <v>91</v>
      </c>
      <c r="B276" s="11" t="s">
        <v>21</v>
      </c>
      <c r="C276" s="7">
        <v>4119608</v>
      </c>
      <c r="D276" s="7">
        <v>85200</v>
      </c>
      <c r="E276" s="15">
        <v>0</v>
      </c>
      <c r="F276" s="4">
        <v>0</v>
      </c>
      <c r="G276" s="27">
        <v>89057657</v>
      </c>
      <c r="H276" s="4">
        <v>7.5836380278768836E-2</v>
      </c>
      <c r="I276" s="27">
        <v>0</v>
      </c>
      <c r="J276" s="4">
        <v>0</v>
      </c>
      <c r="K276" s="27">
        <v>5064189</v>
      </c>
      <c r="L276" s="4">
        <v>1.6460403436925349E-2</v>
      </c>
      <c r="M276" s="27">
        <v>0</v>
      </c>
      <c r="N276" s="4">
        <v>0</v>
      </c>
      <c r="O276" s="27">
        <v>381862</v>
      </c>
      <c r="P276" s="4">
        <v>2.3459117334910192E-3</v>
      </c>
      <c r="Q276" s="27">
        <v>0</v>
      </c>
      <c r="R276" s="4">
        <v>0</v>
      </c>
      <c r="S276" s="27">
        <v>0</v>
      </c>
      <c r="T276" s="4">
        <v>0</v>
      </c>
      <c r="U276" s="27"/>
    </row>
    <row r="277" spans="1:26" s="3" customFormat="1" ht="15" customHeight="1">
      <c r="A277" s="3" t="s">
        <v>311</v>
      </c>
      <c r="B277" s="233" t="s">
        <v>11</v>
      </c>
      <c r="C277" s="7">
        <v>4119657</v>
      </c>
      <c r="D277" s="7">
        <v>86613</v>
      </c>
      <c r="E277" s="15">
        <v>0</v>
      </c>
      <c r="F277" s="4">
        <v>0</v>
      </c>
      <c r="G277" s="27">
        <v>0</v>
      </c>
      <c r="H277" s="4">
        <v>0</v>
      </c>
      <c r="I277" s="27">
        <v>0</v>
      </c>
      <c r="J277" s="4">
        <v>0</v>
      </c>
      <c r="K277" s="27">
        <v>1640096</v>
      </c>
      <c r="L277" s="4">
        <v>5.330891448815895E-3</v>
      </c>
      <c r="M277" s="27">
        <v>0</v>
      </c>
      <c r="N277" s="4">
        <v>0</v>
      </c>
      <c r="O277" s="27">
        <v>0</v>
      </c>
      <c r="P277" s="4">
        <v>0</v>
      </c>
      <c r="Q277" s="27">
        <v>0</v>
      </c>
      <c r="R277" s="4">
        <v>0</v>
      </c>
      <c r="S277" s="27">
        <v>0</v>
      </c>
      <c r="T277" s="4">
        <v>0</v>
      </c>
      <c r="U277" s="27"/>
    </row>
    <row r="278" spans="1:26" s="3" customFormat="1" ht="15" customHeight="1">
      <c r="A278" s="3" t="s">
        <v>288</v>
      </c>
      <c r="B278" s="11" t="s">
        <v>29</v>
      </c>
      <c r="C278" s="7">
        <v>4119707</v>
      </c>
      <c r="D278" s="7">
        <v>87860</v>
      </c>
      <c r="E278" s="15">
        <v>0</v>
      </c>
      <c r="F278" s="4">
        <v>0</v>
      </c>
      <c r="G278" s="27">
        <v>91505930</v>
      </c>
      <c r="H278" s="4">
        <v>7.7921188800671018E-2</v>
      </c>
      <c r="I278" s="27">
        <v>0</v>
      </c>
      <c r="J278" s="4">
        <v>0</v>
      </c>
      <c r="K278" s="27">
        <v>0</v>
      </c>
      <c r="L278" s="4">
        <v>0</v>
      </c>
      <c r="M278" s="27">
        <v>0</v>
      </c>
      <c r="N278" s="4">
        <v>0</v>
      </c>
      <c r="O278" s="27">
        <v>0</v>
      </c>
      <c r="P278" s="4">
        <v>0</v>
      </c>
      <c r="Q278" s="27">
        <v>0</v>
      </c>
      <c r="R278" s="4">
        <v>0</v>
      </c>
      <c r="S278" s="27">
        <v>0</v>
      </c>
      <c r="T278" s="4">
        <v>0</v>
      </c>
      <c r="U278" s="27"/>
    </row>
    <row r="279" spans="1:26" s="3" customFormat="1" ht="15" customHeight="1">
      <c r="A279" s="3" t="s">
        <v>231</v>
      </c>
      <c r="B279" s="11" t="s">
        <v>31</v>
      </c>
      <c r="C279" s="7">
        <v>4119806</v>
      </c>
      <c r="D279" s="7">
        <v>85750</v>
      </c>
      <c r="E279" s="237">
        <v>3278411</v>
      </c>
      <c r="F279" s="4">
        <v>2.6628066643344325E-2</v>
      </c>
      <c r="G279" s="27">
        <v>90340892</v>
      </c>
      <c r="H279" s="4">
        <v>7.6929109424416872E-2</v>
      </c>
      <c r="I279" s="27">
        <v>0</v>
      </c>
      <c r="J279" s="4">
        <v>0</v>
      </c>
      <c r="K279" s="27">
        <v>0</v>
      </c>
      <c r="L279" s="4">
        <v>0</v>
      </c>
      <c r="M279" s="27">
        <v>0</v>
      </c>
      <c r="N279" s="4">
        <v>0</v>
      </c>
      <c r="O279" s="27">
        <v>0</v>
      </c>
      <c r="P279" s="4">
        <v>0</v>
      </c>
      <c r="Q279" s="27">
        <v>0</v>
      </c>
      <c r="R279" s="4">
        <v>0</v>
      </c>
      <c r="S279" s="27">
        <v>0</v>
      </c>
      <c r="T279" s="4">
        <v>0</v>
      </c>
      <c r="U279" s="27"/>
    </row>
    <row r="280" spans="1:26" s="3" customFormat="1" ht="15" customHeight="1">
      <c r="A280" s="3" t="s">
        <v>13</v>
      </c>
      <c r="B280" s="233" t="s">
        <v>7</v>
      </c>
      <c r="C280" s="7">
        <v>4119905</v>
      </c>
      <c r="D280" s="7">
        <v>84000</v>
      </c>
      <c r="E280" s="237">
        <v>282797640</v>
      </c>
      <c r="F280" s="4">
        <v>2.2969525189186153</v>
      </c>
      <c r="G280" s="27">
        <v>9552299772</v>
      </c>
      <c r="H280" s="4">
        <v>8.1341892707348986</v>
      </c>
      <c r="I280" s="27">
        <v>210970473</v>
      </c>
      <c r="J280" s="4">
        <v>0.31356012750599227</v>
      </c>
      <c r="K280" s="27">
        <v>4848455413</v>
      </c>
      <c r="L280" s="4">
        <v>15.759193060117724</v>
      </c>
      <c r="M280" s="27">
        <v>363814738</v>
      </c>
      <c r="N280" s="4">
        <v>0.77467879142586005</v>
      </c>
      <c r="O280" s="27">
        <v>1273992045</v>
      </c>
      <c r="P280" s="4">
        <v>7.8265784150811513</v>
      </c>
      <c r="Q280" s="27">
        <v>797202696</v>
      </c>
      <c r="R280" s="4">
        <v>3.7508409397410856</v>
      </c>
      <c r="S280" s="27">
        <v>1304618765</v>
      </c>
      <c r="T280" s="4">
        <v>1.6863881607210691</v>
      </c>
      <c r="U280" s="27"/>
    </row>
    <row r="281" spans="1:26" s="3" customFormat="1" ht="15" customHeight="1">
      <c r="A281" s="3" t="s">
        <v>302</v>
      </c>
      <c r="B281" s="233" t="s">
        <v>7</v>
      </c>
      <c r="C281" s="7">
        <v>4119954</v>
      </c>
      <c r="D281" s="7">
        <v>83255</v>
      </c>
      <c r="E281" s="3">
        <v>0</v>
      </c>
      <c r="F281" s="4">
        <v>0</v>
      </c>
      <c r="G281" s="27">
        <v>89969</v>
      </c>
      <c r="H281" s="4">
        <v>7.6612427579366395E-5</v>
      </c>
      <c r="I281" s="27">
        <v>0</v>
      </c>
      <c r="J281" s="4">
        <v>0</v>
      </c>
      <c r="K281" s="27">
        <v>0</v>
      </c>
      <c r="L281" s="4">
        <v>0</v>
      </c>
      <c r="M281" s="27">
        <v>47085500</v>
      </c>
      <c r="N281" s="4">
        <v>0.10026019955706778</v>
      </c>
      <c r="O281" s="27">
        <v>0</v>
      </c>
      <c r="P281" s="4">
        <v>0</v>
      </c>
      <c r="Q281" s="27">
        <v>0</v>
      </c>
      <c r="R281" s="4">
        <v>0</v>
      </c>
      <c r="S281" s="27">
        <v>0</v>
      </c>
      <c r="T281" s="4">
        <v>0</v>
      </c>
      <c r="U281" s="27"/>
    </row>
    <row r="282" spans="1:26" s="3" customFormat="1" ht="15" customHeight="1">
      <c r="A282" s="3" t="s">
        <v>244</v>
      </c>
      <c r="B282" s="233" t="s">
        <v>11</v>
      </c>
      <c r="C282" s="7">
        <v>4120002</v>
      </c>
      <c r="D282" s="7">
        <v>86160</v>
      </c>
      <c r="E282" s="3">
        <v>0</v>
      </c>
      <c r="F282" s="4">
        <v>0</v>
      </c>
      <c r="G282" s="27">
        <v>135550349</v>
      </c>
      <c r="H282" s="4">
        <v>0.11542688366126488</v>
      </c>
      <c r="I282" s="27">
        <v>0</v>
      </c>
      <c r="J282" s="4">
        <v>0</v>
      </c>
      <c r="K282" s="27">
        <v>0</v>
      </c>
      <c r="L282" s="4">
        <v>0</v>
      </c>
      <c r="M282" s="27">
        <v>0</v>
      </c>
      <c r="N282" s="4">
        <v>0</v>
      </c>
      <c r="O282" s="27">
        <v>0</v>
      </c>
      <c r="P282" s="4">
        <v>0</v>
      </c>
      <c r="Q282" s="27">
        <v>0</v>
      </c>
      <c r="R282" s="4">
        <v>0</v>
      </c>
      <c r="S282" s="27">
        <v>34130084</v>
      </c>
      <c r="T282" s="4">
        <v>4.4117539258310134E-2</v>
      </c>
      <c r="U282" s="27"/>
    </row>
    <row r="283" spans="1:26" s="3" customFormat="1" ht="15" customHeight="1">
      <c r="A283" s="3" t="s">
        <v>373</v>
      </c>
      <c r="B283" s="233" t="s">
        <v>7</v>
      </c>
      <c r="C283" s="7">
        <v>4120101</v>
      </c>
      <c r="D283" s="7">
        <v>84140</v>
      </c>
      <c r="E283" s="50">
        <v>0</v>
      </c>
      <c r="F283" s="4">
        <v>0</v>
      </c>
      <c r="G283" s="27">
        <v>503246</v>
      </c>
      <c r="H283" s="4">
        <v>4.2853535917489161E-4</v>
      </c>
      <c r="I283" s="27">
        <v>0</v>
      </c>
      <c r="J283" s="4">
        <v>0</v>
      </c>
      <c r="K283" s="27">
        <v>0</v>
      </c>
      <c r="L283" s="4">
        <v>0</v>
      </c>
      <c r="M283" s="27">
        <v>0</v>
      </c>
      <c r="N283" s="4">
        <v>0</v>
      </c>
      <c r="O283" s="27">
        <v>0</v>
      </c>
      <c r="P283" s="4">
        <v>0</v>
      </c>
      <c r="Q283" s="27">
        <v>24914</v>
      </c>
      <c r="R283" s="4">
        <v>1.1722044047466368E-4</v>
      </c>
      <c r="S283" s="27">
        <v>0</v>
      </c>
      <c r="T283" s="4">
        <v>0</v>
      </c>
      <c r="U283" s="27"/>
    </row>
    <row r="284" spans="1:26" s="3" customFormat="1" ht="15" customHeight="1">
      <c r="A284" s="3" t="s">
        <v>349</v>
      </c>
      <c r="B284" s="11" t="s">
        <v>21</v>
      </c>
      <c r="C284" s="7">
        <v>4120150</v>
      </c>
      <c r="D284" s="7">
        <v>85345</v>
      </c>
      <c r="E284" s="50">
        <v>0</v>
      </c>
      <c r="F284" s="4">
        <v>0</v>
      </c>
      <c r="G284" s="27">
        <v>460629</v>
      </c>
      <c r="H284" s="4">
        <v>3.922451722644018E-4</v>
      </c>
      <c r="I284" s="27">
        <v>0</v>
      </c>
      <c r="J284" s="4">
        <v>0</v>
      </c>
      <c r="K284" s="27">
        <v>0</v>
      </c>
      <c r="L284" s="4">
        <v>0</v>
      </c>
      <c r="M284" s="27">
        <v>0</v>
      </c>
      <c r="N284" s="4">
        <v>0</v>
      </c>
      <c r="O284" s="27">
        <v>0</v>
      </c>
      <c r="P284" s="4">
        <v>0</v>
      </c>
      <c r="Q284" s="27">
        <v>0</v>
      </c>
      <c r="R284" s="4">
        <v>0</v>
      </c>
      <c r="S284" s="27">
        <v>0</v>
      </c>
      <c r="T284" s="4">
        <v>0</v>
      </c>
      <c r="U284" s="27"/>
    </row>
    <row r="285" spans="1:26" s="3" customFormat="1" ht="15" customHeight="1">
      <c r="A285" s="3" t="s">
        <v>386</v>
      </c>
      <c r="B285" s="11" t="s">
        <v>29</v>
      </c>
      <c r="C285" s="7">
        <v>4120200</v>
      </c>
      <c r="D285" s="7">
        <v>87950</v>
      </c>
      <c r="E285" s="15">
        <v>0</v>
      </c>
      <c r="F285" s="4">
        <v>0</v>
      </c>
      <c r="G285" s="27">
        <v>0</v>
      </c>
      <c r="H285" s="4">
        <v>0</v>
      </c>
      <c r="I285" s="27">
        <v>0</v>
      </c>
      <c r="J285" s="4">
        <v>0</v>
      </c>
      <c r="K285" s="27">
        <v>0</v>
      </c>
      <c r="L285" s="4">
        <v>0</v>
      </c>
      <c r="M285" s="27">
        <v>0</v>
      </c>
      <c r="N285" s="4">
        <v>0</v>
      </c>
      <c r="O285" s="27">
        <v>1587826</v>
      </c>
      <c r="P285" s="4">
        <v>9.7545700911379277E-3</v>
      </c>
      <c r="Q285" s="27">
        <v>0</v>
      </c>
      <c r="R285" s="4">
        <v>0</v>
      </c>
      <c r="S285" s="27">
        <v>0</v>
      </c>
      <c r="T285" s="4">
        <v>0</v>
      </c>
      <c r="U285" s="27"/>
    </row>
    <row r="286" spans="1:26" s="3" customFormat="1" ht="15" customHeight="1">
      <c r="A286" s="3" t="s">
        <v>353</v>
      </c>
      <c r="B286" s="11" t="s">
        <v>21</v>
      </c>
      <c r="C286" s="7">
        <v>4120309</v>
      </c>
      <c r="D286" s="7">
        <v>84610</v>
      </c>
      <c r="E286" s="50">
        <v>0</v>
      </c>
      <c r="F286" s="4">
        <v>0</v>
      </c>
      <c r="G286" s="27">
        <v>0</v>
      </c>
      <c r="H286" s="4">
        <v>0</v>
      </c>
      <c r="I286" s="27">
        <v>0</v>
      </c>
      <c r="J286" s="4">
        <v>0</v>
      </c>
      <c r="K286" s="27">
        <v>525146</v>
      </c>
      <c r="L286" s="4">
        <v>1.7069100350100676E-3</v>
      </c>
      <c r="M286" s="27">
        <v>0</v>
      </c>
      <c r="N286" s="4">
        <v>0</v>
      </c>
      <c r="O286" s="27">
        <v>0</v>
      </c>
      <c r="P286" s="4">
        <v>0</v>
      </c>
      <c r="Q286" s="27">
        <v>0</v>
      </c>
      <c r="R286" s="4">
        <v>0</v>
      </c>
      <c r="S286" s="27">
        <v>0</v>
      </c>
      <c r="T286" s="4">
        <v>0</v>
      </c>
      <c r="U286" s="27"/>
    </row>
    <row r="287" spans="1:26" s="3" customFormat="1" ht="15" customHeight="1">
      <c r="A287" s="3" t="s">
        <v>264</v>
      </c>
      <c r="B287" s="233" t="s">
        <v>11</v>
      </c>
      <c r="C287" s="7">
        <v>4120333</v>
      </c>
      <c r="D287" s="7">
        <v>86618</v>
      </c>
      <c r="E287" s="50">
        <v>0</v>
      </c>
      <c r="F287" s="4">
        <v>0</v>
      </c>
      <c r="G287" s="27">
        <v>92992873</v>
      </c>
      <c r="H287" s="4">
        <v>7.9187383966807648E-2</v>
      </c>
      <c r="I287" s="27">
        <v>0</v>
      </c>
      <c r="J287" s="4">
        <v>0</v>
      </c>
      <c r="K287" s="27">
        <v>39529453</v>
      </c>
      <c r="L287" s="4">
        <v>0.12848468807561864</v>
      </c>
      <c r="M287" s="27">
        <v>0</v>
      </c>
      <c r="N287" s="4">
        <v>0</v>
      </c>
      <c r="O287" s="27">
        <v>0</v>
      </c>
      <c r="P287" s="4">
        <v>0</v>
      </c>
      <c r="Q287" s="27">
        <v>0</v>
      </c>
      <c r="R287" s="4">
        <v>0</v>
      </c>
      <c r="S287" s="27">
        <v>0</v>
      </c>
      <c r="T287" s="4">
        <v>0</v>
      </c>
      <c r="U287" s="27"/>
    </row>
    <row r="288" spans="1:26" s="3" customFormat="1" ht="15" customHeight="1">
      <c r="A288" s="3" t="s">
        <v>252</v>
      </c>
      <c r="B288" s="11" t="s">
        <v>31</v>
      </c>
      <c r="C288" s="7">
        <v>4120358</v>
      </c>
      <c r="D288" s="7">
        <v>85730</v>
      </c>
      <c r="E288" s="50">
        <v>0</v>
      </c>
      <c r="F288" s="4">
        <v>0</v>
      </c>
      <c r="G288" s="27">
        <v>18132201</v>
      </c>
      <c r="H288" s="4">
        <v>1.5440339850026286E-2</v>
      </c>
      <c r="I288" s="27">
        <v>0</v>
      </c>
      <c r="J288" s="4">
        <v>0</v>
      </c>
      <c r="K288" s="27">
        <v>0</v>
      </c>
      <c r="L288" s="4">
        <v>0</v>
      </c>
      <c r="M288" s="27">
        <v>4511939</v>
      </c>
      <c r="N288" s="4">
        <v>9.6073717923631872E-3</v>
      </c>
      <c r="O288" s="27">
        <v>0</v>
      </c>
      <c r="P288" s="4">
        <v>0</v>
      </c>
      <c r="Q288" s="27">
        <v>0</v>
      </c>
      <c r="R288" s="4">
        <v>0</v>
      </c>
      <c r="S288" s="27">
        <v>2062264</v>
      </c>
      <c r="T288" s="4">
        <v>2.6657424277361785E-3</v>
      </c>
      <c r="U288" s="27"/>
    </row>
    <row r="289" spans="1:26" s="3" customFormat="1" ht="15" customHeight="1">
      <c r="A289" s="3" t="s">
        <v>326</v>
      </c>
      <c r="B289" s="233" t="s">
        <v>11</v>
      </c>
      <c r="C289" s="7">
        <v>4120408</v>
      </c>
      <c r="D289" s="7">
        <v>87180</v>
      </c>
      <c r="E289" s="50">
        <v>0</v>
      </c>
      <c r="F289" s="4">
        <v>0</v>
      </c>
      <c r="G289" s="27">
        <v>31110821</v>
      </c>
      <c r="H289" s="4">
        <v>2.6492186428626874E-2</v>
      </c>
      <c r="I289" s="27">
        <v>0</v>
      </c>
      <c r="J289" s="4">
        <v>0</v>
      </c>
      <c r="K289" s="27">
        <v>3352464</v>
      </c>
      <c r="L289" s="4">
        <v>1.089669243145714E-2</v>
      </c>
      <c r="M289" s="27">
        <v>0</v>
      </c>
      <c r="N289" s="4">
        <v>0</v>
      </c>
      <c r="O289" s="27">
        <v>0</v>
      </c>
      <c r="P289" s="4">
        <v>0</v>
      </c>
      <c r="Q289" s="27">
        <v>0</v>
      </c>
      <c r="R289" s="4">
        <v>0</v>
      </c>
      <c r="S289" s="27">
        <v>0</v>
      </c>
      <c r="T289" s="4">
        <v>0</v>
      </c>
      <c r="U289" s="27"/>
    </row>
    <row r="290" spans="1:26" s="3" customFormat="1" ht="15" customHeight="1">
      <c r="A290" s="3" t="s">
        <v>157</v>
      </c>
      <c r="B290" s="233" t="s">
        <v>11</v>
      </c>
      <c r="C290" s="7">
        <v>4120507</v>
      </c>
      <c r="D290" s="7">
        <v>86140</v>
      </c>
      <c r="E290" s="237">
        <v>134966</v>
      </c>
      <c r="F290" s="4">
        <v>1.0962273011485169E-3</v>
      </c>
      <c r="G290" s="27">
        <v>0</v>
      </c>
      <c r="H290" s="4">
        <v>0</v>
      </c>
      <c r="I290" s="27">
        <v>0</v>
      </c>
      <c r="J290" s="4">
        <v>0</v>
      </c>
      <c r="K290" s="27">
        <v>0</v>
      </c>
      <c r="L290" s="4">
        <v>0</v>
      </c>
      <c r="M290" s="27">
        <v>0</v>
      </c>
      <c r="N290" s="4">
        <v>0</v>
      </c>
      <c r="O290" s="27">
        <v>0</v>
      </c>
      <c r="P290" s="4">
        <v>0</v>
      </c>
      <c r="Q290" s="27">
        <v>0</v>
      </c>
      <c r="R290" s="4">
        <v>0</v>
      </c>
      <c r="S290" s="27">
        <v>0</v>
      </c>
      <c r="T290" s="4">
        <v>0</v>
      </c>
      <c r="U290" s="27"/>
    </row>
    <row r="291" spans="1:26" s="3" customFormat="1" ht="15" customHeight="1">
      <c r="A291" s="3" t="s">
        <v>82</v>
      </c>
      <c r="B291" s="11" t="s">
        <v>21</v>
      </c>
      <c r="C291" s="7">
        <v>4120606</v>
      </c>
      <c r="D291" s="7">
        <v>84400</v>
      </c>
      <c r="E291" s="237">
        <v>11532581</v>
      </c>
      <c r="F291" s="4">
        <v>9.3670481046386964E-2</v>
      </c>
      <c r="G291" s="27">
        <v>37061257</v>
      </c>
      <c r="H291" s="4">
        <v>3.1559235602405117E-2</v>
      </c>
      <c r="I291" s="27">
        <v>0</v>
      </c>
      <c r="J291" s="4">
        <v>0</v>
      </c>
      <c r="K291" s="27">
        <v>53390243</v>
      </c>
      <c r="L291" s="4">
        <v>0.17353715261722649</v>
      </c>
      <c r="M291" s="27">
        <v>0</v>
      </c>
      <c r="N291" s="4">
        <v>0</v>
      </c>
      <c r="O291" s="27">
        <v>16795447</v>
      </c>
      <c r="P291" s="4">
        <v>0.10318030122538126</v>
      </c>
      <c r="Q291" s="27">
        <v>0</v>
      </c>
      <c r="R291" s="4">
        <v>0</v>
      </c>
      <c r="S291" s="27">
        <v>0</v>
      </c>
      <c r="T291" s="4">
        <v>0</v>
      </c>
      <c r="U291" s="27"/>
    </row>
    <row r="292" spans="1:26" s="3" customFormat="1" ht="15" customHeight="1">
      <c r="A292" s="3" t="s">
        <v>191</v>
      </c>
      <c r="B292" s="11" t="s">
        <v>21</v>
      </c>
      <c r="C292" s="7">
        <v>4120655</v>
      </c>
      <c r="D292" s="7">
        <v>87365</v>
      </c>
      <c r="E292" s="15">
        <v>0</v>
      </c>
      <c r="F292" s="4">
        <v>0</v>
      </c>
      <c r="G292" s="27">
        <v>72016335</v>
      </c>
      <c r="H292" s="4">
        <v>6.1324970264412068E-2</v>
      </c>
      <c r="I292" s="27">
        <v>0</v>
      </c>
      <c r="J292" s="4">
        <v>0</v>
      </c>
      <c r="K292" s="27">
        <v>0</v>
      </c>
      <c r="L292" s="4">
        <v>0</v>
      </c>
      <c r="M292" s="27">
        <v>0</v>
      </c>
      <c r="N292" s="4">
        <v>0</v>
      </c>
      <c r="O292" s="27">
        <v>0</v>
      </c>
      <c r="P292" s="4">
        <v>0</v>
      </c>
      <c r="Q292" s="27">
        <v>0</v>
      </c>
      <c r="R292" s="4">
        <v>0</v>
      </c>
      <c r="S292" s="27">
        <v>0</v>
      </c>
      <c r="T292" s="4">
        <v>0</v>
      </c>
      <c r="U292" s="27"/>
    </row>
    <row r="293" spans="1:26" s="3" customFormat="1" ht="15" customHeight="1">
      <c r="A293" s="3" t="s">
        <v>315</v>
      </c>
      <c r="B293" s="11" t="s">
        <v>63</v>
      </c>
      <c r="C293" s="7">
        <v>4120705</v>
      </c>
      <c r="D293" s="7">
        <v>86540</v>
      </c>
      <c r="E293" s="237">
        <v>537187</v>
      </c>
      <c r="F293" s="4">
        <v>4.3631659471427492E-3</v>
      </c>
      <c r="G293" s="27">
        <v>26891693</v>
      </c>
      <c r="H293" s="4">
        <v>2.2899419605075685E-2</v>
      </c>
      <c r="I293" s="27">
        <v>0</v>
      </c>
      <c r="J293" s="4">
        <v>0</v>
      </c>
      <c r="K293" s="27">
        <v>0</v>
      </c>
      <c r="L293" s="4">
        <v>0</v>
      </c>
      <c r="M293" s="27">
        <v>0</v>
      </c>
      <c r="N293" s="4">
        <v>0</v>
      </c>
      <c r="O293" s="27">
        <v>12415417</v>
      </c>
      <c r="P293" s="4">
        <v>7.6272246037793423E-2</v>
      </c>
      <c r="Q293" s="27">
        <v>0</v>
      </c>
      <c r="R293" s="4">
        <v>0</v>
      </c>
      <c r="S293" s="27">
        <v>0</v>
      </c>
      <c r="T293" s="4">
        <v>0</v>
      </c>
      <c r="U293" s="27"/>
    </row>
    <row r="294" spans="1:26" s="3" customFormat="1" ht="15" customHeight="1">
      <c r="A294" s="3" t="s">
        <v>58</v>
      </c>
      <c r="B294" s="233" t="s">
        <v>7</v>
      </c>
      <c r="C294" s="7">
        <v>4120804</v>
      </c>
      <c r="D294" s="7">
        <v>83420</v>
      </c>
      <c r="E294" s="237">
        <v>280456880</v>
      </c>
      <c r="F294" s="4">
        <v>2.2779402860789637</v>
      </c>
      <c r="G294" s="27">
        <v>497518</v>
      </c>
      <c r="H294" s="4">
        <v>4.2365772370962454E-4</v>
      </c>
      <c r="I294" s="27">
        <v>2745508621</v>
      </c>
      <c r="J294" s="4">
        <v>4.080580666231719</v>
      </c>
      <c r="K294" s="27">
        <v>56293369</v>
      </c>
      <c r="L294" s="4">
        <v>0.18297333779677397</v>
      </c>
      <c r="M294" s="27">
        <v>101381795</v>
      </c>
      <c r="N294" s="4">
        <v>0.2158745048508296</v>
      </c>
      <c r="O294" s="27">
        <v>325950053</v>
      </c>
      <c r="P294" s="4">
        <v>2.00242510086031</v>
      </c>
      <c r="Q294" s="27">
        <v>194492020</v>
      </c>
      <c r="R294" s="4">
        <v>0.91508550426294843</v>
      </c>
      <c r="S294" s="27">
        <v>580196140</v>
      </c>
      <c r="T294" s="4">
        <v>0.74997840567781804</v>
      </c>
      <c r="U294" s="27"/>
    </row>
    <row r="295" spans="1:26" s="3" customFormat="1" ht="15" customHeight="1">
      <c r="A295" s="3" t="s">
        <v>195</v>
      </c>
      <c r="B295" s="233" t="s">
        <v>15</v>
      </c>
      <c r="C295" s="7">
        <v>4120853</v>
      </c>
      <c r="D295" s="7">
        <v>85940</v>
      </c>
      <c r="E295" s="237">
        <v>0</v>
      </c>
      <c r="F295" s="4">
        <v>0</v>
      </c>
      <c r="G295" s="27">
        <v>150745626</v>
      </c>
      <c r="H295" s="4">
        <v>0.12836630789306597</v>
      </c>
      <c r="I295" s="27">
        <v>0</v>
      </c>
      <c r="J295" s="4">
        <v>0</v>
      </c>
      <c r="K295" s="27">
        <v>205216</v>
      </c>
      <c r="L295" s="4">
        <v>6.6702450317554745E-4</v>
      </c>
      <c r="M295" s="27">
        <v>29844327</v>
      </c>
      <c r="N295" s="4">
        <v>6.354818746039409E-2</v>
      </c>
      <c r="O295" s="27">
        <v>0</v>
      </c>
      <c r="P295" s="4">
        <v>0</v>
      </c>
      <c r="Q295" s="27">
        <v>0</v>
      </c>
      <c r="R295" s="4">
        <v>0</v>
      </c>
      <c r="S295" s="27">
        <v>0</v>
      </c>
      <c r="T295" s="4">
        <v>0</v>
      </c>
      <c r="U295" s="27"/>
    </row>
    <row r="296" spans="1:26" s="3" customFormat="1" ht="15" customHeight="1">
      <c r="A296" s="3" t="s">
        <v>98</v>
      </c>
      <c r="B296" s="11" t="s">
        <v>31</v>
      </c>
      <c r="C296" s="7">
        <v>4120903</v>
      </c>
      <c r="D296" s="7">
        <v>85460</v>
      </c>
      <c r="E296" s="237">
        <v>153744354</v>
      </c>
      <c r="F296" s="4">
        <v>1.2487497462489974</v>
      </c>
      <c r="G296" s="27">
        <v>3721480</v>
      </c>
      <c r="H296" s="4">
        <v>3.1689983993159919E-3</v>
      </c>
      <c r="I296" s="27">
        <v>0</v>
      </c>
      <c r="J296" s="4">
        <v>0</v>
      </c>
      <c r="K296" s="27">
        <v>241238307</v>
      </c>
      <c r="L296" s="4">
        <v>0.78410972767028497</v>
      </c>
      <c r="M296" s="27">
        <v>0</v>
      </c>
      <c r="N296" s="4">
        <v>0</v>
      </c>
      <c r="O296" s="27">
        <v>0</v>
      </c>
      <c r="P296" s="4">
        <v>0</v>
      </c>
      <c r="Q296" s="27">
        <v>1012484</v>
      </c>
      <c r="R296" s="4">
        <v>4.7637400840310415E-3</v>
      </c>
      <c r="S296" s="27">
        <v>11281488</v>
      </c>
      <c r="T296" s="4">
        <v>1.4582779512999579E-2</v>
      </c>
      <c r="U296" s="27"/>
      <c r="Y296" s="231"/>
      <c r="Z296" s="232"/>
    </row>
    <row r="297" spans="1:26" s="3" customFormat="1" ht="15" customHeight="1">
      <c r="A297" s="3" t="s">
        <v>206</v>
      </c>
      <c r="B297" s="11" t="s">
        <v>29</v>
      </c>
      <c r="C297" s="7">
        <v>4121000</v>
      </c>
      <c r="D297" s="7">
        <v>87930</v>
      </c>
      <c r="E297" s="15">
        <v>0</v>
      </c>
      <c r="F297" s="4">
        <v>0</v>
      </c>
      <c r="G297" s="27">
        <v>82924429</v>
      </c>
      <c r="H297" s="4">
        <v>7.0613675947524268E-2</v>
      </c>
      <c r="I297" s="27">
        <v>0</v>
      </c>
      <c r="J297" s="4">
        <v>0</v>
      </c>
      <c r="K297" s="27">
        <v>0</v>
      </c>
      <c r="L297" s="4">
        <v>0</v>
      </c>
      <c r="M297" s="27">
        <v>0</v>
      </c>
      <c r="N297" s="4">
        <v>0</v>
      </c>
      <c r="O297" s="27">
        <v>0</v>
      </c>
      <c r="P297" s="4">
        <v>0</v>
      </c>
      <c r="Q297" s="27">
        <v>0</v>
      </c>
      <c r="R297" s="4">
        <v>0</v>
      </c>
      <c r="S297" s="27">
        <v>0</v>
      </c>
      <c r="T297" s="4">
        <v>0</v>
      </c>
      <c r="U297" s="27"/>
      <c r="Y297" s="231"/>
      <c r="Z297" s="232"/>
    </row>
    <row r="298" spans="1:26" s="3" customFormat="1" ht="15" customHeight="1">
      <c r="A298" s="3" t="s">
        <v>246</v>
      </c>
      <c r="B298" s="11" t="s">
        <v>21</v>
      </c>
      <c r="C298" s="7">
        <v>4121109</v>
      </c>
      <c r="D298" s="7">
        <v>87265</v>
      </c>
      <c r="E298" s="3">
        <v>0</v>
      </c>
      <c r="F298" s="4">
        <v>0</v>
      </c>
      <c r="G298" s="27">
        <v>0</v>
      </c>
      <c r="H298" s="4">
        <v>0</v>
      </c>
      <c r="I298" s="27">
        <v>0</v>
      </c>
      <c r="J298" s="4">
        <v>0</v>
      </c>
      <c r="K298" s="27">
        <v>0</v>
      </c>
      <c r="L298" s="4">
        <v>0</v>
      </c>
      <c r="M298" s="27">
        <v>0</v>
      </c>
      <c r="N298" s="4">
        <v>0</v>
      </c>
      <c r="O298" s="27">
        <v>0</v>
      </c>
      <c r="P298" s="4">
        <v>0</v>
      </c>
      <c r="Q298" s="27">
        <v>0</v>
      </c>
      <c r="R298" s="4">
        <v>0</v>
      </c>
      <c r="S298" s="27">
        <v>0</v>
      </c>
      <c r="T298" s="4">
        <v>0</v>
      </c>
      <c r="U298" s="27"/>
      <c r="Y298" s="231"/>
      <c r="Z298" s="232"/>
    </row>
    <row r="299" spans="1:26" s="3" customFormat="1" ht="15" customHeight="1">
      <c r="A299" s="3" t="s">
        <v>261</v>
      </c>
      <c r="B299" s="233" t="s">
        <v>7</v>
      </c>
      <c r="C299" s="7">
        <v>4121208</v>
      </c>
      <c r="D299" s="7">
        <v>83840</v>
      </c>
      <c r="E299" s="3">
        <v>0</v>
      </c>
      <c r="F299" s="4">
        <v>0</v>
      </c>
      <c r="G299" s="27">
        <v>7033290</v>
      </c>
      <c r="H299" s="4">
        <v>5.9891453808498694E-3</v>
      </c>
      <c r="I299" s="27">
        <v>755227</v>
      </c>
      <c r="J299" s="4">
        <v>1.1224749655652903E-3</v>
      </c>
      <c r="K299" s="27">
        <v>0</v>
      </c>
      <c r="L299" s="4">
        <v>0</v>
      </c>
      <c r="M299" s="27">
        <v>0</v>
      </c>
      <c r="N299" s="4">
        <v>0</v>
      </c>
      <c r="O299" s="27">
        <v>0</v>
      </c>
      <c r="P299" s="4">
        <v>0</v>
      </c>
      <c r="Q299" s="27">
        <v>802</v>
      </c>
      <c r="R299" s="4">
        <v>3.7734122686313023E-6</v>
      </c>
      <c r="S299" s="27">
        <v>0</v>
      </c>
      <c r="T299" s="4">
        <v>0</v>
      </c>
      <c r="U299" s="27"/>
      <c r="Y299" s="231"/>
      <c r="Z299" s="232"/>
    </row>
    <row r="300" spans="1:26" s="3" customFormat="1" ht="15" customHeight="1">
      <c r="A300" s="3" t="s">
        <v>358</v>
      </c>
      <c r="B300" s="233" t="s">
        <v>15</v>
      </c>
      <c r="C300" s="7">
        <v>4121257</v>
      </c>
      <c r="D300" s="7">
        <v>85888</v>
      </c>
      <c r="E300" s="3">
        <v>0</v>
      </c>
      <c r="F300" s="4">
        <v>0</v>
      </c>
      <c r="G300" s="27">
        <v>0</v>
      </c>
      <c r="H300" s="4">
        <v>0</v>
      </c>
      <c r="I300" s="27">
        <v>0</v>
      </c>
      <c r="J300" s="4">
        <v>0</v>
      </c>
      <c r="K300" s="27">
        <v>0</v>
      </c>
      <c r="L300" s="4">
        <v>0</v>
      </c>
      <c r="M300" s="27">
        <v>0</v>
      </c>
      <c r="N300" s="4">
        <v>0</v>
      </c>
      <c r="O300" s="27">
        <v>0</v>
      </c>
      <c r="P300" s="4">
        <v>0</v>
      </c>
      <c r="Q300" s="27">
        <v>0</v>
      </c>
      <c r="R300" s="4">
        <v>0</v>
      </c>
      <c r="S300" s="27">
        <v>0</v>
      </c>
      <c r="T300" s="4">
        <v>0</v>
      </c>
      <c r="U300" s="27"/>
      <c r="Y300" s="231"/>
      <c r="Z300" s="232"/>
    </row>
    <row r="301" spans="1:26" s="3" customFormat="1" ht="15" customHeight="1">
      <c r="A301" s="3" t="s">
        <v>320</v>
      </c>
      <c r="B301" s="233" t="s">
        <v>11</v>
      </c>
      <c r="C301" s="7">
        <v>4121307</v>
      </c>
      <c r="D301" s="7">
        <v>86290</v>
      </c>
      <c r="E301" s="50">
        <v>0</v>
      </c>
      <c r="F301" s="4">
        <v>0</v>
      </c>
      <c r="G301" s="27">
        <v>29940169</v>
      </c>
      <c r="H301" s="4">
        <v>2.5495326492752959E-2</v>
      </c>
      <c r="I301" s="27">
        <v>0</v>
      </c>
      <c r="J301" s="4">
        <v>0</v>
      </c>
      <c r="K301" s="27">
        <v>0</v>
      </c>
      <c r="L301" s="4">
        <v>0</v>
      </c>
      <c r="M301" s="27">
        <v>0</v>
      </c>
      <c r="N301" s="4">
        <v>0</v>
      </c>
      <c r="O301" s="27">
        <v>0</v>
      </c>
      <c r="P301" s="4">
        <v>0</v>
      </c>
      <c r="Q301" s="27">
        <v>0</v>
      </c>
      <c r="R301" s="4">
        <v>0</v>
      </c>
      <c r="S301" s="27">
        <v>0</v>
      </c>
      <c r="T301" s="4">
        <v>0</v>
      </c>
      <c r="U301" s="27"/>
      <c r="Y301" s="231"/>
      <c r="Z301" s="232"/>
    </row>
    <row r="302" spans="1:26" s="3" customFormat="1" ht="15" customHeight="1">
      <c r="A302" s="3" t="s">
        <v>271</v>
      </c>
      <c r="B302" s="11" t="s">
        <v>21</v>
      </c>
      <c r="C302" s="7">
        <v>4121356</v>
      </c>
      <c r="D302" s="7">
        <v>87395</v>
      </c>
      <c r="E302" s="15">
        <v>0</v>
      </c>
      <c r="F302" s="4">
        <v>0</v>
      </c>
      <c r="G302" s="27">
        <v>73787803</v>
      </c>
      <c r="H302" s="4">
        <v>6.283345056161628E-2</v>
      </c>
      <c r="I302" s="27">
        <v>0</v>
      </c>
      <c r="J302" s="4">
        <v>0</v>
      </c>
      <c r="K302" s="27">
        <v>0</v>
      </c>
      <c r="L302" s="4">
        <v>0</v>
      </c>
      <c r="M302" s="27">
        <v>0</v>
      </c>
      <c r="N302" s="4">
        <v>0</v>
      </c>
      <c r="O302" s="27">
        <v>0</v>
      </c>
      <c r="P302" s="4">
        <v>0</v>
      </c>
      <c r="Q302" s="27">
        <v>0</v>
      </c>
      <c r="R302" s="4">
        <v>0</v>
      </c>
      <c r="S302" s="27">
        <v>133694</v>
      </c>
      <c r="T302" s="4">
        <v>1.728167529151266E-4</v>
      </c>
      <c r="U302" s="27"/>
      <c r="Y302" s="231"/>
      <c r="Z302" s="232"/>
    </row>
    <row r="303" spans="1:26" s="3" customFormat="1" ht="15" customHeight="1">
      <c r="A303" s="3" t="s">
        <v>141</v>
      </c>
      <c r="B303" s="11" t="s">
        <v>31</v>
      </c>
      <c r="C303" s="7">
        <v>4121406</v>
      </c>
      <c r="D303" s="7">
        <v>85770</v>
      </c>
      <c r="E303" s="3">
        <v>0</v>
      </c>
      <c r="F303" s="4">
        <v>0</v>
      </c>
      <c r="G303" s="27">
        <v>86412516</v>
      </c>
      <c r="H303" s="4">
        <v>7.3583930287108232E-2</v>
      </c>
      <c r="I303" s="27">
        <v>0</v>
      </c>
      <c r="J303" s="4">
        <v>0</v>
      </c>
      <c r="K303" s="27">
        <v>11975259</v>
      </c>
      <c r="L303" s="4">
        <v>3.8923822630172612E-2</v>
      </c>
      <c r="M303" s="27">
        <v>0</v>
      </c>
      <c r="N303" s="4">
        <v>0</v>
      </c>
      <c r="O303" s="27">
        <v>5803318</v>
      </c>
      <c r="P303" s="4">
        <v>3.5651810835798367E-2</v>
      </c>
      <c r="Q303" s="27">
        <v>0</v>
      </c>
      <c r="R303" s="4">
        <v>0</v>
      </c>
      <c r="S303" s="27">
        <v>0</v>
      </c>
      <c r="T303" s="4">
        <v>0</v>
      </c>
      <c r="U303" s="27"/>
      <c r="Y303" s="231"/>
      <c r="Z303" s="232"/>
    </row>
    <row r="304" spans="1:26" s="3" customFormat="1" ht="15" customHeight="1">
      <c r="A304" s="3" t="s">
        <v>224</v>
      </c>
      <c r="B304" s="11" t="s">
        <v>21</v>
      </c>
      <c r="C304" s="7">
        <v>4121505</v>
      </c>
      <c r="D304" s="7">
        <v>84550</v>
      </c>
      <c r="E304" s="15">
        <v>0</v>
      </c>
      <c r="F304" s="4">
        <v>0</v>
      </c>
      <c r="G304" s="27">
        <v>20081895</v>
      </c>
      <c r="H304" s="4">
        <v>1.7100587161621671E-2</v>
      </c>
      <c r="I304" s="27">
        <v>0</v>
      </c>
      <c r="J304" s="4">
        <v>0</v>
      </c>
      <c r="K304" s="27">
        <v>31035472</v>
      </c>
      <c r="L304" s="4">
        <v>0.10087624888711706</v>
      </c>
      <c r="M304" s="27">
        <v>124318111</v>
      </c>
      <c r="N304" s="4">
        <v>0.26471331126180464</v>
      </c>
      <c r="O304" s="27">
        <v>0</v>
      </c>
      <c r="P304" s="4">
        <v>0</v>
      </c>
      <c r="Q304" s="27">
        <v>0</v>
      </c>
      <c r="R304" s="4">
        <v>0</v>
      </c>
      <c r="S304" s="27">
        <v>0</v>
      </c>
      <c r="T304" s="4">
        <v>0</v>
      </c>
      <c r="U304" s="27"/>
      <c r="Y304" s="231"/>
      <c r="Z304" s="232"/>
    </row>
    <row r="305" spans="1:26" s="3" customFormat="1" ht="15" customHeight="1">
      <c r="A305" s="3" t="s">
        <v>188</v>
      </c>
      <c r="B305" s="11" t="s">
        <v>31</v>
      </c>
      <c r="C305" s="7">
        <v>4121604</v>
      </c>
      <c r="D305" s="7">
        <v>85610</v>
      </c>
      <c r="E305" s="3">
        <v>0</v>
      </c>
      <c r="F305" s="4">
        <v>0</v>
      </c>
      <c r="G305" s="27">
        <v>3031831</v>
      </c>
      <c r="H305" s="4">
        <v>2.5817329626913492E-3</v>
      </c>
      <c r="I305" s="27">
        <v>11763455</v>
      </c>
      <c r="J305" s="4">
        <v>1.7483728396963882E-2</v>
      </c>
      <c r="K305" s="27">
        <v>4447834</v>
      </c>
      <c r="L305" s="4">
        <v>1.4457031927614357E-2</v>
      </c>
      <c r="M305" s="27">
        <v>13171976</v>
      </c>
      <c r="N305" s="4">
        <v>2.8047380665404582E-2</v>
      </c>
      <c r="O305" s="27">
        <v>4393717</v>
      </c>
      <c r="P305" s="4">
        <v>2.6992139212435279E-2</v>
      </c>
      <c r="Q305" s="27">
        <v>0</v>
      </c>
      <c r="R305" s="4">
        <v>0</v>
      </c>
      <c r="S305" s="27">
        <v>0</v>
      </c>
      <c r="T305" s="4">
        <v>0</v>
      </c>
      <c r="U305" s="27"/>
      <c r="Y305" s="231"/>
      <c r="Z305" s="232"/>
    </row>
    <row r="306" spans="1:26" s="3" customFormat="1" ht="15" customHeight="1">
      <c r="A306" s="3" t="s">
        <v>124</v>
      </c>
      <c r="B306" s="11" t="s">
        <v>21</v>
      </c>
      <c r="C306" s="7">
        <v>4121703</v>
      </c>
      <c r="D306" s="7">
        <v>84320</v>
      </c>
      <c r="E306" s="15">
        <v>0</v>
      </c>
      <c r="F306" s="4">
        <v>0</v>
      </c>
      <c r="G306" s="27">
        <v>7931743</v>
      </c>
      <c r="H306" s="4">
        <v>6.7542162985655772E-3</v>
      </c>
      <c r="I306" s="27">
        <v>0</v>
      </c>
      <c r="J306" s="4">
        <v>0</v>
      </c>
      <c r="K306" s="27">
        <v>70910090</v>
      </c>
      <c r="L306" s="4">
        <v>0.23048284516014031</v>
      </c>
      <c r="M306" s="27">
        <v>0</v>
      </c>
      <c r="N306" s="4">
        <v>0</v>
      </c>
      <c r="O306" s="27">
        <v>0</v>
      </c>
      <c r="P306" s="4">
        <v>0</v>
      </c>
      <c r="Q306" s="27">
        <v>0</v>
      </c>
      <c r="R306" s="4">
        <v>0</v>
      </c>
      <c r="S306" s="27">
        <v>0</v>
      </c>
      <c r="T306" s="4">
        <v>0</v>
      </c>
      <c r="U306" s="27"/>
      <c r="Y306" s="231"/>
      <c r="Z306" s="232"/>
    </row>
    <row r="307" spans="1:26" s="3" customFormat="1" ht="15" customHeight="1">
      <c r="A307" s="3" t="s">
        <v>262</v>
      </c>
      <c r="B307" s="11" t="s">
        <v>21</v>
      </c>
      <c r="C307" s="7">
        <v>4121752</v>
      </c>
      <c r="D307" s="7">
        <v>85195</v>
      </c>
      <c r="E307" s="3">
        <v>0</v>
      </c>
      <c r="F307" s="4">
        <v>0</v>
      </c>
      <c r="G307" s="27">
        <v>0</v>
      </c>
      <c r="H307" s="4">
        <v>0</v>
      </c>
      <c r="I307" s="27">
        <v>0</v>
      </c>
      <c r="J307" s="4">
        <v>0</v>
      </c>
      <c r="K307" s="27">
        <v>45663</v>
      </c>
      <c r="L307" s="4">
        <v>1.4842088281861562E-4</v>
      </c>
      <c r="M307" s="27">
        <v>0</v>
      </c>
      <c r="N307" s="4">
        <v>0</v>
      </c>
      <c r="O307" s="27">
        <v>0</v>
      </c>
      <c r="P307" s="4">
        <v>0</v>
      </c>
      <c r="Q307" s="27">
        <v>0</v>
      </c>
      <c r="R307" s="4">
        <v>0</v>
      </c>
      <c r="S307" s="27">
        <v>0</v>
      </c>
      <c r="T307" s="4">
        <v>0</v>
      </c>
      <c r="U307" s="27"/>
      <c r="Y307" s="231"/>
      <c r="Z307" s="232"/>
    </row>
    <row r="308" spans="1:26" s="3" customFormat="1" ht="15" customHeight="1">
      <c r="A308" s="3" t="s">
        <v>184</v>
      </c>
      <c r="B308" s="11" t="s">
        <v>63</v>
      </c>
      <c r="C308" s="7">
        <v>4121802</v>
      </c>
      <c r="D308" s="7">
        <v>86410</v>
      </c>
      <c r="E308" s="235">
        <v>200840</v>
      </c>
      <c r="F308" s="4">
        <v>1.6312722549580495E-3</v>
      </c>
      <c r="G308" s="27">
        <v>231563647</v>
      </c>
      <c r="H308" s="4">
        <v>0.19718628789695858</v>
      </c>
      <c r="I308" s="27">
        <v>0</v>
      </c>
      <c r="J308" s="4">
        <v>0</v>
      </c>
      <c r="K308" s="27">
        <v>0</v>
      </c>
      <c r="L308" s="4">
        <v>0</v>
      </c>
      <c r="M308" s="27">
        <v>0</v>
      </c>
      <c r="N308" s="4">
        <v>0</v>
      </c>
      <c r="O308" s="27">
        <v>0</v>
      </c>
      <c r="P308" s="4">
        <v>0</v>
      </c>
      <c r="Q308" s="27">
        <v>0</v>
      </c>
      <c r="R308" s="4">
        <v>0</v>
      </c>
      <c r="S308" s="27">
        <v>0</v>
      </c>
      <c r="T308" s="4">
        <v>0</v>
      </c>
      <c r="U308" s="27"/>
      <c r="Y308" s="231"/>
      <c r="Z308" s="232"/>
    </row>
    <row r="309" spans="1:26" s="3" customFormat="1" ht="15" customHeight="1">
      <c r="A309" s="3" t="s">
        <v>328</v>
      </c>
      <c r="B309" s="11" t="s">
        <v>63</v>
      </c>
      <c r="C309" s="7">
        <v>4121901</v>
      </c>
      <c r="D309" s="7">
        <v>86490</v>
      </c>
      <c r="E309" s="50">
        <v>0</v>
      </c>
      <c r="F309" s="4">
        <v>0</v>
      </c>
      <c r="G309" s="27">
        <v>38825657</v>
      </c>
      <c r="H309" s="4">
        <v>3.3061697197188142E-2</v>
      </c>
      <c r="I309" s="27">
        <v>0</v>
      </c>
      <c r="J309" s="4">
        <v>0</v>
      </c>
      <c r="K309" s="27">
        <v>0</v>
      </c>
      <c r="L309" s="4">
        <v>0</v>
      </c>
      <c r="M309" s="27">
        <v>0</v>
      </c>
      <c r="N309" s="4">
        <v>0</v>
      </c>
      <c r="O309" s="27">
        <v>112367</v>
      </c>
      <c r="P309" s="4">
        <v>6.9030975524452648E-4</v>
      </c>
      <c r="Q309" s="27">
        <v>0</v>
      </c>
      <c r="R309" s="4">
        <v>0</v>
      </c>
      <c r="S309" s="27">
        <v>0</v>
      </c>
      <c r="T309" s="4">
        <v>0</v>
      </c>
      <c r="U309" s="27"/>
      <c r="Y309" s="231"/>
      <c r="Z309" s="232"/>
    </row>
    <row r="310" spans="1:26" s="3" customFormat="1" ht="15" customHeight="1">
      <c r="A310" s="3" t="s">
        <v>186</v>
      </c>
      <c r="B310" s="11" t="s">
        <v>21</v>
      </c>
      <c r="C310" s="7">
        <v>4122008</v>
      </c>
      <c r="D310" s="7">
        <v>84560</v>
      </c>
      <c r="E310" s="15">
        <v>0</v>
      </c>
      <c r="F310" s="4">
        <v>0</v>
      </c>
      <c r="G310" s="27">
        <v>128025329</v>
      </c>
      <c r="H310" s="4">
        <v>0.10901900928472093</v>
      </c>
      <c r="I310" s="27">
        <v>0</v>
      </c>
      <c r="J310" s="4">
        <v>0</v>
      </c>
      <c r="K310" s="27">
        <v>35849169</v>
      </c>
      <c r="L310" s="4">
        <v>0.11652246482477603</v>
      </c>
      <c r="M310" s="27">
        <v>0</v>
      </c>
      <c r="N310" s="4">
        <v>0</v>
      </c>
      <c r="O310" s="27">
        <v>0</v>
      </c>
      <c r="P310" s="4">
        <v>0</v>
      </c>
      <c r="Q310" s="27">
        <v>0</v>
      </c>
      <c r="R310" s="4">
        <v>0</v>
      </c>
      <c r="S310" s="27">
        <v>0</v>
      </c>
      <c r="T310" s="4">
        <v>0</v>
      </c>
      <c r="U310" s="27"/>
      <c r="Y310" s="231"/>
      <c r="Z310" s="232"/>
    </row>
    <row r="311" spans="1:26" s="3" customFormat="1" ht="15" customHeight="1">
      <c r="A311" s="3" t="s">
        <v>392</v>
      </c>
      <c r="B311" s="233" t="s">
        <v>11</v>
      </c>
      <c r="C311" s="7">
        <v>4122107</v>
      </c>
      <c r="D311" s="7">
        <v>86830</v>
      </c>
      <c r="E311" s="50">
        <v>0</v>
      </c>
      <c r="F311" s="4">
        <v>0</v>
      </c>
      <c r="G311" s="27">
        <v>0</v>
      </c>
      <c r="H311" s="4">
        <v>0</v>
      </c>
      <c r="I311" s="27">
        <v>0</v>
      </c>
      <c r="J311" s="4">
        <v>0</v>
      </c>
      <c r="K311" s="27">
        <v>0</v>
      </c>
      <c r="L311" s="4">
        <v>0</v>
      </c>
      <c r="M311" s="27">
        <v>1140924</v>
      </c>
      <c r="N311" s="4">
        <v>2.429394780122288E-3</v>
      </c>
      <c r="O311" s="27">
        <v>0</v>
      </c>
      <c r="P311" s="4">
        <v>0</v>
      </c>
      <c r="Q311" s="27">
        <v>0</v>
      </c>
      <c r="R311" s="4">
        <v>0</v>
      </c>
      <c r="S311" s="27">
        <v>0</v>
      </c>
      <c r="T311" s="4">
        <v>0</v>
      </c>
      <c r="U311" s="27"/>
      <c r="Y311" s="231"/>
      <c r="Z311" s="232"/>
    </row>
    <row r="312" spans="1:26" s="3" customFormat="1" ht="15" customHeight="1">
      <c r="A312" s="3" t="s">
        <v>194</v>
      </c>
      <c r="B312" s="11" t="s">
        <v>21</v>
      </c>
      <c r="C312" s="7">
        <v>4122156</v>
      </c>
      <c r="D312" s="7">
        <v>85340</v>
      </c>
      <c r="E312" s="15">
        <v>0</v>
      </c>
      <c r="F312" s="4">
        <v>0</v>
      </c>
      <c r="G312" s="27">
        <v>14392952</v>
      </c>
      <c r="H312" s="4">
        <v>1.2256210391949414E-2</v>
      </c>
      <c r="I312" s="27">
        <v>0</v>
      </c>
      <c r="J312" s="4">
        <v>0</v>
      </c>
      <c r="K312" s="27">
        <v>0</v>
      </c>
      <c r="L312" s="4">
        <v>0</v>
      </c>
      <c r="M312" s="27">
        <v>0</v>
      </c>
      <c r="N312" s="4">
        <v>0</v>
      </c>
      <c r="O312" s="27">
        <v>0</v>
      </c>
      <c r="P312" s="4">
        <v>0</v>
      </c>
      <c r="Q312" s="27">
        <v>0</v>
      </c>
      <c r="R312" s="4">
        <v>0</v>
      </c>
      <c r="S312" s="27">
        <v>0</v>
      </c>
      <c r="T312" s="4">
        <v>0</v>
      </c>
      <c r="U312" s="27"/>
      <c r="Y312" s="231"/>
      <c r="Z312" s="232"/>
    </row>
    <row r="313" spans="1:26" s="3" customFormat="1" ht="15" customHeight="1">
      <c r="A313" s="3" t="s">
        <v>334</v>
      </c>
      <c r="B313" s="11" t="s">
        <v>21</v>
      </c>
      <c r="C313" s="7">
        <v>4122172</v>
      </c>
      <c r="D313" s="7">
        <v>86848</v>
      </c>
      <c r="E313" s="15">
        <v>0</v>
      </c>
      <c r="F313" s="4">
        <v>0</v>
      </c>
      <c r="G313" s="27">
        <v>0</v>
      </c>
      <c r="H313" s="4">
        <v>0</v>
      </c>
      <c r="I313" s="27">
        <v>0</v>
      </c>
      <c r="J313" s="4">
        <v>0</v>
      </c>
      <c r="K313" s="27">
        <v>121673</v>
      </c>
      <c r="L313" s="4">
        <v>3.9548023728597372E-4</v>
      </c>
      <c r="M313" s="27">
        <v>63298755</v>
      </c>
      <c r="N313" s="4">
        <v>0.13478344305601389</v>
      </c>
      <c r="O313" s="27">
        <v>0</v>
      </c>
      <c r="P313" s="4">
        <v>0</v>
      </c>
      <c r="Q313" s="27">
        <v>0</v>
      </c>
      <c r="R313" s="4">
        <v>0</v>
      </c>
      <c r="S313" s="27">
        <v>0</v>
      </c>
      <c r="T313" s="4">
        <v>0</v>
      </c>
      <c r="U313" s="27"/>
      <c r="Y313" s="231"/>
      <c r="Z313" s="232"/>
    </row>
    <row r="314" spans="1:26" s="3" customFormat="1" ht="15" customHeight="1">
      <c r="A314" s="3" t="s">
        <v>41</v>
      </c>
      <c r="B314" s="233" t="s">
        <v>7</v>
      </c>
      <c r="C314" s="7">
        <v>4122206</v>
      </c>
      <c r="D314" s="7">
        <v>83540</v>
      </c>
      <c r="E314" s="15">
        <v>0</v>
      </c>
      <c r="F314" s="4">
        <v>0</v>
      </c>
      <c r="G314" s="27">
        <v>1497720</v>
      </c>
      <c r="H314" s="4">
        <v>1.2753722397066617E-3</v>
      </c>
      <c r="I314" s="27">
        <v>0</v>
      </c>
      <c r="J314" s="4">
        <v>0</v>
      </c>
      <c r="K314" s="27">
        <v>7857516</v>
      </c>
      <c r="L314" s="4">
        <v>2.5539703074292038E-2</v>
      </c>
      <c r="M314" s="27">
        <v>0</v>
      </c>
      <c r="N314" s="4">
        <v>0</v>
      </c>
      <c r="O314" s="27">
        <v>1395227938</v>
      </c>
      <c r="P314" s="4">
        <v>8.5713728798589024</v>
      </c>
      <c r="Q314" s="27">
        <v>1915</v>
      </c>
      <c r="R314" s="4">
        <v>9.0100804169936955E-6</v>
      </c>
      <c r="S314" s="27">
        <v>44378569</v>
      </c>
      <c r="T314" s="4">
        <v>5.7365029048423243E-2</v>
      </c>
      <c r="U314" s="27"/>
      <c r="Y314" s="231"/>
      <c r="Z314" s="232"/>
    </row>
    <row r="315" spans="1:26" s="3" customFormat="1" ht="15" customHeight="1">
      <c r="A315" s="3" t="s">
        <v>74</v>
      </c>
      <c r="B315" s="233" t="s">
        <v>7</v>
      </c>
      <c r="C315" s="7">
        <v>4122305</v>
      </c>
      <c r="D315" s="7">
        <v>83880</v>
      </c>
      <c r="E315" s="237">
        <v>34588371</v>
      </c>
      <c r="F315" s="4">
        <v>0.28093532143246169</v>
      </c>
      <c r="G315" s="27">
        <v>48606461</v>
      </c>
      <c r="H315" s="4">
        <v>4.1390467530502698E-2</v>
      </c>
      <c r="I315" s="27">
        <v>5737740</v>
      </c>
      <c r="J315" s="4">
        <v>8.5278591852814972E-3</v>
      </c>
      <c r="K315" s="27">
        <v>267664441</v>
      </c>
      <c r="L315" s="4">
        <v>0.87000399957013896</v>
      </c>
      <c r="M315" s="27">
        <v>15110395</v>
      </c>
      <c r="N315" s="4">
        <v>3.2174899238324312E-2</v>
      </c>
      <c r="O315" s="27">
        <v>93901134</v>
      </c>
      <c r="P315" s="4">
        <v>0.57686748626129991</v>
      </c>
      <c r="Q315" s="27">
        <v>1097013472</v>
      </c>
      <c r="R315" s="4">
        <v>5.161451488901025</v>
      </c>
      <c r="S315" s="27">
        <v>14216032</v>
      </c>
      <c r="T315" s="4">
        <v>1.8376056439163558E-2</v>
      </c>
      <c r="U315" s="27"/>
      <c r="Y315" s="231"/>
      <c r="Z315" s="232"/>
    </row>
    <row r="316" spans="1:26" s="3" customFormat="1" ht="15" customHeight="1">
      <c r="A316" s="3" t="s">
        <v>36</v>
      </c>
      <c r="B316" s="233" t="s">
        <v>11</v>
      </c>
      <c r="C316" s="7">
        <v>4122404</v>
      </c>
      <c r="D316" s="7">
        <v>86600</v>
      </c>
      <c r="E316" s="237">
        <v>30987906</v>
      </c>
      <c r="F316" s="4">
        <v>0.25169145238522245</v>
      </c>
      <c r="G316" s="27">
        <v>3325281903</v>
      </c>
      <c r="H316" s="4">
        <v>2.8316188795536816</v>
      </c>
      <c r="I316" s="27">
        <v>179468</v>
      </c>
      <c r="J316" s="4">
        <v>2.6673879127741927E-4</v>
      </c>
      <c r="K316" s="27">
        <v>198530321</v>
      </c>
      <c r="L316" s="4">
        <v>0.64529368436333889</v>
      </c>
      <c r="M316" s="27">
        <v>177487071</v>
      </c>
      <c r="N316" s="4">
        <v>0.37792715713456282</v>
      </c>
      <c r="O316" s="27">
        <v>76215458</v>
      </c>
      <c r="P316" s="4">
        <v>0.46821819713821217</v>
      </c>
      <c r="Q316" s="27">
        <v>818199765</v>
      </c>
      <c r="R316" s="4">
        <v>3.8496322087808585</v>
      </c>
      <c r="S316" s="27">
        <v>33162236</v>
      </c>
      <c r="T316" s="4">
        <v>4.2866470783469085E-2</v>
      </c>
      <c r="U316" s="27"/>
      <c r="Y316" s="231"/>
      <c r="Z316" s="232"/>
    </row>
    <row r="317" spans="1:26" s="3" customFormat="1" ht="15" customHeight="1">
      <c r="A317" s="3" t="s">
        <v>139</v>
      </c>
      <c r="B317" s="11" t="s">
        <v>21</v>
      </c>
      <c r="C317" s="7">
        <v>4122503</v>
      </c>
      <c r="D317" s="7">
        <v>87320</v>
      </c>
      <c r="E317" s="50">
        <v>0</v>
      </c>
      <c r="F317" s="4">
        <v>0</v>
      </c>
      <c r="G317" s="27">
        <v>3752369</v>
      </c>
      <c r="H317" s="4">
        <v>3.1953016957347478E-3</v>
      </c>
      <c r="I317" s="27">
        <v>0</v>
      </c>
      <c r="J317" s="4">
        <v>0</v>
      </c>
      <c r="K317" s="27">
        <v>0</v>
      </c>
      <c r="L317" s="4">
        <v>0</v>
      </c>
      <c r="M317" s="27">
        <v>0</v>
      </c>
      <c r="N317" s="4">
        <v>0</v>
      </c>
      <c r="O317" s="27">
        <v>0</v>
      </c>
      <c r="P317" s="4">
        <v>0</v>
      </c>
      <c r="Q317" s="27">
        <v>0</v>
      </c>
      <c r="R317" s="4">
        <v>0</v>
      </c>
      <c r="S317" s="27">
        <v>0</v>
      </c>
      <c r="T317" s="4">
        <v>0</v>
      </c>
      <c r="U317" s="27"/>
      <c r="Y317" s="231"/>
      <c r="Z317" s="232"/>
    </row>
    <row r="318" spans="1:26" s="3" customFormat="1" ht="15" customHeight="1">
      <c r="A318" s="3" t="s">
        <v>117</v>
      </c>
      <c r="B318" s="11" t="s">
        <v>29</v>
      </c>
      <c r="C318" s="7">
        <v>4122602</v>
      </c>
      <c r="D318" s="7">
        <v>87800</v>
      </c>
      <c r="E318" s="237">
        <v>342274</v>
      </c>
      <c r="F318" s="4">
        <v>2.7800342550961536E-3</v>
      </c>
      <c r="G318" s="27">
        <v>694224886</v>
      </c>
      <c r="H318" s="4">
        <v>0.5911619980489824</v>
      </c>
      <c r="I318" s="27">
        <v>0</v>
      </c>
      <c r="J318" s="4">
        <v>0</v>
      </c>
      <c r="K318" s="27">
        <v>0</v>
      </c>
      <c r="L318" s="4">
        <v>0</v>
      </c>
      <c r="M318" s="27">
        <v>0</v>
      </c>
      <c r="N318" s="4">
        <v>0</v>
      </c>
      <c r="O318" s="27">
        <v>0</v>
      </c>
      <c r="P318" s="4">
        <v>0</v>
      </c>
      <c r="Q318" s="27">
        <v>0</v>
      </c>
      <c r="R318" s="4">
        <v>0</v>
      </c>
      <c r="S318" s="27">
        <v>0</v>
      </c>
      <c r="T318" s="4">
        <v>0</v>
      </c>
      <c r="U318" s="27"/>
      <c r="Y318" s="231"/>
      <c r="Z318" s="232"/>
    </row>
    <row r="319" spans="1:26" s="3" customFormat="1" ht="15" customHeight="1">
      <c r="A319" s="3" t="s">
        <v>378</v>
      </c>
      <c r="B319" s="11" t="s">
        <v>21</v>
      </c>
      <c r="C319" s="7">
        <v>4122651</v>
      </c>
      <c r="D319" s="7">
        <v>86850</v>
      </c>
      <c r="E319" s="50">
        <v>0</v>
      </c>
      <c r="F319" s="4">
        <v>0</v>
      </c>
      <c r="G319" s="27">
        <v>24280474</v>
      </c>
      <c r="H319" s="4">
        <v>2.0675855638249717E-2</v>
      </c>
      <c r="I319" s="27">
        <v>0</v>
      </c>
      <c r="J319" s="4">
        <v>0</v>
      </c>
      <c r="K319" s="27">
        <v>0</v>
      </c>
      <c r="L319" s="4">
        <v>0</v>
      </c>
      <c r="M319" s="27">
        <v>0</v>
      </c>
      <c r="N319" s="4">
        <v>0</v>
      </c>
      <c r="O319" s="27">
        <v>0</v>
      </c>
      <c r="P319" s="4">
        <v>0</v>
      </c>
      <c r="Q319" s="27">
        <v>0</v>
      </c>
      <c r="R319" s="4">
        <v>0</v>
      </c>
      <c r="S319" s="27">
        <v>0</v>
      </c>
      <c r="T319" s="4">
        <v>0</v>
      </c>
      <c r="U319" s="27"/>
      <c r="Y319" s="231"/>
      <c r="Z319" s="232"/>
    </row>
    <row r="320" spans="1:26" s="3" customFormat="1" ht="15" customHeight="1">
      <c r="A320" s="3" t="s">
        <v>168</v>
      </c>
      <c r="B320" s="233" t="s">
        <v>11</v>
      </c>
      <c r="C320" s="7">
        <v>4122701</v>
      </c>
      <c r="D320" s="7">
        <v>86720</v>
      </c>
      <c r="E320" s="50">
        <v>0</v>
      </c>
      <c r="F320" s="4">
        <v>0</v>
      </c>
      <c r="G320" s="27">
        <v>0</v>
      </c>
      <c r="H320" s="4">
        <v>0</v>
      </c>
      <c r="I320" s="27">
        <v>487536</v>
      </c>
      <c r="J320" s="4">
        <v>7.2461254008641029E-4</v>
      </c>
      <c r="K320" s="27">
        <v>218018724</v>
      </c>
      <c r="L320" s="4">
        <v>0.70863787940056722</v>
      </c>
      <c r="M320" s="27">
        <v>0</v>
      </c>
      <c r="N320" s="4">
        <v>0</v>
      </c>
      <c r="O320" s="27">
        <v>70011453</v>
      </c>
      <c r="P320" s="4">
        <v>0.43010482601425393</v>
      </c>
      <c r="Q320" s="27">
        <v>167933243</v>
      </c>
      <c r="R320" s="4">
        <v>0.79012638335067553</v>
      </c>
      <c r="S320" s="27">
        <v>0</v>
      </c>
      <c r="T320" s="4">
        <v>0</v>
      </c>
      <c r="U320" s="27"/>
      <c r="Y320" s="231"/>
      <c r="Z320" s="232"/>
    </row>
    <row r="321" spans="1:26" s="3" customFormat="1" ht="15" customHeight="1">
      <c r="A321" s="3" t="s">
        <v>364</v>
      </c>
      <c r="B321" s="11" t="s">
        <v>31</v>
      </c>
      <c r="C321" s="7">
        <v>4122800</v>
      </c>
      <c r="D321" s="7">
        <v>85620</v>
      </c>
      <c r="E321" s="50">
        <v>0</v>
      </c>
      <c r="F321" s="4">
        <v>0</v>
      </c>
      <c r="G321" s="27">
        <v>21959</v>
      </c>
      <c r="H321" s="4">
        <v>1.8699021854364355E-5</v>
      </c>
      <c r="I321" s="27">
        <v>0</v>
      </c>
      <c r="J321" s="4">
        <v>0</v>
      </c>
      <c r="K321" s="27">
        <v>0</v>
      </c>
      <c r="L321" s="4">
        <v>0</v>
      </c>
      <c r="M321" s="27">
        <v>0</v>
      </c>
      <c r="N321" s="4">
        <v>0</v>
      </c>
      <c r="O321" s="27">
        <v>0</v>
      </c>
      <c r="P321" s="4">
        <v>0</v>
      </c>
      <c r="Q321" s="27">
        <v>0</v>
      </c>
      <c r="R321" s="4">
        <v>0</v>
      </c>
      <c r="S321" s="27">
        <v>0</v>
      </c>
      <c r="T321" s="4">
        <v>0</v>
      </c>
      <c r="U321" s="27"/>
      <c r="Y321" s="231"/>
      <c r="Z321" s="232"/>
    </row>
    <row r="322" spans="1:26" s="3" customFormat="1" ht="15" customHeight="1">
      <c r="A322" s="3" t="s">
        <v>407</v>
      </c>
      <c r="B322" s="11" t="s">
        <v>63</v>
      </c>
      <c r="C322" s="7">
        <v>4122909</v>
      </c>
      <c r="D322" s="7">
        <v>86535</v>
      </c>
      <c r="E322" s="15">
        <v>0</v>
      </c>
      <c r="F322" s="4">
        <v>0</v>
      </c>
      <c r="G322" s="27">
        <v>0</v>
      </c>
      <c r="H322" s="4">
        <v>0</v>
      </c>
      <c r="I322" s="27">
        <v>0</v>
      </c>
      <c r="J322" s="4">
        <v>0</v>
      </c>
      <c r="K322" s="27">
        <v>0</v>
      </c>
      <c r="L322" s="4">
        <v>0</v>
      </c>
      <c r="M322" s="27">
        <v>0</v>
      </c>
      <c r="N322" s="4">
        <v>0</v>
      </c>
      <c r="O322" s="27">
        <v>0</v>
      </c>
      <c r="P322" s="4">
        <v>0</v>
      </c>
      <c r="Q322" s="27">
        <v>0</v>
      </c>
      <c r="R322" s="4">
        <v>0</v>
      </c>
      <c r="S322" s="27">
        <v>0</v>
      </c>
      <c r="T322" s="4">
        <v>0</v>
      </c>
      <c r="U322" s="27"/>
      <c r="Y322" s="231"/>
      <c r="Z322" s="232"/>
    </row>
    <row r="323" spans="1:26" s="3" customFormat="1" ht="15" customHeight="1">
      <c r="A323" s="3" t="s">
        <v>185</v>
      </c>
      <c r="B323" s="11" t="s">
        <v>31</v>
      </c>
      <c r="C323" s="7">
        <v>4123006</v>
      </c>
      <c r="D323" s="7">
        <v>85670</v>
      </c>
      <c r="E323" s="15">
        <v>0</v>
      </c>
      <c r="F323" s="4">
        <v>0</v>
      </c>
      <c r="G323" s="27">
        <v>7598989</v>
      </c>
      <c r="H323" s="4">
        <v>6.4708621240527507E-3</v>
      </c>
      <c r="I323" s="27">
        <v>0</v>
      </c>
      <c r="J323" s="4">
        <v>0</v>
      </c>
      <c r="K323" s="27">
        <v>0</v>
      </c>
      <c r="L323" s="4">
        <v>0</v>
      </c>
      <c r="M323" s="27">
        <v>0</v>
      </c>
      <c r="N323" s="4">
        <v>0</v>
      </c>
      <c r="O323" s="27">
        <v>0</v>
      </c>
      <c r="P323" s="4">
        <v>0</v>
      </c>
      <c r="Q323" s="27">
        <v>0</v>
      </c>
      <c r="R323" s="4">
        <v>0</v>
      </c>
      <c r="S323" s="27">
        <v>0</v>
      </c>
      <c r="T323" s="4">
        <v>0</v>
      </c>
      <c r="U323" s="27"/>
      <c r="Y323" s="231"/>
      <c r="Z323" s="232"/>
    </row>
    <row r="324" spans="1:26" s="3" customFormat="1" ht="15" customHeight="1">
      <c r="A324" s="3" t="s">
        <v>396</v>
      </c>
      <c r="B324" s="11" t="s">
        <v>63</v>
      </c>
      <c r="C324" s="7">
        <v>4123105</v>
      </c>
      <c r="D324" s="7">
        <v>86370</v>
      </c>
      <c r="E324" s="235">
        <v>663983</v>
      </c>
      <c r="F324" s="4">
        <v>5.3930344834884018E-3</v>
      </c>
      <c r="G324" s="27">
        <v>44664855</v>
      </c>
      <c r="H324" s="4">
        <v>3.80340224858607E-2</v>
      </c>
      <c r="I324" s="27">
        <v>0</v>
      </c>
      <c r="J324" s="4">
        <v>0</v>
      </c>
      <c r="K324" s="27">
        <v>0</v>
      </c>
      <c r="L324" s="4">
        <v>0</v>
      </c>
      <c r="M324" s="27">
        <v>0</v>
      </c>
      <c r="N324" s="4">
        <v>0</v>
      </c>
      <c r="O324" s="27">
        <v>0</v>
      </c>
      <c r="P324" s="4">
        <v>0</v>
      </c>
      <c r="Q324" s="27">
        <v>0</v>
      </c>
      <c r="R324" s="4">
        <v>0</v>
      </c>
      <c r="S324" s="27">
        <v>0</v>
      </c>
      <c r="T324" s="4">
        <v>0</v>
      </c>
      <c r="U324" s="27"/>
      <c r="Y324" s="231"/>
      <c r="Z324" s="232"/>
    </row>
    <row r="325" spans="1:26" s="3" customFormat="1" ht="15" customHeight="1">
      <c r="A325" s="3" t="s">
        <v>359</v>
      </c>
      <c r="B325" s="11" t="s">
        <v>63</v>
      </c>
      <c r="C325" s="7">
        <v>4123204</v>
      </c>
      <c r="D325" s="7">
        <v>86225</v>
      </c>
      <c r="E325" s="50">
        <v>0</v>
      </c>
      <c r="F325" s="4">
        <v>0</v>
      </c>
      <c r="G325" s="27">
        <v>111843685</v>
      </c>
      <c r="H325" s="4">
        <v>9.5239651627471333E-2</v>
      </c>
      <c r="I325" s="27">
        <v>0</v>
      </c>
      <c r="J325" s="4">
        <v>0</v>
      </c>
      <c r="K325" s="27">
        <v>0</v>
      </c>
      <c r="L325" s="4">
        <v>0</v>
      </c>
      <c r="M325" s="27">
        <v>0</v>
      </c>
      <c r="N325" s="4">
        <v>0</v>
      </c>
      <c r="O325" s="27">
        <v>0</v>
      </c>
      <c r="P325" s="4">
        <v>0</v>
      </c>
      <c r="Q325" s="27">
        <v>0</v>
      </c>
      <c r="R325" s="4">
        <v>0</v>
      </c>
      <c r="S325" s="27">
        <v>0</v>
      </c>
      <c r="T325" s="4">
        <v>0</v>
      </c>
      <c r="U325" s="27"/>
      <c r="Y325" s="231"/>
      <c r="Z325" s="232"/>
    </row>
    <row r="326" spans="1:26" s="3" customFormat="1" ht="15" customHeight="1">
      <c r="A326" s="3" t="s">
        <v>273</v>
      </c>
      <c r="B326" s="11" t="s">
        <v>29</v>
      </c>
      <c r="C326" s="7">
        <v>4123303</v>
      </c>
      <c r="D326" s="7">
        <v>87920</v>
      </c>
      <c r="E326" s="237">
        <v>5154933</v>
      </c>
      <c r="F326" s="4">
        <v>4.1869643393087352E-2</v>
      </c>
      <c r="G326" s="27">
        <v>47007593</v>
      </c>
      <c r="H326" s="4">
        <v>4.0028963469559857E-2</v>
      </c>
      <c r="I326" s="27">
        <v>0</v>
      </c>
      <c r="J326" s="4">
        <v>0</v>
      </c>
      <c r="K326" s="27">
        <v>135766</v>
      </c>
      <c r="L326" s="4">
        <v>4.4128746636778505E-4</v>
      </c>
      <c r="M326" s="27">
        <v>4557077</v>
      </c>
      <c r="N326" s="4">
        <v>9.7034851369726081E-3</v>
      </c>
      <c r="O326" s="27">
        <v>0</v>
      </c>
      <c r="P326" s="4">
        <v>0</v>
      </c>
      <c r="Q326" s="27">
        <v>0</v>
      </c>
      <c r="R326" s="4">
        <v>0</v>
      </c>
      <c r="S326" s="27">
        <v>0</v>
      </c>
      <c r="T326" s="4">
        <v>0</v>
      </c>
      <c r="U326" s="27"/>
      <c r="Y326" s="231"/>
      <c r="Z326" s="232"/>
    </row>
    <row r="327" spans="1:26" s="3" customFormat="1" ht="15" customHeight="1">
      <c r="A327" s="3" t="s">
        <v>176</v>
      </c>
      <c r="B327" s="233" t="s">
        <v>11</v>
      </c>
      <c r="C327" s="7">
        <v>4123402</v>
      </c>
      <c r="D327" s="7">
        <v>86770</v>
      </c>
      <c r="E327" s="237">
        <v>37194622</v>
      </c>
      <c r="F327" s="4">
        <v>0.30210393797177992</v>
      </c>
      <c r="G327" s="27">
        <v>60875023</v>
      </c>
      <c r="H327" s="4">
        <v>5.1837669541506114E-2</v>
      </c>
      <c r="I327" s="27">
        <v>0</v>
      </c>
      <c r="J327" s="4">
        <v>0</v>
      </c>
      <c r="K327" s="27">
        <v>0</v>
      </c>
      <c r="L327" s="4">
        <v>0</v>
      </c>
      <c r="M327" s="27">
        <v>0</v>
      </c>
      <c r="N327" s="4">
        <v>0</v>
      </c>
      <c r="O327" s="27">
        <v>0</v>
      </c>
      <c r="P327" s="4">
        <v>0</v>
      </c>
      <c r="Q327" s="27">
        <v>0</v>
      </c>
      <c r="R327" s="4">
        <v>0</v>
      </c>
      <c r="S327" s="27">
        <v>0</v>
      </c>
      <c r="T327" s="4">
        <v>0</v>
      </c>
      <c r="U327" s="27"/>
      <c r="Y327" s="231"/>
      <c r="Z327" s="232"/>
    </row>
    <row r="328" spans="1:26" s="3" customFormat="1" ht="15" customHeight="1">
      <c r="A328" s="3" t="s">
        <v>76</v>
      </c>
      <c r="B328" s="233" t="s">
        <v>15</v>
      </c>
      <c r="C328" s="7">
        <v>4123501</v>
      </c>
      <c r="D328" s="7">
        <v>85892</v>
      </c>
      <c r="E328" s="237">
        <v>12642371</v>
      </c>
      <c r="F328" s="4">
        <v>0.10268447046995743</v>
      </c>
      <c r="G328" s="27">
        <v>352392795</v>
      </c>
      <c r="H328" s="4">
        <v>0.30007744319074359</v>
      </c>
      <c r="I328" s="27">
        <v>0</v>
      </c>
      <c r="J328" s="4">
        <v>0</v>
      </c>
      <c r="K328" s="27">
        <v>0</v>
      </c>
      <c r="L328" s="4">
        <v>0</v>
      </c>
      <c r="M328" s="27">
        <v>0</v>
      </c>
      <c r="N328" s="4">
        <v>0</v>
      </c>
      <c r="O328" s="27">
        <v>419223</v>
      </c>
      <c r="P328" s="4">
        <v>2.5754334148181952E-3</v>
      </c>
      <c r="Q328" s="27">
        <v>0</v>
      </c>
      <c r="R328" s="4">
        <v>0</v>
      </c>
      <c r="S328" s="27">
        <v>0</v>
      </c>
      <c r="T328" s="4">
        <v>0</v>
      </c>
      <c r="U328" s="27"/>
      <c r="Y328" s="231"/>
      <c r="Z328" s="232"/>
    </row>
    <row r="329" spans="1:26" s="3" customFormat="1" ht="15" customHeight="1">
      <c r="A329" s="3" t="s">
        <v>383</v>
      </c>
      <c r="B329" s="233" t="s">
        <v>11</v>
      </c>
      <c r="C329" s="7">
        <v>4123600</v>
      </c>
      <c r="D329" s="7">
        <v>86660</v>
      </c>
      <c r="E329" s="15">
        <v>0</v>
      </c>
      <c r="F329" s="4">
        <v>0</v>
      </c>
      <c r="G329" s="27">
        <v>0</v>
      </c>
      <c r="H329" s="4">
        <v>0</v>
      </c>
      <c r="I329" s="27">
        <v>0</v>
      </c>
      <c r="J329" s="4">
        <v>0</v>
      </c>
      <c r="K329" s="27">
        <v>0</v>
      </c>
      <c r="L329" s="4">
        <v>0</v>
      </c>
      <c r="M329" s="27">
        <v>0</v>
      </c>
      <c r="N329" s="4">
        <v>0</v>
      </c>
      <c r="O329" s="27">
        <v>0</v>
      </c>
      <c r="P329" s="4">
        <v>0</v>
      </c>
      <c r="Q329" s="27">
        <v>0</v>
      </c>
      <c r="R329" s="4">
        <v>0</v>
      </c>
      <c r="S329" s="27">
        <v>0</v>
      </c>
      <c r="T329" s="4">
        <v>0</v>
      </c>
      <c r="U329" s="27"/>
      <c r="Y329" s="231"/>
      <c r="Z329" s="232"/>
    </row>
    <row r="330" spans="1:26" s="3" customFormat="1" ht="15" customHeight="1">
      <c r="A330" s="3" t="s">
        <v>296</v>
      </c>
      <c r="B330" s="11" t="s">
        <v>29</v>
      </c>
      <c r="C330" s="7">
        <v>4123709</v>
      </c>
      <c r="D330" s="7">
        <v>87910</v>
      </c>
      <c r="E330" s="15">
        <v>0</v>
      </c>
      <c r="F330" s="4">
        <v>0</v>
      </c>
      <c r="G330" s="27">
        <v>20728481</v>
      </c>
      <c r="H330" s="4">
        <v>1.7651182623378857E-2</v>
      </c>
      <c r="I330" s="27">
        <v>0</v>
      </c>
      <c r="J330" s="4">
        <v>0</v>
      </c>
      <c r="K330" s="27">
        <v>13852</v>
      </c>
      <c r="L330" s="4">
        <v>4.5023893936085311E-5</v>
      </c>
      <c r="M330" s="27">
        <v>26080329</v>
      </c>
      <c r="N330" s="4">
        <v>5.5533423029467288E-2</v>
      </c>
      <c r="O330" s="27">
        <v>0</v>
      </c>
      <c r="P330" s="4">
        <v>0</v>
      </c>
      <c r="Q330" s="27">
        <v>0</v>
      </c>
      <c r="R330" s="4">
        <v>0</v>
      </c>
      <c r="S330" s="27">
        <v>0</v>
      </c>
      <c r="T330" s="4">
        <v>0</v>
      </c>
      <c r="U330" s="27"/>
      <c r="Y330" s="231"/>
      <c r="Z330" s="232"/>
    </row>
    <row r="331" spans="1:26" s="3" customFormat="1" ht="15" customHeight="1">
      <c r="A331" s="3" t="s">
        <v>187</v>
      </c>
      <c r="B331" s="11" t="s">
        <v>31</v>
      </c>
      <c r="C331" s="7">
        <v>4123808</v>
      </c>
      <c r="D331" s="7">
        <v>85650</v>
      </c>
      <c r="E331" s="237">
        <v>4785530</v>
      </c>
      <c r="F331" s="4">
        <v>3.8869260676505653E-2</v>
      </c>
      <c r="G331" s="27">
        <v>0</v>
      </c>
      <c r="H331" s="4">
        <v>0</v>
      </c>
      <c r="I331" s="27">
        <v>0</v>
      </c>
      <c r="J331" s="4">
        <v>0</v>
      </c>
      <c r="K331" s="27">
        <v>0</v>
      </c>
      <c r="L331" s="4">
        <v>0</v>
      </c>
      <c r="M331" s="27">
        <v>0</v>
      </c>
      <c r="N331" s="4">
        <v>0</v>
      </c>
      <c r="O331" s="27">
        <v>5945696</v>
      </c>
      <c r="P331" s="4">
        <v>3.6526488653415685E-2</v>
      </c>
      <c r="Q331" s="27">
        <v>0</v>
      </c>
      <c r="R331" s="4">
        <v>0</v>
      </c>
      <c r="S331" s="27">
        <v>0</v>
      </c>
      <c r="T331" s="4">
        <v>0</v>
      </c>
      <c r="U331" s="27"/>
      <c r="Y331" s="231"/>
      <c r="Z331" s="232"/>
    </row>
    <row r="332" spans="1:26" s="3" customFormat="1" ht="15" customHeight="1">
      <c r="A332" s="3" t="s">
        <v>313</v>
      </c>
      <c r="B332" s="233" t="s">
        <v>15</v>
      </c>
      <c r="C332" s="7">
        <v>4123824</v>
      </c>
      <c r="D332" s="7">
        <v>85795</v>
      </c>
      <c r="E332" s="237">
        <v>6692036</v>
      </c>
      <c r="F332" s="4">
        <v>5.4354374905299971E-2</v>
      </c>
      <c r="G332" s="27">
        <v>45328771</v>
      </c>
      <c r="H332" s="4">
        <v>3.8599375179219332E-2</v>
      </c>
      <c r="I332" s="27">
        <v>0</v>
      </c>
      <c r="J332" s="4">
        <v>0</v>
      </c>
      <c r="K332" s="27">
        <v>166660</v>
      </c>
      <c r="L332" s="4">
        <v>5.4170388127259444E-4</v>
      </c>
      <c r="M332" s="27">
        <v>0</v>
      </c>
      <c r="N332" s="4">
        <v>0</v>
      </c>
      <c r="O332" s="27">
        <v>0</v>
      </c>
      <c r="P332" s="4">
        <v>0</v>
      </c>
      <c r="Q332" s="27">
        <v>0</v>
      </c>
      <c r="R332" s="4">
        <v>0</v>
      </c>
      <c r="S332" s="27">
        <v>0</v>
      </c>
      <c r="T332" s="4">
        <v>0</v>
      </c>
      <c r="U332" s="27"/>
      <c r="Y332" s="231"/>
      <c r="Z332" s="232"/>
    </row>
    <row r="333" spans="1:26" s="3" customFormat="1" ht="15" customHeight="1">
      <c r="A333" s="3" t="s">
        <v>290</v>
      </c>
      <c r="B333" s="11" t="s">
        <v>21</v>
      </c>
      <c r="C333" s="7">
        <v>4123857</v>
      </c>
      <c r="D333" s="7">
        <v>85230</v>
      </c>
      <c r="E333" s="3">
        <v>0</v>
      </c>
      <c r="F333" s="4">
        <v>0</v>
      </c>
      <c r="G333" s="27">
        <v>27987598</v>
      </c>
      <c r="H333" s="4">
        <v>2.3832629293372383E-2</v>
      </c>
      <c r="I333" s="27">
        <v>0</v>
      </c>
      <c r="J333" s="4">
        <v>0</v>
      </c>
      <c r="K333" s="27">
        <v>0</v>
      </c>
      <c r="L333" s="4">
        <v>0</v>
      </c>
      <c r="M333" s="27">
        <v>0</v>
      </c>
      <c r="N333" s="4">
        <v>0</v>
      </c>
      <c r="O333" s="27">
        <v>0</v>
      </c>
      <c r="P333" s="4">
        <v>0</v>
      </c>
      <c r="Q333" s="27">
        <v>0</v>
      </c>
      <c r="R333" s="4">
        <v>0</v>
      </c>
      <c r="S333" s="27">
        <v>0</v>
      </c>
      <c r="T333" s="4">
        <v>0</v>
      </c>
      <c r="U333" s="27"/>
      <c r="Y333" s="231"/>
      <c r="Z333" s="232"/>
    </row>
    <row r="334" spans="1:26" s="3" customFormat="1" ht="15" customHeight="1">
      <c r="A334" s="3" t="s">
        <v>169</v>
      </c>
      <c r="B334" s="11" t="s">
        <v>63</v>
      </c>
      <c r="C334" s="7">
        <v>4123907</v>
      </c>
      <c r="D334" s="7">
        <v>86350</v>
      </c>
      <c r="E334" s="3">
        <v>0</v>
      </c>
      <c r="F334" s="4">
        <v>0</v>
      </c>
      <c r="G334" s="27">
        <v>89932154</v>
      </c>
      <c r="H334" s="4">
        <v>7.658105164424886E-2</v>
      </c>
      <c r="I334" s="27">
        <v>0</v>
      </c>
      <c r="J334" s="4">
        <v>0</v>
      </c>
      <c r="K334" s="27">
        <v>0</v>
      </c>
      <c r="L334" s="4">
        <v>0</v>
      </c>
      <c r="M334" s="27">
        <v>0</v>
      </c>
      <c r="N334" s="4">
        <v>0</v>
      </c>
      <c r="O334" s="27">
        <v>0</v>
      </c>
      <c r="P334" s="4">
        <v>0</v>
      </c>
      <c r="Q334" s="27">
        <v>0</v>
      </c>
      <c r="R334" s="4">
        <v>0</v>
      </c>
      <c r="S334" s="27">
        <v>3699027</v>
      </c>
      <c r="T334" s="4">
        <v>4.781469887095771E-3</v>
      </c>
      <c r="U334" s="27"/>
      <c r="Y334" s="231"/>
      <c r="Z334" s="232"/>
    </row>
    <row r="335" spans="1:26" s="3" customFormat="1" ht="15" customHeight="1">
      <c r="A335" s="3" t="s">
        <v>345</v>
      </c>
      <c r="B335" s="11" t="s">
        <v>29</v>
      </c>
      <c r="C335" s="7">
        <v>4123956</v>
      </c>
      <c r="D335" s="7">
        <v>87915</v>
      </c>
      <c r="E335" s="50">
        <v>0</v>
      </c>
      <c r="F335" s="4">
        <v>0</v>
      </c>
      <c r="G335" s="27">
        <v>36718598</v>
      </c>
      <c r="H335" s="4">
        <v>3.1267446899386098E-2</v>
      </c>
      <c r="I335" s="27">
        <v>0</v>
      </c>
      <c r="J335" s="4">
        <v>0</v>
      </c>
      <c r="K335" s="27">
        <v>0</v>
      </c>
      <c r="L335" s="4">
        <v>0</v>
      </c>
      <c r="M335" s="27">
        <v>0</v>
      </c>
      <c r="N335" s="4">
        <v>0</v>
      </c>
      <c r="O335" s="27">
        <v>0</v>
      </c>
      <c r="P335" s="4">
        <v>0</v>
      </c>
      <c r="Q335" s="27">
        <v>0</v>
      </c>
      <c r="R335" s="4">
        <v>0</v>
      </c>
      <c r="S335" s="27">
        <v>0</v>
      </c>
      <c r="T335" s="4">
        <v>0</v>
      </c>
      <c r="U335" s="27"/>
      <c r="Y335" s="231"/>
      <c r="Z335" s="232"/>
    </row>
    <row r="336" spans="1:26" s="3" customFormat="1" ht="15" customHeight="1">
      <c r="A336" s="3" t="s">
        <v>150</v>
      </c>
      <c r="B336" s="233" t="s">
        <v>15</v>
      </c>
      <c r="C336" s="7">
        <v>4124020</v>
      </c>
      <c r="D336" s="7">
        <v>85825</v>
      </c>
      <c r="E336" s="15">
        <v>0</v>
      </c>
      <c r="F336" s="4">
        <v>0</v>
      </c>
      <c r="G336" s="27">
        <v>139666456</v>
      </c>
      <c r="H336" s="4">
        <v>0.11893192372446913</v>
      </c>
      <c r="I336" s="27">
        <v>0</v>
      </c>
      <c r="J336" s="4">
        <v>0</v>
      </c>
      <c r="K336" s="27">
        <v>8827637</v>
      </c>
      <c r="L336" s="4">
        <v>2.869293906975616E-2</v>
      </c>
      <c r="M336" s="27">
        <v>90626632</v>
      </c>
      <c r="N336" s="4">
        <v>0.19297329771383856</v>
      </c>
      <c r="O336" s="27">
        <v>6820271</v>
      </c>
      <c r="P336" s="4">
        <v>4.189930855777356E-2</v>
      </c>
      <c r="Q336" s="27">
        <v>14930860</v>
      </c>
      <c r="R336" s="4">
        <v>7.0249738535182502E-2</v>
      </c>
      <c r="S336" s="27">
        <v>6309833</v>
      </c>
      <c r="T336" s="4">
        <v>8.1562736584791535E-3</v>
      </c>
      <c r="U336" s="27"/>
      <c r="Y336" s="231"/>
      <c r="Z336" s="232"/>
    </row>
    <row r="337" spans="1:26" s="3" customFormat="1" ht="15" customHeight="1">
      <c r="A337" s="3" t="s">
        <v>142</v>
      </c>
      <c r="B337" s="233" t="s">
        <v>15</v>
      </c>
      <c r="C337" s="7">
        <v>4124053</v>
      </c>
      <c r="D337" s="7">
        <v>85875</v>
      </c>
      <c r="E337" s="50">
        <v>0</v>
      </c>
      <c r="F337" s="4">
        <v>0</v>
      </c>
      <c r="G337" s="27">
        <v>112609536</v>
      </c>
      <c r="H337" s="4">
        <v>9.5891806306017111E-2</v>
      </c>
      <c r="I337" s="27">
        <v>0</v>
      </c>
      <c r="J337" s="4">
        <v>0</v>
      </c>
      <c r="K337" s="27">
        <v>15259895</v>
      </c>
      <c r="L337" s="4">
        <v>4.9600050097877463E-2</v>
      </c>
      <c r="M337" s="27">
        <v>0</v>
      </c>
      <c r="N337" s="4">
        <v>0</v>
      </c>
      <c r="O337" s="27">
        <v>94242</v>
      </c>
      <c r="P337" s="4">
        <v>5.789615452379672E-4</v>
      </c>
      <c r="Q337" s="27">
        <v>1979379</v>
      </c>
      <c r="R337" s="4">
        <v>9.3129837941036894E-3</v>
      </c>
      <c r="S337" s="27">
        <v>6326384</v>
      </c>
      <c r="T337" s="4">
        <v>8.1776679624681013E-3</v>
      </c>
      <c r="U337" s="27"/>
      <c r="Y337" s="231"/>
      <c r="Z337" s="232"/>
    </row>
    <row r="338" spans="1:26" s="3" customFormat="1" ht="15" customHeight="1">
      <c r="A338" s="3" t="s">
        <v>352</v>
      </c>
      <c r="B338" s="11" t="s">
        <v>63</v>
      </c>
      <c r="C338" s="7">
        <v>4124004</v>
      </c>
      <c r="D338" s="7">
        <v>86505</v>
      </c>
      <c r="E338" s="15">
        <v>0</v>
      </c>
      <c r="F338" s="4">
        <v>0</v>
      </c>
      <c r="G338" s="27">
        <v>507048</v>
      </c>
      <c r="H338" s="4">
        <v>4.3177292377666278E-4</v>
      </c>
      <c r="I338" s="27">
        <v>0</v>
      </c>
      <c r="J338" s="4">
        <v>0</v>
      </c>
      <c r="K338" s="27">
        <v>0</v>
      </c>
      <c r="L338" s="4">
        <v>0</v>
      </c>
      <c r="M338" s="27">
        <v>0</v>
      </c>
      <c r="N338" s="4">
        <v>0</v>
      </c>
      <c r="O338" s="27">
        <v>0</v>
      </c>
      <c r="P338" s="4">
        <v>0</v>
      </c>
      <c r="Q338" s="27">
        <v>0</v>
      </c>
      <c r="R338" s="4">
        <v>0</v>
      </c>
      <c r="S338" s="27">
        <v>0</v>
      </c>
      <c r="T338" s="4">
        <v>0</v>
      </c>
      <c r="U338" s="27"/>
      <c r="Y338" s="231"/>
      <c r="Z338" s="232"/>
    </row>
    <row r="339" spans="1:26" s="3" customFormat="1" ht="15" customHeight="1">
      <c r="A339" s="3" t="s">
        <v>87</v>
      </c>
      <c r="B339" s="11" t="s">
        <v>63</v>
      </c>
      <c r="C339" s="7">
        <v>4124103</v>
      </c>
      <c r="D339" s="7">
        <v>86430</v>
      </c>
      <c r="E339" s="3">
        <v>0</v>
      </c>
      <c r="F339" s="4">
        <v>0</v>
      </c>
      <c r="G339" s="27">
        <v>103147434</v>
      </c>
      <c r="H339" s="4">
        <v>8.7834424271943393E-2</v>
      </c>
      <c r="I339" s="27">
        <v>428286513</v>
      </c>
      <c r="J339" s="4">
        <v>0.6365515122363915</v>
      </c>
      <c r="K339" s="27">
        <v>0</v>
      </c>
      <c r="L339" s="4">
        <v>0</v>
      </c>
      <c r="M339" s="27">
        <v>167056</v>
      </c>
      <c r="N339" s="4">
        <v>3.5571604628188117E-4</v>
      </c>
      <c r="O339" s="27">
        <v>0</v>
      </c>
      <c r="P339" s="4">
        <v>0</v>
      </c>
      <c r="Q339" s="27">
        <v>13405</v>
      </c>
      <c r="R339" s="4">
        <v>6.3070562918955865E-5</v>
      </c>
      <c r="S339" s="27">
        <v>0</v>
      </c>
      <c r="T339" s="4">
        <v>0</v>
      </c>
      <c r="U339" s="27"/>
      <c r="Y339" s="231"/>
      <c r="Z339" s="232"/>
    </row>
    <row r="340" spans="1:26" s="3" customFormat="1" ht="15" customHeight="1">
      <c r="A340" s="3" t="s">
        <v>398</v>
      </c>
      <c r="B340" s="11" t="s">
        <v>29</v>
      </c>
      <c r="C340" s="7">
        <v>4124202</v>
      </c>
      <c r="D340" s="7">
        <v>87730</v>
      </c>
      <c r="E340" s="15">
        <v>0</v>
      </c>
      <c r="F340" s="4">
        <v>0</v>
      </c>
      <c r="G340" s="27">
        <v>0</v>
      </c>
      <c r="H340" s="4">
        <v>0</v>
      </c>
      <c r="I340" s="27">
        <v>0</v>
      </c>
      <c r="J340" s="4">
        <v>0</v>
      </c>
      <c r="K340" s="27">
        <v>0</v>
      </c>
      <c r="L340" s="4">
        <v>0</v>
      </c>
      <c r="M340" s="27">
        <v>0</v>
      </c>
      <c r="N340" s="4">
        <v>0</v>
      </c>
      <c r="O340" s="27">
        <v>0</v>
      </c>
      <c r="P340" s="4">
        <v>0</v>
      </c>
      <c r="Q340" s="27">
        <v>0</v>
      </c>
      <c r="R340" s="4">
        <v>0</v>
      </c>
      <c r="S340" s="27">
        <v>0</v>
      </c>
      <c r="T340" s="4">
        <v>0</v>
      </c>
      <c r="U340" s="27"/>
      <c r="Y340" s="231"/>
      <c r="Z340" s="232"/>
    </row>
    <row r="341" spans="1:26" s="3" customFormat="1" ht="15" customHeight="1">
      <c r="A341" s="3" t="s">
        <v>362</v>
      </c>
      <c r="B341" s="11" t="s">
        <v>63</v>
      </c>
      <c r="C341" s="7">
        <v>4124301</v>
      </c>
      <c r="D341" s="7">
        <v>86315</v>
      </c>
      <c r="E341" s="50">
        <v>0</v>
      </c>
      <c r="F341" s="4">
        <v>0</v>
      </c>
      <c r="G341" s="27">
        <v>36201941</v>
      </c>
      <c r="H341" s="4">
        <v>3.0827491503684547E-2</v>
      </c>
      <c r="I341" s="27">
        <v>0</v>
      </c>
      <c r="J341" s="4">
        <v>0</v>
      </c>
      <c r="K341" s="27">
        <v>0</v>
      </c>
      <c r="L341" s="4">
        <v>0</v>
      </c>
      <c r="M341" s="27">
        <v>0</v>
      </c>
      <c r="N341" s="4">
        <v>0</v>
      </c>
      <c r="O341" s="27">
        <v>0</v>
      </c>
      <c r="P341" s="4">
        <v>0</v>
      </c>
      <c r="Q341" s="27">
        <v>0</v>
      </c>
      <c r="R341" s="4">
        <v>0</v>
      </c>
      <c r="S341" s="27">
        <v>0</v>
      </c>
      <c r="T341" s="4">
        <v>0</v>
      </c>
      <c r="U341" s="27"/>
      <c r="Y341" s="231"/>
      <c r="Z341" s="232"/>
    </row>
    <row r="342" spans="1:26" s="3" customFormat="1" ht="15" customHeight="1">
      <c r="A342" s="3" t="s">
        <v>179</v>
      </c>
      <c r="B342" s="11" t="s">
        <v>31</v>
      </c>
      <c r="C342" s="7">
        <v>4124400</v>
      </c>
      <c r="D342" s="7">
        <v>85710</v>
      </c>
      <c r="E342" s="237">
        <v>97498794</v>
      </c>
      <c r="F342" s="4">
        <v>0.79190936837318437</v>
      </c>
      <c r="G342" s="27">
        <v>46147632</v>
      </c>
      <c r="H342" s="4">
        <v>3.9296670125923944E-2</v>
      </c>
      <c r="I342" s="27">
        <v>0</v>
      </c>
      <c r="J342" s="4">
        <v>0</v>
      </c>
      <c r="K342" s="27">
        <v>0</v>
      </c>
      <c r="L342" s="4">
        <v>0</v>
      </c>
      <c r="M342" s="27">
        <v>6105152</v>
      </c>
      <c r="N342" s="4">
        <v>1.2999835572442291E-2</v>
      </c>
      <c r="O342" s="27">
        <v>205700</v>
      </c>
      <c r="P342" s="4">
        <v>1.2636869957709923E-3</v>
      </c>
      <c r="Q342" s="27">
        <v>2731692</v>
      </c>
      <c r="R342" s="4">
        <v>1.2852618587184514E-2</v>
      </c>
      <c r="S342" s="27">
        <v>0</v>
      </c>
      <c r="T342" s="4">
        <v>0</v>
      </c>
      <c r="U342" s="27"/>
      <c r="Y342" s="231"/>
      <c r="Z342" s="232"/>
    </row>
    <row r="343" spans="1:26" s="3" customFormat="1" ht="15" customHeight="1">
      <c r="A343" s="3" t="s">
        <v>120</v>
      </c>
      <c r="B343" s="233" t="s">
        <v>11</v>
      </c>
      <c r="C343" s="7">
        <v>4124509</v>
      </c>
      <c r="D343" s="7">
        <v>86650</v>
      </c>
      <c r="E343" s="3">
        <v>0</v>
      </c>
      <c r="F343" s="4">
        <v>0</v>
      </c>
      <c r="G343" s="27">
        <v>1443340193</v>
      </c>
      <c r="H343" s="4">
        <v>1.2290655226644869</v>
      </c>
      <c r="I343" s="27">
        <v>0</v>
      </c>
      <c r="J343" s="4">
        <v>0</v>
      </c>
      <c r="K343" s="27">
        <v>0</v>
      </c>
      <c r="L343" s="4">
        <v>0</v>
      </c>
      <c r="M343" s="27">
        <v>366000</v>
      </c>
      <c r="N343" s="4">
        <v>7.7933191827392312E-4</v>
      </c>
      <c r="O343" s="27">
        <v>0</v>
      </c>
      <c r="P343" s="4">
        <v>0</v>
      </c>
      <c r="Q343" s="27">
        <v>8315731</v>
      </c>
      <c r="R343" s="4">
        <v>3.9125537877852432E-2</v>
      </c>
      <c r="S343" s="27">
        <v>0</v>
      </c>
      <c r="T343" s="4">
        <v>0</v>
      </c>
      <c r="U343" s="27"/>
      <c r="Y343" s="231"/>
      <c r="Z343" s="232"/>
    </row>
    <row r="344" spans="1:26" s="3" customFormat="1" ht="15" customHeight="1">
      <c r="A344" s="3" t="s">
        <v>145</v>
      </c>
      <c r="B344" s="11" t="s">
        <v>29</v>
      </c>
      <c r="C344" s="7">
        <v>4124608</v>
      </c>
      <c r="D344" s="7">
        <v>87770</v>
      </c>
      <c r="E344" s="235">
        <v>4104478</v>
      </c>
      <c r="F344" s="4">
        <v>3.3337587544740616E-2</v>
      </c>
      <c r="G344" s="27">
        <v>0</v>
      </c>
      <c r="H344" s="4">
        <v>0</v>
      </c>
      <c r="I344" s="27">
        <v>0</v>
      </c>
      <c r="J344" s="4">
        <v>0</v>
      </c>
      <c r="K344" s="27">
        <v>0</v>
      </c>
      <c r="L344" s="4">
        <v>0</v>
      </c>
      <c r="M344" s="27">
        <v>0</v>
      </c>
      <c r="N344" s="4">
        <v>0</v>
      </c>
      <c r="O344" s="27">
        <v>0</v>
      </c>
      <c r="P344" s="4">
        <v>0</v>
      </c>
      <c r="Q344" s="27">
        <v>0</v>
      </c>
      <c r="R344" s="4">
        <v>0</v>
      </c>
      <c r="S344" s="27">
        <v>843034492</v>
      </c>
      <c r="T344" s="4">
        <v>1.0897309041759038</v>
      </c>
      <c r="U344" s="27"/>
      <c r="Y344" s="231"/>
      <c r="Z344" s="232"/>
    </row>
    <row r="345" spans="1:26" s="3" customFormat="1" ht="15" customHeight="1">
      <c r="A345" s="3" t="s">
        <v>276</v>
      </c>
      <c r="B345" s="233" t="s">
        <v>11</v>
      </c>
      <c r="C345" s="7">
        <v>4124707</v>
      </c>
      <c r="D345" s="7">
        <v>86270</v>
      </c>
      <c r="E345" s="50">
        <v>0</v>
      </c>
      <c r="F345" s="4">
        <v>0</v>
      </c>
      <c r="G345" s="27">
        <v>0</v>
      </c>
      <c r="H345" s="4">
        <v>0</v>
      </c>
      <c r="I345" s="27">
        <v>0</v>
      </c>
      <c r="J345" s="4">
        <v>0</v>
      </c>
      <c r="K345" s="27">
        <v>0</v>
      </c>
      <c r="L345" s="4">
        <v>0</v>
      </c>
      <c r="M345" s="27">
        <v>0</v>
      </c>
      <c r="N345" s="4">
        <v>0</v>
      </c>
      <c r="O345" s="27">
        <v>409491</v>
      </c>
      <c r="P345" s="4">
        <v>2.5156463373128802E-3</v>
      </c>
      <c r="Q345" s="27">
        <v>0</v>
      </c>
      <c r="R345" s="4">
        <v>0</v>
      </c>
      <c r="S345" s="27">
        <v>0</v>
      </c>
      <c r="T345" s="4">
        <v>0</v>
      </c>
      <c r="U345" s="27"/>
      <c r="Y345" s="231"/>
      <c r="Z345" s="232"/>
    </row>
    <row r="346" spans="1:26" s="3" customFormat="1" ht="15" customHeight="1">
      <c r="A346" s="3" t="s">
        <v>106</v>
      </c>
      <c r="B346" s="11" t="s">
        <v>31</v>
      </c>
      <c r="C346" s="7">
        <v>4124806</v>
      </c>
      <c r="D346" s="7">
        <v>85570</v>
      </c>
      <c r="E346" s="15">
        <v>0</v>
      </c>
      <c r="F346" s="4">
        <v>0</v>
      </c>
      <c r="G346" s="27">
        <v>817295560</v>
      </c>
      <c r="H346" s="4">
        <v>0.69596190800651003</v>
      </c>
      <c r="I346" s="27">
        <v>0</v>
      </c>
      <c r="J346" s="4">
        <v>0</v>
      </c>
      <c r="K346" s="27">
        <v>0</v>
      </c>
      <c r="L346" s="4">
        <v>0</v>
      </c>
      <c r="M346" s="27">
        <v>0</v>
      </c>
      <c r="N346" s="4">
        <v>0</v>
      </c>
      <c r="O346" s="27">
        <v>0</v>
      </c>
      <c r="P346" s="4">
        <v>0</v>
      </c>
      <c r="Q346" s="27">
        <v>0</v>
      </c>
      <c r="R346" s="4">
        <v>0</v>
      </c>
      <c r="S346" s="27">
        <v>0</v>
      </c>
      <c r="T346" s="4">
        <v>0</v>
      </c>
      <c r="U346" s="27"/>
      <c r="Y346" s="231"/>
      <c r="Z346" s="232"/>
    </row>
    <row r="347" spans="1:26" s="3" customFormat="1" ht="15" customHeight="1">
      <c r="A347" s="3" t="s">
        <v>363</v>
      </c>
      <c r="B347" s="11" t="s">
        <v>29</v>
      </c>
      <c r="C347" s="7">
        <v>4124905</v>
      </c>
      <c r="D347" s="7">
        <v>87740</v>
      </c>
      <c r="E347" s="15">
        <v>0</v>
      </c>
      <c r="F347" s="4">
        <v>0</v>
      </c>
      <c r="G347" s="27">
        <v>22951267</v>
      </c>
      <c r="H347" s="4">
        <v>1.954397938058889E-2</v>
      </c>
      <c r="I347" s="27">
        <v>0</v>
      </c>
      <c r="J347" s="4">
        <v>0</v>
      </c>
      <c r="K347" s="27">
        <v>0</v>
      </c>
      <c r="L347" s="4">
        <v>0</v>
      </c>
      <c r="M347" s="27">
        <v>0</v>
      </c>
      <c r="N347" s="4">
        <v>0</v>
      </c>
      <c r="O347" s="27">
        <v>0</v>
      </c>
      <c r="P347" s="4">
        <v>0</v>
      </c>
      <c r="Q347" s="27">
        <v>0</v>
      </c>
      <c r="R347" s="4">
        <v>0</v>
      </c>
      <c r="S347" s="27">
        <v>0</v>
      </c>
      <c r="T347" s="4">
        <v>0</v>
      </c>
      <c r="U347" s="27"/>
      <c r="Y347" s="231"/>
      <c r="Z347" s="232"/>
    </row>
    <row r="348" spans="1:26" s="3" customFormat="1" ht="15" customHeight="1">
      <c r="A348" s="3" t="s">
        <v>219</v>
      </c>
      <c r="B348" s="11" t="s">
        <v>21</v>
      </c>
      <c r="C348" s="7">
        <v>4125001</v>
      </c>
      <c r="D348" s="7">
        <v>86930</v>
      </c>
      <c r="E348" s="235">
        <v>29263</v>
      </c>
      <c r="F348" s="4">
        <v>2.3768133836306215E-4</v>
      </c>
      <c r="G348" s="27">
        <v>0</v>
      </c>
      <c r="H348" s="4">
        <v>0</v>
      </c>
      <c r="I348" s="27">
        <v>0</v>
      </c>
      <c r="J348" s="4">
        <v>0</v>
      </c>
      <c r="K348" s="27">
        <v>0</v>
      </c>
      <c r="L348" s="4">
        <v>0</v>
      </c>
      <c r="M348" s="27">
        <v>0</v>
      </c>
      <c r="N348" s="4">
        <v>0</v>
      </c>
      <c r="O348" s="27">
        <v>0</v>
      </c>
      <c r="P348" s="4">
        <v>0</v>
      </c>
      <c r="Q348" s="27">
        <v>0</v>
      </c>
      <c r="R348" s="4">
        <v>0</v>
      </c>
      <c r="S348" s="27">
        <v>0</v>
      </c>
      <c r="T348" s="4">
        <v>0</v>
      </c>
      <c r="U348" s="27"/>
      <c r="Y348" s="231"/>
      <c r="Z348" s="232"/>
    </row>
    <row r="349" spans="1:26" s="3" customFormat="1" ht="15" customHeight="1">
      <c r="A349" s="3" t="s">
        <v>177</v>
      </c>
      <c r="B349" s="11" t="s">
        <v>21</v>
      </c>
      <c r="C349" s="7">
        <v>4125100</v>
      </c>
      <c r="D349" s="7">
        <v>84150</v>
      </c>
      <c r="E349" s="15">
        <v>0</v>
      </c>
      <c r="F349" s="4">
        <v>0</v>
      </c>
      <c r="G349" s="27">
        <v>9090</v>
      </c>
      <c r="H349" s="4">
        <v>7.7405213650973183E-6</v>
      </c>
      <c r="I349" s="27">
        <v>0</v>
      </c>
      <c r="J349" s="4">
        <v>0</v>
      </c>
      <c r="K349" s="27">
        <v>0</v>
      </c>
      <c r="L349" s="4">
        <v>0</v>
      </c>
      <c r="M349" s="27">
        <v>0</v>
      </c>
      <c r="N349" s="4">
        <v>0</v>
      </c>
      <c r="O349" s="27">
        <v>0</v>
      </c>
      <c r="P349" s="4">
        <v>0</v>
      </c>
      <c r="Q349" s="27">
        <v>0</v>
      </c>
      <c r="R349" s="4">
        <v>0</v>
      </c>
      <c r="S349" s="27">
        <v>0</v>
      </c>
      <c r="T349" s="4">
        <v>0</v>
      </c>
      <c r="U349" s="27"/>
      <c r="Y349" s="231"/>
      <c r="Z349" s="232"/>
    </row>
    <row r="350" spans="1:26" s="3" customFormat="1" ht="15" customHeight="1">
      <c r="A350" s="3" t="s">
        <v>183</v>
      </c>
      <c r="B350" s="233" t="s">
        <v>11</v>
      </c>
      <c r="C350" s="7">
        <v>4125308</v>
      </c>
      <c r="D350" s="7">
        <v>87190</v>
      </c>
      <c r="E350" s="15">
        <v>0</v>
      </c>
      <c r="F350" s="4">
        <v>0</v>
      </c>
      <c r="G350" s="27">
        <v>0</v>
      </c>
      <c r="H350" s="4">
        <v>0</v>
      </c>
      <c r="I350" s="27">
        <v>0</v>
      </c>
      <c r="J350" s="4">
        <v>0</v>
      </c>
      <c r="K350" s="27">
        <v>0</v>
      </c>
      <c r="L350" s="4">
        <v>0</v>
      </c>
      <c r="M350" s="27">
        <v>0</v>
      </c>
      <c r="N350" s="4">
        <v>0</v>
      </c>
      <c r="O350" s="27">
        <v>0</v>
      </c>
      <c r="P350" s="4">
        <v>0</v>
      </c>
      <c r="Q350" s="27">
        <v>0</v>
      </c>
      <c r="R350" s="4">
        <v>0</v>
      </c>
      <c r="S350" s="27">
        <v>4507538</v>
      </c>
      <c r="T350" s="4">
        <v>5.8265747213902186E-3</v>
      </c>
      <c r="U350" s="27"/>
      <c r="Y350" s="231"/>
      <c r="Z350" s="232"/>
    </row>
    <row r="351" spans="1:26" s="3" customFormat="1" ht="15" customHeight="1">
      <c r="A351" s="3" t="s">
        <v>310</v>
      </c>
      <c r="B351" s="11" t="s">
        <v>29</v>
      </c>
      <c r="C351" s="7">
        <v>4125357</v>
      </c>
      <c r="D351" s="7">
        <v>87555</v>
      </c>
      <c r="E351" s="235">
        <v>25697949</v>
      </c>
      <c r="F351" s="4">
        <v>0.20872511060061219</v>
      </c>
      <c r="G351" s="27">
        <v>66999946</v>
      </c>
      <c r="H351" s="4">
        <v>5.7053301812251545E-2</v>
      </c>
      <c r="I351" s="27">
        <v>0</v>
      </c>
      <c r="J351" s="4">
        <v>0</v>
      </c>
      <c r="K351" s="27">
        <v>0</v>
      </c>
      <c r="L351" s="4">
        <v>0</v>
      </c>
      <c r="M351" s="27">
        <v>0</v>
      </c>
      <c r="N351" s="4">
        <v>0</v>
      </c>
      <c r="O351" s="27">
        <v>0</v>
      </c>
      <c r="P351" s="4">
        <v>0</v>
      </c>
      <c r="Q351" s="27">
        <v>0</v>
      </c>
      <c r="R351" s="4">
        <v>0</v>
      </c>
      <c r="S351" s="27">
        <v>0</v>
      </c>
      <c r="T351" s="4">
        <v>0</v>
      </c>
      <c r="U351" s="27"/>
      <c r="Y351" s="231"/>
      <c r="Z351" s="232"/>
    </row>
    <row r="352" spans="1:26" s="3" customFormat="1" ht="15" customHeight="1">
      <c r="A352" s="3" t="s">
        <v>52</v>
      </c>
      <c r="B352" s="11" t="s">
        <v>31</v>
      </c>
      <c r="C352" s="7">
        <v>4125209</v>
      </c>
      <c r="D352" s="7">
        <v>85575</v>
      </c>
      <c r="E352" s="235">
        <v>1636936</v>
      </c>
      <c r="F352" s="4">
        <v>1.3295599880213154E-2</v>
      </c>
      <c r="G352" s="27">
        <v>61056444</v>
      </c>
      <c r="H352" s="4">
        <v>5.1992157234198894E-2</v>
      </c>
      <c r="I352" s="27">
        <v>0</v>
      </c>
      <c r="J352" s="4">
        <v>0</v>
      </c>
      <c r="K352" s="27">
        <v>0</v>
      </c>
      <c r="L352" s="4">
        <v>0</v>
      </c>
      <c r="M352" s="27">
        <v>0</v>
      </c>
      <c r="N352" s="4">
        <v>0</v>
      </c>
      <c r="O352" s="27">
        <v>0</v>
      </c>
      <c r="P352" s="4">
        <v>0</v>
      </c>
      <c r="Q352" s="27">
        <v>0</v>
      </c>
      <c r="R352" s="4">
        <v>0</v>
      </c>
      <c r="S352" s="27">
        <v>0</v>
      </c>
      <c r="T352" s="4">
        <v>0</v>
      </c>
      <c r="U352" s="27"/>
      <c r="Y352" s="231"/>
      <c r="Z352" s="232"/>
    </row>
    <row r="353" spans="1:26" s="3" customFormat="1" ht="15" customHeight="1">
      <c r="A353" s="3" t="s">
        <v>301</v>
      </c>
      <c r="B353" s="11" t="s">
        <v>63</v>
      </c>
      <c r="C353" s="7">
        <v>4125407</v>
      </c>
      <c r="D353" s="7">
        <v>86520</v>
      </c>
      <c r="E353" s="15">
        <v>0</v>
      </c>
      <c r="F353" s="4">
        <v>0</v>
      </c>
      <c r="G353" s="27">
        <v>9750482</v>
      </c>
      <c r="H353" s="4">
        <v>8.3029498614958005E-3</v>
      </c>
      <c r="I353" s="27">
        <v>0</v>
      </c>
      <c r="J353" s="4">
        <v>0</v>
      </c>
      <c r="K353" s="27">
        <v>0</v>
      </c>
      <c r="L353" s="4">
        <v>0</v>
      </c>
      <c r="M353" s="27">
        <v>0</v>
      </c>
      <c r="N353" s="4">
        <v>0</v>
      </c>
      <c r="O353" s="27">
        <v>0</v>
      </c>
      <c r="P353" s="4">
        <v>0</v>
      </c>
      <c r="Q353" s="27">
        <v>0</v>
      </c>
      <c r="R353" s="4">
        <v>0</v>
      </c>
      <c r="S353" s="27">
        <v>0</v>
      </c>
      <c r="T353" s="4">
        <v>0</v>
      </c>
      <c r="U353" s="27"/>
      <c r="Y353" s="231"/>
      <c r="Z353" s="232"/>
    </row>
    <row r="354" spans="1:26" s="3" customFormat="1" ht="15" customHeight="1">
      <c r="A354" s="3" t="s">
        <v>366</v>
      </c>
      <c r="B354" s="233" t="s">
        <v>15</v>
      </c>
      <c r="C354" s="7">
        <v>4125456</v>
      </c>
      <c r="D354" s="7">
        <v>85898</v>
      </c>
      <c r="E354" s="15">
        <v>0</v>
      </c>
      <c r="F354" s="4">
        <v>0</v>
      </c>
      <c r="G354" s="27">
        <v>0</v>
      </c>
      <c r="H354" s="4">
        <v>0</v>
      </c>
      <c r="I354" s="27">
        <v>0</v>
      </c>
      <c r="J354" s="4">
        <v>0</v>
      </c>
      <c r="K354" s="27">
        <v>256363</v>
      </c>
      <c r="L354" s="4">
        <v>8.3327032350105678E-4</v>
      </c>
      <c r="M354" s="27">
        <v>0</v>
      </c>
      <c r="N354" s="4">
        <v>0</v>
      </c>
      <c r="O354" s="27">
        <v>0</v>
      </c>
      <c r="P354" s="4">
        <v>0</v>
      </c>
      <c r="Q354" s="27">
        <v>0</v>
      </c>
      <c r="R354" s="4">
        <v>0</v>
      </c>
      <c r="S354" s="27">
        <v>0</v>
      </c>
      <c r="T354" s="4">
        <v>0</v>
      </c>
      <c r="U354" s="27"/>
      <c r="Y354" s="231"/>
      <c r="Z354" s="232"/>
    </row>
    <row r="355" spans="1:26" s="3" customFormat="1" ht="15" customHeight="1">
      <c r="A355" s="3" t="s">
        <v>8</v>
      </c>
      <c r="B355" s="233" t="s">
        <v>7</v>
      </c>
      <c r="C355" s="7">
        <v>4125506</v>
      </c>
      <c r="D355" s="7">
        <v>83000</v>
      </c>
      <c r="E355" s="237">
        <v>702003306</v>
      </c>
      <c r="F355" s="4">
        <v>5.701844831540658</v>
      </c>
      <c r="G355" s="27">
        <v>898177390</v>
      </c>
      <c r="H355" s="4">
        <v>0.76483622408606666</v>
      </c>
      <c r="I355" s="27">
        <v>39070691234</v>
      </c>
      <c r="J355" s="4">
        <v>58.069789344788042</v>
      </c>
      <c r="K355" s="27">
        <v>734450233</v>
      </c>
      <c r="L355" s="4">
        <v>2.3872227398155603</v>
      </c>
      <c r="M355" s="27">
        <v>4326362720</v>
      </c>
      <c r="N355" s="4">
        <v>9.2122201030775628</v>
      </c>
      <c r="O355" s="27">
        <v>1411712720</v>
      </c>
      <c r="P355" s="4">
        <v>8.6726446574063978</v>
      </c>
      <c r="Q355" s="27">
        <v>2544703810</v>
      </c>
      <c r="R355" s="4">
        <v>11.972838624297779</v>
      </c>
      <c r="S355" s="27">
        <v>4162084997</v>
      </c>
      <c r="T355" s="4">
        <v>5.3800321221468757</v>
      </c>
      <c r="U355" s="27"/>
      <c r="Y355" s="231"/>
      <c r="Z355" s="232"/>
    </row>
    <row r="356" spans="1:26" s="3" customFormat="1" ht="15" customHeight="1">
      <c r="A356" s="3" t="s">
        <v>256</v>
      </c>
      <c r="B356" s="11" t="s">
        <v>29</v>
      </c>
      <c r="C356" s="7">
        <v>4125555</v>
      </c>
      <c r="D356" s="7">
        <v>87215</v>
      </c>
      <c r="E356" s="50">
        <v>0</v>
      </c>
      <c r="F356" s="4">
        <v>0</v>
      </c>
      <c r="G356" s="27">
        <v>0</v>
      </c>
      <c r="H356" s="4">
        <v>0</v>
      </c>
      <c r="I356" s="27">
        <v>0</v>
      </c>
      <c r="J356" s="4">
        <v>0</v>
      </c>
      <c r="K356" s="27">
        <v>0</v>
      </c>
      <c r="L356" s="4">
        <v>0</v>
      </c>
      <c r="M356" s="27">
        <v>0</v>
      </c>
      <c r="N356" s="4">
        <v>0</v>
      </c>
      <c r="O356" s="27">
        <v>0</v>
      </c>
      <c r="P356" s="4">
        <v>0</v>
      </c>
      <c r="Q356" s="27">
        <v>0</v>
      </c>
      <c r="R356" s="4">
        <v>0</v>
      </c>
      <c r="S356" s="27">
        <v>0</v>
      </c>
      <c r="T356" s="4">
        <v>0</v>
      </c>
      <c r="U356" s="27"/>
      <c r="Y356" s="231"/>
      <c r="Z356" s="232"/>
    </row>
    <row r="357" spans="1:26" s="3" customFormat="1" ht="15" customHeight="1">
      <c r="A357" s="3" t="s">
        <v>53</v>
      </c>
      <c r="B357" s="233" t="s">
        <v>7</v>
      </c>
      <c r="C357" s="7">
        <v>4125605</v>
      </c>
      <c r="D357" s="7">
        <v>83900</v>
      </c>
      <c r="E357" s="15">
        <v>0</v>
      </c>
      <c r="F357" s="4">
        <v>0</v>
      </c>
      <c r="G357" s="27">
        <v>171220373</v>
      </c>
      <c r="H357" s="4">
        <v>0.14580142523063058</v>
      </c>
      <c r="I357" s="27">
        <v>0</v>
      </c>
      <c r="J357" s="4">
        <v>0</v>
      </c>
      <c r="K357" s="27">
        <v>8712174</v>
      </c>
      <c r="L357" s="4">
        <v>2.8317643526474163E-2</v>
      </c>
      <c r="M357" s="27">
        <v>0</v>
      </c>
      <c r="N357" s="4">
        <v>0</v>
      </c>
      <c r="O357" s="27">
        <v>196772709</v>
      </c>
      <c r="P357" s="4">
        <v>1.2088435269126383</v>
      </c>
      <c r="Q357" s="27">
        <v>63120018</v>
      </c>
      <c r="R357" s="4">
        <v>0.29697986323868908</v>
      </c>
      <c r="S357" s="27">
        <v>44602888</v>
      </c>
      <c r="T357" s="4">
        <v>5.7654990312183532E-2</v>
      </c>
      <c r="U357" s="27"/>
      <c r="Y357" s="231"/>
      <c r="Z357" s="232"/>
    </row>
    <row r="358" spans="1:26" s="3" customFormat="1" ht="15" customHeight="1">
      <c r="A358" s="3" t="s">
        <v>61</v>
      </c>
      <c r="B358" s="233" t="s">
        <v>15</v>
      </c>
      <c r="C358" s="7">
        <v>4125704</v>
      </c>
      <c r="D358" s="7">
        <v>85877</v>
      </c>
      <c r="E358" s="235">
        <v>39201680</v>
      </c>
      <c r="F358" s="4">
        <v>0.31840576046476732</v>
      </c>
      <c r="G358" s="27">
        <v>707259235</v>
      </c>
      <c r="H358" s="4">
        <v>0.60226130023981128</v>
      </c>
      <c r="I358" s="27">
        <v>0</v>
      </c>
      <c r="J358" s="4">
        <v>0</v>
      </c>
      <c r="K358" s="27">
        <v>101599</v>
      </c>
      <c r="L358" s="4">
        <v>3.3023264510629018E-4</v>
      </c>
      <c r="M358" s="27">
        <v>0</v>
      </c>
      <c r="N358" s="4">
        <v>0</v>
      </c>
      <c r="O358" s="27">
        <v>5490736</v>
      </c>
      <c r="P358" s="4">
        <v>3.3731510356886901E-2</v>
      </c>
      <c r="Q358" s="27">
        <v>0</v>
      </c>
      <c r="R358" s="4">
        <v>0</v>
      </c>
      <c r="S358" s="27">
        <v>0</v>
      </c>
      <c r="T358" s="4">
        <v>0</v>
      </c>
      <c r="U358" s="27"/>
      <c r="Y358" s="231"/>
      <c r="Z358" s="232"/>
    </row>
    <row r="359" spans="1:26" s="3" customFormat="1" ht="15" customHeight="1">
      <c r="A359" s="3" t="s">
        <v>229</v>
      </c>
      <c r="B359" s="233" t="s">
        <v>15</v>
      </c>
      <c r="C359" s="7">
        <v>4125753</v>
      </c>
      <c r="D359" s="7">
        <v>85929</v>
      </c>
      <c r="E359" s="237">
        <v>566028</v>
      </c>
      <c r="F359" s="4">
        <v>4.5974196969199108E-3</v>
      </c>
      <c r="G359" s="27">
        <v>0</v>
      </c>
      <c r="H359" s="4">
        <v>0</v>
      </c>
      <c r="I359" s="27">
        <v>0</v>
      </c>
      <c r="J359" s="4">
        <v>0</v>
      </c>
      <c r="K359" s="27">
        <v>0</v>
      </c>
      <c r="L359" s="4">
        <v>0</v>
      </c>
      <c r="M359" s="27">
        <v>0</v>
      </c>
      <c r="N359" s="4">
        <v>0</v>
      </c>
      <c r="O359" s="27">
        <v>0</v>
      </c>
      <c r="P359" s="4">
        <v>0</v>
      </c>
      <c r="Q359" s="27">
        <v>0</v>
      </c>
      <c r="R359" s="4">
        <v>0</v>
      </c>
      <c r="S359" s="27">
        <v>13810342</v>
      </c>
      <c r="T359" s="4">
        <v>1.7851649745593633E-2</v>
      </c>
      <c r="U359" s="27"/>
      <c r="Y359" s="231"/>
      <c r="Z359" s="232"/>
    </row>
    <row r="360" spans="1:26" s="3" customFormat="1" ht="15" customHeight="1">
      <c r="A360" s="3" t="s">
        <v>110</v>
      </c>
      <c r="B360" s="233" t="s">
        <v>11</v>
      </c>
      <c r="C360" s="7">
        <v>4125803</v>
      </c>
      <c r="D360" s="7">
        <v>86945</v>
      </c>
      <c r="E360" s="3">
        <v>0</v>
      </c>
      <c r="F360" s="4">
        <v>0</v>
      </c>
      <c r="G360" s="27">
        <v>593773618</v>
      </c>
      <c r="H360" s="4">
        <v>0.50562347372498717</v>
      </c>
      <c r="I360" s="27">
        <v>0</v>
      </c>
      <c r="J360" s="4">
        <v>0</v>
      </c>
      <c r="K360" s="27">
        <v>0</v>
      </c>
      <c r="L360" s="4">
        <v>0</v>
      </c>
      <c r="M360" s="27">
        <v>0</v>
      </c>
      <c r="N360" s="4">
        <v>0</v>
      </c>
      <c r="O360" s="27">
        <v>0</v>
      </c>
      <c r="P360" s="4">
        <v>0</v>
      </c>
      <c r="Q360" s="27">
        <v>0</v>
      </c>
      <c r="R360" s="4">
        <v>0</v>
      </c>
      <c r="S360" s="27">
        <v>0</v>
      </c>
      <c r="T360" s="4">
        <v>0</v>
      </c>
      <c r="U360" s="27"/>
      <c r="Y360" s="231"/>
      <c r="Z360" s="232"/>
    </row>
    <row r="361" spans="1:26" s="3" customFormat="1" ht="15" customHeight="1">
      <c r="A361" s="3" t="s">
        <v>348</v>
      </c>
      <c r="B361" s="11" t="s">
        <v>29</v>
      </c>
      <c r="C361" s="7">
        <v>4125902</v>
      </c>
      <c r="D361" s="7">
        <v>87955</v>
      </c>
      <c r="E361" s="15">
        <v>0</v>
      </c>
      <c r="F361" s="4">
        <v>0</v>
      </c>
      <c r="G361" s="27">
        <v>0</v>
      </c>
      <c r="H361" s="4">
        <v>0</v>
      </c>
      <c r="I361" s="27">
        <v>0</v>
      </c>
      <c r="J361" s="4">
        <v>0</v>
      </c>
      <c r="K361" s="27">
        <v>0</v>
      </c>
      <c r="L361" s="4">
        <v>0</v>
      </c>
      <c r="M361" s="27">
        <v>12905763</v>
      </c>
      <c r="N361" s="4">
        <v>2.748052741961372E-2</v>
      </c>
      <c r="O361" s="27">
        <v>0</v>
      </c>
      <c r="P361" s="4">
        <v>0</v>
      </c>
      <c r="Q361" s="27">
        <v>0</v>
      </c>
      <c r="R361" s="4">
        <v>0</v>
      </c>
      <c r="S361" s="27">
        <v>0</v>
      </c>
      <c r="T361" s="4">
        <v>0</v>
      </c>
      <c r="U361" s="27"/>
      <c r="Y361" s="231"/>
      <c r="Z361" s="232"/>
    </row>
    <row r="362" spans="1:26" s="3" customFormat="1" ht="15" customHeight="1">
      <c r="A362" s="3" t="s">
        <v>243</v>
      </c>
      <c r="B362" s="11" t="s">
        <v>63</v>
      </c>
      <c r="C362" s="7">
        <v>4126009</v>
      </c>
      <c r="D362" s="7">
        <v>86240</v>
      </c>
      <c r="E362" s="3">
        <v>0</v>
      </c>
      <c r="F362" s="4">
        <v>0</v>
      </c>
      <c r="G362" s="27">
        <v>0</v>
      </c>
      <c r="H362" s="4">
        <v>0</v>
      </c>
      <c r="I362" s="27">
        <v>0</v>
      </c>
      <c r="J362" s="4">
        <v>0</v>
      </c>
      <c r="K362" s="27">
        <v>0</v>
      </c>
      <c r="L362" s="4">
        <v>0</v>
      </c>
      <c r="M362" s="27">
        <v>0</v>
      </c>
      <c r="N362" s="4">
        <v>0</v>
      </c>
      <c r="O362" s="27">
        <v>0</v>
      </c>
      <c r="P362" s="4">
        <v>0</v>
      </c>
      <c r="Q362" s="27">
        <v>0</v>
      </c>
      <c r="R362" s="4">
        <v>0</v>
      </c>
      <c r="S362" s="27">
        <v>0</v>
      </c>
      <c r="T362" s="4">
        <v>0</v>
      </c>
      <c r="U362" s="27"/>
      <c r="Y362" s="231"/>
      <c r="Z362" s="232"/>
    </row>
    <row r="363" spans="1:26" s="3" customFormat="1" ht="15" customHeight="1">
      <c r="A363" s="3" t="s">
        <v>158</v>
      </c>
      <c r="B363" s="11" t="s">
        <v>29</v>
      </c>
      <c r="C363" s="7">
        <v>4126108</v>
      </c>
      <c r="D363" s="7">
        <v>87220</v>
      </c>
      <c r="E363" s="235">
        <v>4176065</v>
      </c>
      <c r="F363" s="4">
        <v>3.3919034900425152E-2</v>
      </c>
      <c r="G363" s="27">
        <v>53365725</v>
      </c>
      <c r="H363" s="4">
        <v>4.5443183116216507E-2</v>
      </c>
      <c r="I363" s="27">
        <v>0</v>
      </c>
      <c r="J363" s="4">
        <v>0</v>
      </c>
      <c r="K363" s="27">
        <v>0</v>
      </c>
      <c r="L363" s="4">
        <v>0</v>
      </c>
      <c r="M363" s="27">
        <v>0</v>
      </c>
      <c r="N363" s="4">
        <v>0</v>
      </c>
      <c r="O363" s="27">
        <v>0</v>
      </c>
      <c r="P363" s="4">
        <v>0</v>
      </c>
      <c r="Q363" s="27">
        <v>0</v>
      </c>
      <c r="R363" s="4">
        <v>0</v>
      </c>
      <c r="S363" s="27">
        <v>320435164</v>
      </c>
      <c r="T363" s="4">
        <v>0.41420381290339181</v>
      </c>
      <c r="U363" s="27"/>
      <c r="Y363" s="231"/>
      <c r="Z363" s="232"/>
    </row>
    <row r="364" spans="1:26" s="3" customFormat="1" ht="15" customHeight="1">
      <c r="A364" s="3" t="s">
        <v>381</v>
      </c>
      <c r="B364" s="11" t="s">
        <v>63</v>
      </c>
      <c r="C364" s="7">
        <v>4126207</v>
      </c>
      <c r="D364" s="7">
        <v>84290</v>
      </c>
      <c r="E364" s="50">
        <v>0</v>
      </c>
      <c r="F364" s="4">
        <v>0</v>
      </c>
      <c r="G364" s="27">
        <v>8277416</v>
      </c>
      <c r="H364" s="4">
        <v>7.0485715506928906E-3</v>
      </c>
      <c r="I364" s="27">
        <v>0</v>
      </c>
      <c r="J364" s="4">
        <v>0</v>
      </c>
      <c r="K364" s="27">
        <v>0</v>
      </c>
      <c r="L364" s="4">
        <v>0</v>
      </c>
      <c r="M364" s="27">
        <v>0</v>
      </c>
      <c r="N364" s="4">
        <v>0</v>
      </c>
      <c r="O364" s="27">
        <v>9829799</v>
      </c>
      <c r="P364" s="4">
        <v>6.0387890944787088E-2</v>
      </c>
      <c r="Q364" s="27">
        <v>0</v>
      </c>
      <c r="R364" s="4">
        <v>0</v>
      </c>
      <c r="S364" s="27">
        <v>0</v>
      </c>
      <c r="T364" s="4">
        <v>0</v>
      </c>
      <c r="U364" s="27"/>
      <c r="Y364" s="231"/>
      <c r="Z364" s="232"/>
    </row>
    <row r="365" spans="1:26" s="3" customFormat="1" ht="15" customHeight="1">
      <c r="A365" s="3" t="s">
        <v>55</v>
      </c>
      <c r="B365" s="233" t="s">
        <v>11</v>
      </c>
      <c r="C365" s="7">
        <v>4126256</v>
      </c>
      <c r="D365" s="7">
        <v>86985</v>
      </c>
      <c r="E365" s="237">
        <v>351348</v>
      </c>
      <c r="F365" s="4">
        <v>2.8537355319408525E-3</v>
      </c>
      <c r="G365" s="27">
        <v>7575303</v>
      </c>
      <c r="H365" s="4">
        <v>6.4506924882932679E-3</v>
      </c>
      <c r="I365" s="27">
        <v>884864232</v>
      </c>
      <c r="J365" s="4">
        <v>1.315151535027425</v>
      </c>
      <c r="K365" s="27">
        <v>101992161</v>
      </c>
      <c r="L365" s="4">
        <v>0.33151055726076645</v>
      </c>
      <c r="M365" s="27">
        <v>70116371</v>
      </c>
      <c r="N365" s="4">
        <v>0.14930034402687453</v>
      </c>
      <c r="O365" s="27">
        <v>7184960</v>
      </c>
      <c r="P365" s="4">
        <v>4.4139720549998783E-2</v>
      </c>
      <c r="Q365" s="27">
        <v>11924664</v>
      </c>
      <c r="R365" s="4">
        <v>5.6105577851503767E-2</v>
      </c>
      <c r="S365" s="27">
        <v>4433757</v>
      </c>
      <c r="T365" s="4">
        <v>5.7312032548559617E-3</v>
      </c>
      <c r="U365" s="27"/>
      <c r="Y365" s="231"/>
      <c r="Z365" s="232"/>
    </row>
    <row r="366" spans="1:26" s="3" customFormat="1" ht="15" customHeight="1">
      <c r="A366" s="3" t="s">
        <v>47</v>
      </c>
      <c r="B366" s="11" t="s">
        <v>21</v>
      </c>
      <c r="C366" s="7">
        <v>4126272</v>
      </c>
      <c r="D366" s="7">
        <v>85568</v>
      </c>
      <c r="E366" s="15">
        <v>0</v>
      </c>
      <c r="F366" s="4">
        <v>0</v>
      </c>
      <c r="G366" s="27">
        <v>33906915</v>
      </c>
      <c r="H366" s="4">
        <v>2.8873179315955854E-2</v>
      </c>
      <c r="I366" s="27">
        <v>0</v>
      </c>
      <c r="J366" s="4">
        <v>0</v>
      </c>
      <c r="K366" s="27">
        <v>0</v>
      </c>
      <c r="L366" s="4">
        <v>0</v>
      </c>
      <c r="M366" s="27">
        <v>0</v>
      </c>
      <c r="N366" s="4">
        <v>0</v>
      </c>
      <c r="O366" s="27">
        <v>0</v>
      </c>
      <c r="P366" s="4">
        <v>0</v>
      </c>
      <c r="Q366" s="27">
        <v>0</v>
      </c>
      <c r="R366" s="4">
        <v>0</v>
      </c>
      <c r="S366" s="27">
        <v>0</v>
      </c>
      <c r="T366" s="4">
        <v>0</v>
      </c>
      <c r="U366" s="27"/>
      <c r="Y366" s="231"/>
      <c r="Z366" s="232"/>
    </row>
    <row r="367" spans="1:26" s="3" customFormat="1" ht="15" customHeight="1">
      <c r="A367" s="3" t="s">
        <v>126</v>
      </c>
      <c r="B367" s="11" t="s">
        <v>23</v>
      </c>
      <c r="C367" s="7">
        <v>4126306</v>
      </c>
      <c r="D367" s="7">
        <v>84220</v>
      </c>
      <c r="E367" s="15">
        <v>0</v>
      </c>
      <c r="F367" s="4">
        <v>0</v>
      </c>
      <c r="G367" s="27">
        <v>0</v>
      </c>
      <c r="H367" s="4">
        <v>0</v>
      </c>
      <c r="I367" s="27">
        <v>0</v>
      </c>
      <c r="J367" s="4">
        <v>0</v>
      </c>
      <c r="K367" s="27">
        <v>234266402</v>
      </c>
      <c r="L367" s="4">
        <v>0.76144857323392467</v>
      </c>
      <c r="M367" s="27">
        <v>0</v>
      </c>
      <c r="N367" s="4">
        <v>0</v>
      </c>
      <c r="O367" s="27">
        <v>4685806</v>
      </c>
      <c r="P367" s="4">
        <v>2.87865440296825E-2</v>
      </c>
      <c r="Q367" s="27">
        <v>0</v>
      </c>
      <c r="R367" s="4">
        <v>0</v>
      </c>
      <c r="S367" s="27">
        <v>6429083</v>
      </c>
      <c r="T367" s="4">
        <v>8.3104196768878247E-3</v>
      </c>
      <c r="U367" s="27"/>
      <c r="Y367" s="231"/>
      <c r="Z367" s="232"/>
    </row>
    <row r="368" spans="1:26" s="3" customFormat="1" ht="15" customHeight="1">
      <c r="A368" s="3" t="s">
        <v>202</v>
      </c>
      <c r="B368" s="233" t="s">
        <v>15</v>
      </c>
      <c r="C368" s="7">
        <v>4126355</v>
      </c>
      <c r="D368" s="7">
        <v>85885</v>
      </c>
      <c r="E368" s="50">
        <v>0</v>
      </c>
      <c r="F368" s="4">
        <v>0</v>
      </c>
      <c r="G368" s="27">
        <v>0</v>
      </c>
      <c r="H368" s="4">
        <v>0</v>
      </c>
      <c r="I368" s="27">
        <v>0</v>
      </c>
      <c r="J368" s="4">
        <v>0</v>
      </c>
      <c r="K368" s="27">
        <v>0</v>
      </c>
      <c r="L368" s="4">
        <v>0</v>
      </c>
      <c r="M368" s="27">
        <v>0</v>
      </c>
      <c r="N368" s="4">
        <v>0</v>
      </c>
      <c r="O368" s="27">
        <v>0</v>
      </c>
      <c r="P368" s="4">
        <v>0</v>
      </c>
      <c r="Q368" s="27">
        <v>0</v>
      </c>
      <c r="R368" s="4">
        <v>0</v>
      </c>
      <c r="S368" s="27">
        <v>319940</v>
      </c>
      <c r="T368" s="4">
        <v>4.1356374951505379E-4</v>
      </c>
      <c r="U368" s="27"/>
      <c r="Y368" s="231"/>
      <c r="Z368" s="232"/>
    </row>
    <row r="369" spans="1:26" s="3" customFormat="1" ht="15" customHeight="1">
      <c r="A369" s="3" t="s">
        <v>144</v>
      </c>
      <c r="B369" s="233" t="s">
        <v>11</v>
      </c>
      <c r="C369" s="7">
        <v>4126405</v>
      </c>
      <c r="D369" s="7">
        <v>86340</v>
      </c>
      <c r="E369" s="15">
        <v>0</v>
      </c>
      <c r="F369" s="4">
        <v>0</v>
      </c>
      <c r="G369" s="27">
        <v>14803409</v>
      </c>
      <c r="H369" s="4">
        <v>1.2605731973682499E-2</v>
      </c>
      <c r="I369" s="27">
        <v>0</v>
      </c>
      <c r="J369" s="4">
        <v>0</v>
      </c>
      <c r="K369" s="27">
        <v>0</v>
      </c>
      <c r="L369" s="4">
        <v>0</v>
      </c>
      <c r="M369" s="27">
        <v>0</v>
      </c>
      <c r="N369" s="4">
        <v>0</v>
      </c>
      <c r="O369" s="27">
        <v>0</v>
      </c>
      <c r="P369" s="4">
        <v>0</v>
      </c>
      <c r="Q369" s="27">
        <v>0</v>
      </c>
      <c r="R369" s="4">
        <v>0</v>
      </c>
      <c r="S369" s="27">
        <v>0</v>
      </c>
      <c r="T369" s="4">
        <v>0</v>
      </c>
      <c r="U369" s="27"/>
      <c r="Y369" s="231"/>
      <c r="Z369" s="232"/>
    </row>
    <row r="370" spans="1:26" s="3" customFormat="1" ht="15" customHeight="1">
      <c r="A370" s="3" t="s">
        <v>88</v>
      </c>
      <c r="B370" s="233" t="s">
        <v>11</v>
      </c>
      <c r="C370" s="7">
        <v>4126504</v>
      </c>
      <c r="D370" s="7">
        <v>86170</v>
      </c>
      <c r="E370" s="237">
        <v>16469822</v>
      </c>
      <c r="F370" s="4">
        <v>0.13377197606401958</v>
      </c>
      <c r="G370" s="27">
        <v>605714659</v>
      </c>
      <c r="H370" s="4">
        <v>0.51579177768340334</v>
      </c>
      <c r="I370" s="27">
        <v>0</v>
      </c>
      <c r="J370" s="4">
        <v>0</v>
      </c>
      <c r="K370" s="27">
        <v>0</v>
      </c>
      <c r="L370" s="4">
        <v>0</v>
      </c>
      <c r="M370" s="27">
        <v>8694014</v>
      </c>
      <c r="N370" s="4">
        <v>1.8512356852787824E-2</v>
      </c>
      <c r="O370" s="27">
        <v>3428902</v>
      </c>
      <c r="P370" s="4">
        <v>2.1064943447608883E-2</v>
      </c>
      <c r="Q370" s="27">
        <v>0</v>
      </c>
      <c r="R370" s="4">
        <v>0</v>
      </c>
      <c r="S370" s="27">
        <v>575893296</v>
      </c>
      <c r="T370" s="4">
        <v>0.74441642437439126</v>
      </c>
      <c r="U370" s="27"/>
      <c r="Y370" s="231"/>
      <c r="Z370" s="232"/>
    </row>
    <row r="371" spans="1:26" s="3" customFormat="1" ht="15" customHeight="1">
      <c r="A371" s="3" t="s">
        <v>165</v>
      </c>
      <c r="B371" s="11" t="s">
        <v>63</v>
      </c>
      <c r="C371" s="7">
        <v>4126603</v>
      </c>
      <c r="D371" s="7">
        <v>86530</v>
      </c>
      <c r="E371" s="237">
        <v>98855277</v>
      </c>
      <c r="F371" s="4">
        <v>0.80292705948164023</v>
      </c>
      <c r="G371" s="27">
        <v>37669438</v>
      </c>
      <c r="H371" s="4">
        <v>3.2077127574280391E-2</v>
      </c>
      <c r="I371" s="27">
        <v>213850158</v>
      </c>
      <c r="J371" s="4">
        <v>0.31784013116212989</v>
      </c>
      <c r="K371" s="27">
        <v>183783</v>
      </c>
      <c r="L371" s="4">
        <v>5.9735968085876173E-4</v>
      </c>
      <c r="M371" s="27">
        <v>0</v>
      </c>
      <c r="N371" s="4">
        <v>0</v>
      </c>
      <c r="O371" s="27">
        <v>0</v>
      </c>
      <c r="P371" s="4">
        <v>0</v>
      </c>
      <c r="Q371" s="27">
        <v>0</v>
      </c>
      <c r="R371" s="4">
        <v>0</v>
      </c>
      <c r="S371" s="27">
        <v>0</v>
      </c>
      <c r="T371" s="4">
        <v>0</v>
      </c>
      <c r="U371" s="27"/>
      <c r="Y371" s="231"/>
      <c r="Z371" s="232"/>
    </row>
    <row r="372" spans="1:26" s="3" customFormat="1" ht="15" customHeight="1">
      <c r="A372" s="3" t="s">
        <v>322</v>
      </c>
      <c r="B372" s="11" t="s">
        <v>21</v>
      </c>
      <c r="C372" s="7">
        <v>4126652</v>
      </c>
      <c r="D372" s="7">
        <v>85565</v>
      </c>
      <c r="E372" s="50">
        <v>0</v>
      </c>
      <c r="F372" s="4">
        <v>0</v>
      </c>
      <c r="G372" s="27">
        <v>0</v>
      </c>
      <c r="H372" s="4">
        <v>0</v>
      </c>
      <c r="I372" s="27">
        <v>0</v>
      </c>
      <c r="J372" s="4">
        <v>0</v>
      </c>
      <c r="K372" s="27">
        <v>0</v>
      </c>
      <c r="L372" s="4">
        <v>0</v>
      </c>
      <c r="M372" s="27">
        <v>0</v>
      </c>
      <c r="N372" s="4">
        <v>0</v>
      </c>
      <c r="O372" s="27">
        <v>0</v>
      </c>
      <c r="P372" s="4">
        <v>0</v>
      </c>
      <c r="Q372" s="27">
        <v>0</v>
      </c>
      <c r="R372" s="4">
        <v>0</v>
      </c>
      <c r="S372" s="27">
        <v>0</v>
      </c>
      <c r="T372" s="4">
        <v>0</v>
      </c>
      <c r="U372" s="27"/>
      <c r="Y372" s="231"/>
      <c r="Z372" s="232"/>
    </row>
    <row r="373" spans="1:26" s="3" customFormat="1" ht="15" customHeight="1">
      <c r="A373" s="3" t="s">
        <v>193</v>
      </c>
      <c r="B373" s="233" t="s">
        <v>11</v>
      </c>
      <c r="C373" s="7">
        <v>4126678</v>
      </c>
      <c r="D373" s="7">
        <v>86125</v>
      </c>
      <c r="E373" s="15">
        <v>0</v>
      </c>
      <c r="F373" s="4">
        <v>0</v>
      </c>
      <c r="G373" s="27">
        <v>75732830</v>
      </c>
      <c r="H373" s="4">
        <v>6.448972372434357E-2</v>
      </c>
      <c r="I373" s="27">
        <v>0</v>
      </c>
      <c r="J373" s="4">
        <v>0</v>
      </c>
      <c r="K373" s="27">
        <v>22381088</v>
      </c>
      <c r="L373" s="4">
        <v>7.2746443277952044E-2</v>
      </c>
      <c r="M373" s="27">
        <v>0</v>
      </c>
      <c r="N373" s="4">
        <v>0</v>
      </c>
      <c r="O373" s="27">
        <v>0</v>
      </c>
      <c r="P373" s="4">
        <v>0</v>
      </c>
      <c r="Q373" s="27">
        <v>0</v>
      </c>
      <c r="R373" s="4">
        <v>0</v>
      </c>
      <c r="S373" s="27">
        <v>37415</v>
      </c>
      <c r="T373" s="4">
        <v>4.8363717222309617E-5</v>
      </c>
      <c r="U373" s="27"/>
      <c r="Y373" s="231"/>
      <c r="Z373" s="232"/>
    </row>
    <row r="374" spans="1:26" s="3" customFormat="1" ht="15" customHeight="1">
      <c r="A374" s="3" t="s">
        <v>323</v>
      </c>
      <c r="B374" s="11" t="s">
        <v>29</v>
      </c>
      <c r="C374" s="7">
        <v>4126702</v>
      </c>
      <c r="D374" s="7">
        <v>87760</v>
      </c>
      <c r="E374" s="50">
        <v>0</v>
      </c>
      <c r="F374" s="4">
        <v>0</v>
      </c>
      <c r="G374" s="27">
        <v>52055628</v>
      </c>
      <c r="H374" s="4">
        <v>4.4327579835814979E-2</v>
      </c>
      <c r="I374" s="27">
        <v>0</v>
      </c>
      <c r="J374" s="4">
        <v>0</v>
      </c>
      <c r="K374" s="27">
        <v>0</v>
      </c>
      <c r="L374" s="4">
        <v>0</v>
      </c>
      <c r="M374" s="27">
        <v>0</v>
      </c>
      <c r="N374" s="4">
        <v>0</v>
      </c>
      <c r="O374" s="27">
        <v>0</v>
      </c>
      <c r="P374" s="4">
        <v>0</v>
      </c>
      <c r="Q374" s="27">
        <v>0</v>
      </c>
      <c r="R374" s="4">
        <v>0</v>
      </c>
      <c r="S374" s="27">
        <v>0</v>
      </c>
      <c r="T374" s="4">
        <v>0</v>
      </c>
      <c r="U374" s="27"/>
      <c r="Y374" s="231"/>
      <c r="Z374" s="232"/>
    </row>
    <row r="375" spans="1:26" s="3" customFormat="1" ht="15" customHeight="1">
      <c r="A375" s="3" t="s">
        <v>89</v>
      </c>
      <c r="B375" s="11" t="s">
        <v>29</v>
      </c>
      <c r="C375" s="7">
        <v>4126801</v>
      </c>
      <c r="D375" s="7">
        <v>87430</v>
      </c>
      <c r="E375" s="237">
        <v>78516567</v>
      </c>
      <c r="F375" s="4">
        <v>0.63773101624006567</v>
      </c>
      <c r="G375" s="27">
        <v>1100048271</v>
      </c>
      <c r="H375" s="4">
        <v>0.93673785966049106</v>
      </c>
      <c r="I375" s="27">
        <v>0</v>
      </c>
      <c r="J375" s="4">
        <v>0</v>
      </c>
      <c r="K375" s="27">
        <v>0</v>
      </c>
      <c r="L375" s="4">
        <v>0</v>
      </c>
      <c r="M375" s="27">
        <v>175172</v>
      </c>
      <c r="N375" s="4">
        <v>3.7299762510349633E-4</v>
      </c>
      <c r="O375" s="27">
        <v>0</v>
      </c>
      <c r="P375" s="4">
        <v>0</v>
      </c>
      <c r="Q375" s="27">
        <v>3236456</v>
      </c>
      <c r="R375" s="4">
        <v>1.5227534635019191E-2</v>
      </c>
      <c r="S375" s="27">
        <v>0</v>
      </c>
      <c r="T375" s="4">
        <v>0</v>
      </c>
      <c r="U375" s="27"/>
      <c r="Y375" s="231"/>
      <c r="Z375" s="232"/>
    </row>
    <row r="376" spans="1:26" s="3" customFormat="1" ht="15" customHeight="1">
      <c r="A376" s="3" t="s">
        <v>277</v>
      </c>
      <c r="B376" s="11" t="s">
        <v>29</v>
      </c>
      <c r="C376" s="7">
        <v>4126900</v>
      </c>
      <c r="D376" s="7">
        <v>87830</v>
      </c>
      <c r="E376" s="15">
        <v>0</v>
      </c>
      <c r="F376" s="4">
        <v>0</v>
      </c>
      <c r="G376" s="27">
        <v>16099723</v>
      </c>
      <c r="H376" s="4">
        <v>1.3709598443745729E-2</v>
      </c>
      <c r="I376" s="27">
        <v>0</v>
      </c>
      <c r="J376" s="4">
        <v>0</v>
      </c>
      <c r="K376" s="27">
        <v>5241100</v>
      </c>
      <c r="L376" s="4">
        <v>1.7035426689894363E-2</v>
      </c>
      <c r="M376" s="27">
        <v>0</v>
      </c>
      <c r="N376" s="4">
        <v>0</v>
      </c>
      <c r="O376" s="27">
        <v>0</v>
      </c>
      <c r="P376" s="4">
        <v>0</v>
      </c>
      <c r="Q376" s="27">
        <v>0</v>
      </c>
      <c r="R376" s="4">
        <v>0</v>
      </c>
      <c r="S376" s="27">
        <v>0</v>
      </c>
      <c r="T376" s="4">
        <v>0</v>
      </c>
      <c r="U376" s="27"/>
      <c r="Y376" s="231"/>
      <c r="Z376" s="232"/>
    </row>
    <row r="377" spans="1:26" s="3" customFormat="1" ht="15" customHeight="1">
      <c r="A377" s="3" t="s">
        <v>154</v>
      </c>
      <c r="B377" s="233" t="s">
        <v>7</v>
      </c>
      <c r="C377" s="7">
        <v>4127007</v>
      </c>
      <c r="D377" s="7">
        <v>84530</v>
      </c>
      <c r="E377" s="15">
        <v>0</v>
      </c>
      <c r="F377" s="4">
        <v>0</v>
      </c>
      <c r="G377" s="27">
        <v>0</v>
      </c>
      <c r="H377" s="4">
        <v>0</v>
      </c>
      <c r="I377" s="27">
        <v>0</v>
      </c>
      <c r="J377" s="4">
        <v>0</v>
      </c>
      <c r="K377" s="27">
        <v>8592582</v>
      </c>
      <c r="L377" s="4">
        <v>2.7928927274409168E-2</v>
      </c>
      <c r="M377" s="27">
        <v>0</v>
      </c>
      <c r="N377" s="4">
        <v>0</v>
      </c>
      <c r="O377" s="27">
        <v>0</v>
      </c>
      <c r="P377" s="4">
        <v>0</v>
      </c>
      <c r="Q377" s="27">
        <v>0</v>
      </c>
      <c r="R377" s="4">
        <v>0</v>
      </c>
      <c r="S377" s="27">
        <v>0</v>
      </c>
      <c r="T377" s="4">
        <v>0</v>
      </c>
      <c r="U377" s="27"/>
      <c r="Y377" s="231"/>
      <c r="Z377" s="232"/>
    </row>
    <row r="378" spans="1:26" s="3" customFormat="1" ht="15" customHeight="1">
      <c r="A378" s="3" t="s">
        <v>22</v>
      </c>
      <c r="B378" s="11" t="s">
        <v>23</v>
      </c>
      <c r="C378" s="7">
        <v>4127106</v>
      </c>
      <c r="D378" s="7">
        <v>84260</v>
      </c>
      <c r="E378" s="50">
        <v>0</v>
      </c>
      <c r="F378" s="4">
        <v>0</v>
      </c>
      <c r="G378" s="27">
        <v>5508966</v>
      </c>
      <c r="H378" s="4">
        <v>4.6911187043558534E-3</v>
      </c>
      <c r="I378" s="27">
        <v>0</v>
      </c>
      <c r="J378" s="4">
        <v>0</v>
      </c>
      <c r="K378" s="27">
        <v>4355257481</v>
      </c>
      <c r="L378" s="4">
        <v>14.156125533416553</v>
      </c>
      <c r="M378" s="27">
        <v>6688737</v>
      </c>
      <c r="N378" s="4">
        <v>1.4242476057485699E-2</v>
      </c>
      <c r="O378" s="27">
        <v>526356</v>
      </c>
      <c r="P378" s="4">
        <v>3.2335888786875861E-3</v>
      </c>
      <c r="Q378" s="27">
        <v>0</v>
      </c>
      <c r="R378" s="4">
        <v>0</v>
      </c>
      <c r="S378" s="27">
        <v>173462056</v>
      </c>
      <c r="T378" s="4">
        <v>0.22422209876211238</v>
      </c>
      <c r="U378" s="27"/>
      <c r="Y378" s="231"/>
      <c r="Z378" s="232"/>
    </row>
    <row r="379" spans="1:26" s="3" customFormat="1" ht="15" customHeight="1">
      <c r="A379" s="3" t="s">
        <v>109</v>
      </c>
      <c r="B379" s="11" t="s">
        <v>29</v>
      </c>
      <c r="C379" s="7">
        <v>4127205</v>
      </c>
      <c r="D379" s="7">
        <v>87240</v>
      </c>
      <c r="E379" s="235">
        <v>165666612</v>
      </c>
      <c r="F379" s="4">
        <v>1.3455852804645503</v>
      </c>
      <c r="G379" s="27">
        <v>256121930</v>
      </c>
      <c r="H379" s="4">
        <v>0.21809870970681625</v>
      </c>
      <c r="I379" s="27">
        <v>0</v>
      </c>
      <c r="J379" s="4">
        <v>0</v>
      </c>
      <c r="K379" s="27">
        <v>826856</v>
      </c>
      <c r="L379" s="4">
        <v>2.6875741296863817E-3</v>
      </c>
      <c r="M379" s="27">
        <v>0</v>
      </c>
      <c r="N379" s="4">
        <v>0</v>
      </c>
      <c r="O379" s="27">
        <v>3612311</v>
      </c>
      <c r="P379" s="4">
        <v>2.219168903928298E-2</v>
      </c>
      <c r="Q379" s="27">
        <v>7960501</v>
      </c>
      <c r="R379" s="4">
        <v>3.7454179723007172E-2</v>
      </c>
      <c r="S379" s="27">
        <v>0</v>
      </c>
      <c r="T379" s="4">
        <v>0</v>
      </c>
      <c r="U379" s="27"/>
      <c r="Y379" s="231"/>
      <c r="Z379" s="232"/>
    </row>
    <row r="380" spans="1:26" s="3" customFormat="1" ht="15" customHeight="1">
      <c r="A380" s="3" t="s">
        <v>133</v>
      </c>
      <c r="B380" s="11" t="s">
        <v>29</v>
      </c>
      <c r="C380" s="7">
        <v>4127304</v>
      </c>
      <c r="D380" s="7">
        <v>87890</v>
      </c>
      <c r="E380" s="15">
        <v>0</v>
      </c>
      <c r="F380" s="4">
        <v>0</v>
      </c>
      <c r="G380" s="27">
        <v>10404982</v>
      </c>
      <c r="H380" s="4">
        <v>8.8602844306328952E-3</v>
      </c>
      <c r="I380" s="27">
        <v>0</v>
      </c>
      <c r="J380" s="4">
        <v>0</v>
      </c>
      <c r="K380" s="27">
        <v>7422133</v>
      </c>
      <c r="L380" s="4">
        <v>2.4124554502708541E-2</v>
      </c>
      <c r="M380" s="27">
        <v>0</v>
      </c>
      <c r="N380" s="4">
        <v>0</v>
      </c>
      <c r="O380" s="27">
        <v>385000</v>
      </c>
      <c r="P380" s="4">
        <v>2.3651895642772583E-3</v>
      </c>
      <c r="Q380" s="27">
        <v>0</v>
      </c>
      <c r="R380" s="4">
        <v>0</v>
      </c>
      <c r="S380" s="27">
        <v>584464967</v>
      </c>
      <c r="T380" s="4">
        <v>0.7554964156176539</v>
      </c>
      <c r="U380" s="27"/>
      <c r="Y380" s="231"/>
      <c r="Z380" s="232"/>
    </row>
    <row r="381" spans="1:26" s="3" customFormat="1" ht="15" customHeight="1">
      <c r="A381" s="3" t="s">
        <v>83</v>
      </c>
      <c r="B381" s="233" t="s">
        <v>15</v>
      </c>
      <c r="C381" s="7">
        <v>4127403</v>
      </c>
      <c r="D381" s="7">
        <v>85990</v>
      </c>
      <c r="E381" s="235">
        <v>142604868</v>
      </c>
      <c r="F381" s="4">
        <v>1.1582720802148725</v>
      </c>
      <c r="G381" s="27">
        <v>74225332</v>
      </c>
      <c r="H381" s="4">
        <v>6.3206025102028773E-2</v>
      </c>
      <c r="I381" s="27">
        <v>0</v>
      </c>
      <c r="J381" s="4">
        <v>0</v>
      </c>
      <c r="K381" s="27">
        <v>54034</v>
      </c>
      <c r="L381" s="4">
        <v>1.7562959030771252E-4</v>
      </c>
      <c r="M381" s="27">
        <v>0</v>
      </c>
      <c r="N381" s="4">
        <v>0</v>
      </c>
      <c r="O381" s="27">
        <v>3220324</v>
      </c>
      <c r="P381" s="4">
        <v>1.9783575891926228E-2</v>
      </c>
      <c r="Q381" s="27">
        <v>0</v>
      </c>
      <c r="R381" s="4">
        <v>0</v>
      </c>
      <c r="S381" s="27">
        <v>0</v>
      </c>
      <c r="T381" s="4">
        <v>0</v>
      </c>
      <c r="U381" s="27"/>
      <c r="Y381" s="231"/>
      <c r="Z381" s="232"/>
    </row>
    <row r="382" spans="1:26" s="3" customFormat="1" ht="15" customHeight="1">
      <c r="A382" s="3" t="s">
        <v>60</v>
      </c>
      <c r="B382" s="233" t="s">
        <v>7</v>
      </c>
      <c r="C382" s="7">
        <v>4127502</v>
      </c>
      <c r="D382" s="7">
        <v>84300</v>
      </c>
      <c r="E382" s="50">
        <v>0</v>
      </c>
      <c r="F382" s="4">
        <v>0</v>
      </c>
      <c r="G382" s="27">
        <v>0</v>
      </c>
      <c r="H382" s="4">
        <v>0</v>
      </c>
      <c r="I382" s="27">
        <v>0</v>
      </c>
      <c r="J382" s="4">
        <v>0</v>
      </c>
      <c r="K382" s="27">
        <v>5582789</v>
      </c>
      <c r="L382" s="4">
        <v>1.8146036659222046E-2</v>
      </c>
      <c r="M382" s="27">
        <v>0</v>
      </c>
      <c r="N382" s="4">
        <v>0</v>
      </c>
      <c r="O382" s="27">
        <v>0</v>
      </c>
      <c r="P382" s="4">
        <v>0</v>
      </c>
      <c r="Q382" s="27">
        <v>4872164</v>
      </c>
      <c r="R382" s="4">
        <v>2.2923545401974763E-2</v>
      </c>
      <c r="S382" s="27">
        <v>0</v>
      </c>
      <c r="T382" s="4">
        <v>0</v>
      </c>
      <c r="U382" s="27"/>
      <c r="Y382" s="231"/>
      <c r="Z382" s="232"/>
    </row>
    <row r="383" spans="1:26" s="3" customFormat="1" ht="15" customHeight="1">
      <c r="A383" s="3" t="s">
        <v>247</v>
      </c>
      <c r="B383" s="233" t="s">
        <v>7</v>
      </c>
      <c r="C383" s="7">
        <v>4127601</v>
      </c>
      <c r="D383" s="7">
        <v>83190</v>
      </c>
      <c r="E383" s="15">
        <v>0</v>
      </c>
      <c r="F383" s="4">
        <v>0</v>
      </c>
      <c r="G383" s="27">
        <v>765563</v>
      </c>
      <c r="H383" s="4">
        <v>6.5190943430451021E-4</v>
      </c>
      <c r="I383" s="27">
        <v>0</v>
      </c>
      <c r="J383" s="4">
        <v>0</v>
      </c>
      <c r="K383" s="27">
        <v>14542</v>
      </c>
      <c r="L383" s="4">
        <v>4.7266637714304979E-5</v>
      </c>
      <c r="M383" s="27">
        <v>16370116</v>
      </c>
      <c r="N383" s="4">
        <v>3.4857251105591916E-2</v>
      </c>
      <c r="O383" s="27">
        <v>33251886</v>
      </c>
      <c r="P383" s="4">
        <v>0.20427795781749888</v>
      </c>
      <c r="Q383" s="27">
        <v>144618</v>
      </c>
      <c r="R383" s="4">
        <v>6.8042809908344356E-4</v>
      </c>
      <c r="S383" s="27">
        <v>1324683</v>
      </c>
      <c r="T383" s="4">
        <v>1.7123237744541165E-3</v>
      </c>
      <c r="U383" s="27"/>
      <c r="Y383" s="231"/>
      <c r="Z383" s="232"/>
    </row>
    <row r="384" spans="1:26" s="3" customFormat="1" ht="15" customHeight="1">
      <c r="A384" s="3" t="s">
        <v>18</v>
      </c>
      <c r="B384" s="233" t="s">
        <v>15</v>
      </c>
      <c r="C384" s="7">
        <v>4127700</v>
      </c>
      <c r="D384" s="7">
        <v>85900</v>
      </c>
      <c r="E384" s="235">
        <v>413997244</v>
      </c>
      <c r="F384" s="4">
        <v>3.3625882183145679</v>
      </c>
      <c r="G384" s="27">
        <v>4784586057</v>
      </c>
      <c r="H384" s="4">
        <v>4.0742783935484308</v>
      </c>
      <c r="I384" s="27">
        <v>3791158</v>
      </c>
      <c r="J384" s="4">
        <v>5.6347031362789929E-3</v>
      </c>
      <c r="K384" s="27">
        <v>29074065</v>
      </c>
      <c r="L384" s="4">
        <v>9.4500983168556901E-2</v>
      </c>
      <c r="M384" s="27">
        <v>168720910</v>
      </c>
      <c r="N384" s="4">
        <v>0.35926117607437691</v>
      </c>
      <c r="O384" s="27">
        <v>33186115</v>
      </c>
      <c r="P384" s="4">
        <v>0.20387390357637661</v>
      </c>
      <c r="Q384" s="27">
        <v>255152103</v>
      </c>
      <c r="R384" s="4">
        <v>1.2004913663681767</v>
      </c>
      <c r="S384" s="27">
        <v>716500983</v>
      </c>
      <c r="T384" s="4">
        <v>0.92617001019160416</v>
      </c>
      <c r="U384" s="27"/>
      <c r="Y384" s="231"/>
      <c r="Z384" s="232"/>
    </row>
    <row r="385" spans="1:26" s="3" customFormat="1" ht="15" customHeight="1">
      <c r="A385" s="3" t="s">
        <v>295</v>
      </c>
      <c r="B385" s="11" t="s">
        <v>63</v>
      </c>
      <c r="C385" s="7">
        <v>4127809</v>
      </c>
      <c r="D385" s="7">
        <v>86560</v>
      </c>
      <c r="E385" s="237">
        <v>6286609</v>
      </c>
      <c r="F385" s="4">
        <v>5.1061396332750295E-2</v>
      </c>
      <c r="G385" s="27">
        <v>18965617</v>
      </c>
      <c r="H385" s="4">
        <v>1.6150028997882607E-2</v>
      </c>
      <c r="I385" s="27">
        <v>0</v>
      </c>
      <c r="J385" s="4">
        <v>0</v>
      </c>
      <c r="K385" s="27">
        <v>0</v>
      </c>
      <c r="L385" s="4">
        <v>0</v>
      </c>
      <c r="M385" s="27">
        <v>9560</v>
      </c>
      <c r="N385" s="4">
        <v>2.035632005108936E-5</v>
      </c>
      <c r="O385" s="27">
        <v>0</v>
      </c>
      <c r="P385" s="4">
        <v>0</v>
      </c>
      <c r="Q385" s="27">
        <v>0</v>
      </c>
      <c r="R385" s="4">
        <v>0</v>
      </c>
      <c r="S385" s="27">
        <v>0</v>
      </c>
      <c r="T385" s="4">
        <v>0</v>
      </c>
      <c r="U385" s="27"/>
      <c r="Y385" s="231"/>
      <c r="Z385" s="232"/>
    </row>
    <row r="386" spans="1:26" s="3" customFormat="1" ht="15" customHeight="1">
      <c r="A386" s="3" t="s">
        <v>112</v>
      </c>
      <c r="B386" s="233" t="s">
        <v>15</v>
      </c>
      <c r="C386" s="7">
        <v>4127858</v>
      </c>
      <c r="D386" s="7">
        <v>85485</v>
      </c>
      <c r="E386" s="3">
        <v>0</v>
      </c>
      <c r="F386" s="3">
        <v>0</v>
      </c>
      <c r="G386" s="27">
        <v>187361036</v>
      </c>
      <c r="H386" s="4">
        <v>0.15954588582450691</v>
      </c>
      <c r="I386" s="27">
        <v>0</v>
      </c>
      <c r="J386" s="4">
        <v>0</v>
      </c>
      <c r="K386" s="27">
        <v>0</v>
      </c>
      <c r="L386" s="4">
        <v>0</v>
      </c>
      <c r="M386" s="27">
        <v>0</v>
      </c>
      <c r="N386" s="4">
        <v>0</v>
      </c>
      <c r="O386" s="27">
        <v>0</v>
      </c>
      <c r="P386" s="4">
        <v>0</v>
      </c>
      <c r="Q386" s="27">
        <v>0</v>
      </c>
      <c r="R386" s="4">
        <v>0</v>
      </c>
      <c r="S386" s="27">
        <v>0</v>
      </c>
      <c r="T386" s="4">
        <v>0</v>
      </c>
      <c r="U386" s="27"/>
      <c r="Y386" s="231"/>
      <c r="Z386" s="232"/>
    </row>
    <row r="387" spans="1:26" s="3" customFormat="1" ht="15" customHeight="1">
      <c r="A387" s="3" t="s">
        <v>370</v>
      </c>
      <c r="B387" s="11" t="s">
        <v>266</v>
      </c>
      <c r="C387" s="7">
        <v>4127882</v>
      </c>
      <c r="D387" s="7">
        <v>83480</v>
      </c>
      <c r="E387" s="15">
        <v>0</v>
      </c>
      <c r="F387" s="4">
        <v>0</v>
      </c>
      <c r="G387" s="27">
        <v>0</v>
      </c>
      <c r="H387" s="4">
        <v>0</v>
      </c>
      <c r="I387" s="27">
        <v>0</v>
      </c>
      <c r="J387" s="4">
        <v>0</v>
      </c>
      <c r="K387" s="27">
        <v>44703955</v>
      </c>
      <c r="L387" s="4">
        <v>0.14530364773632187</v>
      </c>
      <c r="M387" s="27">
        <v>0</v>
      </c>
      <c r="N387" s="4">
        <v>0</v>
      </c>
      <c r="O387" s="27">
        <v>0</v>
      </c>
      <c r="P387" s="4">
        <v>0</v>
      </c>
      <c r="Q387" s="27">
        <v>0</v>
      </c>
      <c r="R387" s="4">
        <v>0</v>
      </c>
      <c r="S387" s="27">
        <v>0</v>
      </c>
      <c r="T387" s="4">
        <v>0</v>
      </c>
      <c r="U387" s="27"/>
      <c r="Y387" s="231"/>
      <c r="Z387" s="232"/>
    </row>
    <row r="388" spans="1:26" s="3" customFormat="1" ht="15" customHeight="1">
      <c r="A388" s="3" t="s">
        <v>205</v>
      </c>
      <c r="B388" s="11" t="s">
        <v>29</v>
      </c>
      <c r="C388" s="7">
        <v>4127908</v>
      </c>
      <c r="D388" s="7">
        <v>87450</v>
      </c>
      <c r="E388" s="237">
        <v>101437361</v>
      </c>
      <c r="F388" s="4">
        <v>0.82389938565755683</v>
      </c>
      <c r="G388" s="27">
        <v>0</v>
      </c>
      <c r="H388" s="4">
        <v>0</v>
      </c>
      <c r="I388" s="27">
        <v>0</v>
      </c>
      <c r="J388" s="4">
        <v>0</v>
      </c>
      <c r="K388" s="27">
        <v>0</v>
      </c>
      <c r="L388" s="4">
        <v>0</v>
      </c>
      <c r="M388" s="27">
        <v>0</v>
      </c>
      <c r="N388" s="4">
        <v>0</v>
      </c>
      <c r="O388" s="27">
        <v>0</v>
      </c>
      <c r="P388" s="4">
        <v>0</v>
      </c>
      <c r="Q388" s="27">
        <v>0</v>
      </c>
      <c r="R388" s="4">
        <v>0</v>
      </c>
      <c r="S388" s="27">
        <v>0</v>
      </c>
      <c r="T388" s="4">
        <v>0</v>
      </c>
      <c r="U388" s="27"/>
      <c r="Y388" s="231"/>
      <c r="Z388" s="232"/>
    </row>
    <row r="389" spans="1:26" s="3" customFormat="1" ht="15" customHeight="1">
      <c r="A389" s="3" t="s">
        <v>119</v>
      </c>
      <c r="B389" s="233" t="s">
        <v>15</v>
      </c>
      <c r="C389" s="7">
        <v>4127957</v>
      </c>
      <c r="D389" s="7">
        <v>85945</v>
      </c>
      <c r="E389" s="237">
        <v>158013</v>
      </c>
      <c r="F389" s="4">
        <v>1.2834207469761317E-3</v>
      </c>
      <c r="G389" s="27">
        <v>51310077</v>
      </c>
      <c r="H389" s="4">
        <v>4.3692711470108746E-2</v>
      </c>
      <c r="I389" s="27">
        <v>0</v>
      </c>
      <c r="J389" s="4">
        <v>0</v>
      </c>
      <c r="K389" s="27">
        <v>0</v>
      </c>
      <c r="L389" s="4">
        <v>0</v>
      </c>
      <c r="M389" s="27">
        <v>0</v>
      </c>
      <c r="N389" s="4">
        <v>0</v>
      </c>
      <c r="O389" s="27">
        <v>0</v>
      </c>
      <c r="P389" s="4">
        <v>0</v>
      </c>
      <c r="Q389" s="27">
        <v>0</v>
      </c>
      <c r="R389" s="4">
        <v>0</v>
      </c>
      <c r="S389" s="27">
        <v>0</v>
      </c>
      <c r="T389" s="4">
        <v>0</v>
      </c>
      <c r="U389" s="27"/>
      <c r="Y389" s="231"/>
      <c r="Z389" s="232"/>
    </row>
    <row r="390" spans="1:26" s="3" customFormat="1" ht="15" customHeight="1">
      <c r="A390" s="3" t="s">
        <v>155</v>
      </c>
      <c r="B390" s="11" t="s">
        <v>21</v>
      </c>
      <c r="C390" s="7">
        <v>4127965</v>
      </c>
      <c r="D390" s="7">
        <v>85150</v>
      </c>
      <c r="E390" s="15">
        <v>0</v>
      </c>
      <c r="F390" s="4">
        <v>0</v>
      </c>
      <c r="G390" s="27">
        <v>101981</v>
      </c>
      <c r="H390" s="4">
        <v>8.684115614235308E-5</v>
      </c>
      <c r="I390" s="27">
        <v>0</v>
      </c>
      <c r="J390" s="4">
        <v>0</v>
      </c>
      <c r="K390" s="27">
        <v>601282680</v>
      </c>
      <c r="L390" s="4">
        <v>1.9543811442336938</v>
      </c>
      <c r="M390" s="27">
        <v>0</v>
      </c>
      <c r="N390" s="4">
        <v>0</v>
      </c>
      <c r="O390" s="27">
        <v>0</v>
      </c>
      <c r="P390" s="4">
        <v>0</v>
      </c>
      <c r="Q390" s="27">
        <v>0</v>
      </c>
      <c r="R390" s="4">
        <v>0</v>
      </c>
      <c r="S390" s="27">
        <v>0</v>
      </c>
      <c r="T390" s="4">
        <v>0</v>
      </c>
      <c r="U390" s="27"/>
      <c r="Y390" s="231"/>
      <c r="Z390" s="232"/>
    </row>
    <row r="391" spans="1:26" s="3" customFormat="1" ht="15" customHeight="1">
      <c r="A391" s="3" t="s">
        <v>71</v>
      </c>
      <c r="B391" s="233" t="s">
        <v>15</v>
      </c>
      <c r="C391" s="7">
        <v>4128005</v>
      </c>
      <c r="D391" s="7">
        <v>87350</v>
      </c>
      <c r="E391" s="3">
        <v>0</v>
      </c>
      <c r="F391" s="4">
        <v>0</v>
      </c>
      <c r="G391" s="27">
        <v>522073113</v>
      </c>
      <c r="H391" s="4">
        <v>0.44456744612974325</v>
      </c>
      <c r="I391" s="27">
        <v>0</v>
      </c>
      <c r="J391" s="4">
        <v>0</v>
      </c>
      <c r="K391" s="27">
        <v>1347942</v>
      </c>
      <c r="L391" s="4">
        <v>4.381287730291273E-3</v>
      </c>
      <c r="M391" s="27">
        <v>0</v>
      </c>
      <c r="N391" s="4">
        <v>0</v>
      </c>
      <c r="O391" s="27">
        <v>8668</v>
      </c>
      <c r="P391" s="4">
        <v>5.3250553618585132E-5</v>
      </c>
      <c r="Q391" s="27">
        <v>0</v>
      </c>
      <c r="R391" s="4">
        <v>0</v>
      </c>
      <c r="S391" s="27">
        <v>0</v>
      </c>
      <c r="T391" s="4">
        <v>0</v>
      </c>
      <c r="U391" s="27"/>
      <c r="Y391" s="109"/>
      <c r="Z391" s="109"/>
    </row>
    <row r="392" spans="1:26" s="3" customFormat="1" ht="15" customHeight="1">
      <c r="A392" s="3" t="s">
        <v>38</v>
      </c>
      <c r="B392" s="11" t="s">
        <v>29</v>
      </c>
      <c r="C392" s="7">
        <v>4128104</v>
      </c>
      <c r="D392" s="7">
        <v>87500</v>
      </c>
      <c r="E392" s="237">
        <v>83442082</v>
      </c>
      <c r="F392" s="4">
        <v>0.67773726977959803</v>
      </c>
      <c r="G392" s="27">
        <v>2193631160</v>
      </c>
      <c r="H392" s="4">
        <v>1.8679701717407273</v>
      </c>
      <c r="I392" s="27">
        <v>0</v>
      </c>
      <c r="J392" s="4">
        <v>0</v>
      </c>
      <c r="K392" s="27">
        <v>224736455</v>
      </c>
      <c r="L392" s="4">
        <v>0.73047287853680409</v>
      </c>
      <c r="M392" s="27">
        <v>26782263</v>
      </c>
      <c r="N392" s="4">
        <v>5.7028066665318893E-2</v>
      </c>
      <c r="O392" s="27">
        <v>28756922</v>
      </c>
      <c r="P392" s="4">
        <v>0.17666382289645483</v>
      </c>
      <c r="Q392" s="27">
        <v>136318093</v>
      </c>
      <c r="R392" s="4">
        <v>0.64137701317035267</v>
      </c>
      <c r="S392" s="27">
        <v>18728010</v>
      </c>
      <c r="T392" s="4">
        <v>2.4208370433692013E-2</v>
      </c>
      <c r="U392" s="27"/>
      <c r="Y392" s="109"/>
      <c r="Z392" s="109"/>
    </row>
    <row r="393" spans="1:26" s="3" customFormat="1" ht="15" customHeight="1">
      <c r="A393" s="3" t="s">
        <v>65</v>
      </c>
      <c r="B393" s="11" t="s">
        <v>21</v>
      </c>
      <c r="C393" s="7">
        <v>4128203</v>
      </c>
      <c r="D393" s="7">
        <v>84600</v>
      </c>
      <c r="E393" s="50">
        <v>0</v>
      </c>
      <c r="F393" s="4">
        <v>0</v>
      </c>
      <c r="G393" s="27">
        <v>34714833</v>
      </c>
      <c r="H393" s="4">
        <v>2.9561155833034699E-2</v>
      </c>
      <c r="I393" s="27">
        <v>0</v>
      </c>
      <c r="J393" s="4">
        <v>0</v>
      </c>
      <c r="K393" s="27">
        <v>436417628</v>
      </c>
      <c r="L393" s="4">
        <v>1.4185114781194006</v>
      </c>
      <c r="M393" s="27">
        <v>48677490</v>
      </c>
      <c r="N393" s="4">
        <v>0.10365005917611943</v>
      </c>
      <c r="O393" s="27">
        <v>84963</v>
      </c>
      <c r="P393" s="4">
        <v>5.2195740506412653E-4</v>
      </c>
      <c r="Q393" s="27">
        <v>87336490</v>
      </c>
      <c r="R393" s="4">
        <v>0.41091843250024324</v>
      </c>
      <c r="S393" s="27">
        <v>1004635</v>
      </c>
      <c r="T393" s="4">
        <v>1.2986204209978623E-3</v>
      </c>
      <c r="U393" s="27"/>
      <c r="Y393" s="109"/>
      <c r="Z393" s="109"/>
    </row>
    <row r="394" spans="1:26" s="3" customFormat="1" ht="15" customHeight="1">
      <c r="A394" s="3" t="s">
        <v>390</v>
      </c>
      <c r="B394" s="233" t="s">
        <v>11</v>
      </c>
      <c r="C394" s="7">
        <v>4128302</v>
      </c>
      <c r="D394" s="7">
        <v>87640</v>
      </c>
      <c r="E394" s="15">
        <v>0</v>
      </c>
      <c r="F394" s="4">
        <v>0</v>
      </c>
      <c r="G394" s="27">
        <v>0</v>
      </c>
      <c r="H394" s="4">
        <v>0</v>
      </c>
      <c r="I394" s="27">
        <v>0</v>
      </c>
      <c r="J394" s="4">
        <v>0</v>
      </c>
      <c r="K394" s="27">
        <v>0</v>
      </c>
      <c r="L394" s="4">
        <v>0</v>
      </c>
      <c r="M394" s="27">
        <v>5294566</v>
      </c>
      <c r="N394" s="4">
        <v>1.1273836822972384E-2</v>
      </c>
      <c r="O394" s="27">
        <v>0</v>
      </c>
      <c r="P394" s="4">
        <v>0</v>
      </c>
      <c r="Q394" s="27">
        <v>0</v>
      </c>
      <c r="R394" s="4">
        <v>0</v>
      </c>
      <c r="S394" s="27">
        <v>0</v>
      </c>
      <c r="T394" s="4">
        <v>0</v>
      </c>
      <c r="U394" s="27"/>
      <c r="Y394" s="109"/>
      <c r="Z394" s="109"/>
    </row>
    <row r="395" spans="1:26" s="3" customFormat="1" ht="15" customHeight="1">
      <c r="A395" s="3" t="s">
        <v>289</v>
      </c>
      <c r="B395" s="233" t="s">
        <v>11</v>
      </c>
      <c r="C395" s="7">
        <v>4128401</v>
      </c>
      <c r="D395" s="7">
        <v>86280</v>
      </c>
      <c r="E395" s="50">
        <v>0</v>
      </c>
      <c r="F395" s="4">
        <v>0</v>
      </c>
      <c r="G395" s="27">
        <v>120692142</v>
      </c>
      <c r="H395" s="4">
        <v>0.10277448886142566</v>
      </c>
      <c r="I395" s="27">
        <v>0</v>
      </c>
      <c r="J395" s="4">
        <v>0</v>
      </c>
      <c r="K395" s="27">
        <v>0</v>
      </c>
      <c r="L395" s="4">
        <v>0</v>
      </c>
      <c r="M395" s="27">
        <v>0</v>
      </c>
      <c r="N395" s="4">
        <v>0</v>
      </c>
      <c r="O395" s="27">
        <v>0</v>
      </c>
      <c r="P395" s="4">
        <v>0</v>
      </c>
      <c r="Q395" s="27">
        <v>0</v>
      </c>
      <c r="R395" s="4">
        <v>0</v>
      </c>
      <c r="S395" s="27">
        <v>0</v>
      </c>
      <c r="T395" s="4">
        <v>0</v>
      </c>
      <c r="U395" s="27"/>
      <c r="Y395" s="109"/>
      <c r="Z395" s="109"/>
    </row>
    <row r="396" spans="1:26" ht="15" customHeight="1">
      <c r="A396" s="3" t="s">
        <v>171</v>
      </c>
      <c r="B396" s="11" t="s">
        <v>23</v>
      </c>
      <c r="C396" s="7">
        <v>4128534</v>
      </c>
      <c r="D396" s="7">
        <v>84345</v>
      </c>
      <c r="E396" s="15">
        <v>0</v>
      </c>
      <c r="F396" s="4">
        <v>0</v>
      </c>
      <c r="G396" s="27">
        <v>0</v>
      </c>
      <c r="H396" s="4">
        <v>0</v>
      </c>
      <c r="I396" s="27">
        <v>0</v>
      </c>
      <c r="J396" s="4">
        <v>0</v>
      </c>
      <c r="K396" s="27">
        <v>97825263</v>
      </c>
      <c r="L396" s="4">
        <v>0.3179666665883375</v>
      </c>
      <c r="M396" s="27">
        <v>0</v>
      </c>
      <c r="N396" s="4">
        <v>0</v>
      </c>
      <c r="O396" s="27">
        <v>0</v>
      </c>
      <c r="P396" s="4">
        <v>0</v>
      </c>
      <c r="Q396" s="27">
        <v>0</v>
      </c>
      <c r="R396" s="4">
        <v>0</v>
      </c>
      <c r="S396" s="27">
        <v>1557801</v>
      </c>
      <c r="T396" s="4">
        <v>2.0136588815349763E-3</v>
      </c>
      <c r="U396" s="27"/>
      <c r="V396" s="3"/>
      <c r="W396" s="3"/>
      <c r="X396" s="3"/>
      <c r="Y396" s="109"/>
      <c r="Z396" s="109"/>
    </row>
    <row r="397" spans="1:26" ht="15" customHeight="1">
      <c r="A397" s="3" t="s">
        <v>216</v>
      </c>
      <c r="B397" s="233" t="s">
        <v>15</v>
      </c>
      <c r="C397" s="7">
        <v>4128559</v>
      </c>
      <c r="D397" s="7">
        <v>85845</v>
      </c>
      <c r="E397" s="3">
        <v>0</v>
      </c>
      <c r="F397" s="4">
        <v>0</v>
      </c>
      <c r="G397" s="27">
        <v>13858</v>
      </c>
      <c r="H397" s="4">
        <v>1.1800676026129662E-5</v>
      </c>
      <c r="I397" s="27">
        <v>0</v>
      </c>
      <c r="J397" s="4">
        <v>0</v>
      </c>
      <c r="K397" s="27">
        <v>13054</v>
      </c>
      <c r="L397" s="4">
        <v>4.2430112001274735E-5</v>
      </c>
      <c r="M397" s="27">
        <v>0</v>
      </c>
      <c r="N397" s="4">
        <v>0</v>
      </c>
      <c r="O397" s="27">
        <v>0</v>
      </c>
      <c r="P397" s="4">
        <v>0</v>
      </c>
      <c r="Q397" s="27">
        <v>0</v>
      </c>
      <c r="R397" s="4">
        <v>0</v>
      </c>
      <c r="S397" s="27">
        <v>3419771</v>
      </c>
      <c r="T397" s="4">
        <v>4.4204954592825061E-3</v>
      </c>
      <c r="U397" s="27"/>
      <c r="V397" s="3"/>
      <c r="W397" s="3"/>
      <c r="X397" s="3"/>
      <c r="Y397" s="109"/>
      <c r="Z397" s="109"/>
    </row>
    <row r="398" spans="1:26" ht="15" customHeight="1">
      <c r="A398" s="3" t="s">
        <v>160</v>
      </c>
      <c r="B398" s="11" t="s">
        <v>31</v>
      </c>
      <c r="C398" s="7">
        <v>4128609</v>
      </c>
      <c r="D398" s="7">
        <v>85585</v>
      </c>
      <c r="E398" s="15">
        <v>0</v>
      </c>
      <c r="F398" s="4">
        <v>0</v>
      </c>
      <c r="G398" s="27">
        <v>41127275</v>
      </c>
      <c r="H398" s="4">
        <v>3.5021622753105913E-2</v>
      </c>
      <c r="I398" s="27">
        <v>0</v>
      </c>
      <c r="J398" s="4">
        <v>0</v>
      </c>
      <c r="K398" s="27">
        <v>6880441</v>
      </c>
      <c r="L398" s="4">
        <v>2.2363864121967423E-2</v>
      </c>
      <c r="M398" s="27">
        <v>0</v>
      </c>
      <c r="N398" s="4">
        <v>0</v>
      </c>
      <c r="O398" s="27">
        <v>0</v>
      </c>
      <c r="P398" s="4">
        <v>0</v>
      </c>
      <c r="Q398" s="27">
        <v>0</v>
      </c>
      <c r="R398" s="4">
        <v>0</v>
      </c>
      <c r="S398" s="27">
        <v>0</v>
      </c>
      <c r="T398" s="4">
        <v>0</v>
      </c>
      <c r="U398" s="27"/>
      <c r="V398" s="3"/>
      <c r="W398" s="3"/>
      <c r="X398" s="3"/>
      <c r="Y398" s="109"/>
      <c r="Z398" s="109"/>
    </row>
    <row r="399" spans="1:26" ht="15" customHeight="1">
      <c r="A399" s="3" t="s">
        <v>342</v>
      </c>
      <c r="B399" s="11" t="s">
        <v>21</v>
      </c>
      <c r="C399" s="7">
        <v>4128658</v>
      </c>
      <c r="D399" s="7">
        <v>85390</v>
      </c>
      <c r="E399" s="3">
        <v>0</v>
      </c>
      <c r="F399" s="4">
        <v>0</v>
      </c>
      <c r="G399" s="27">
        <v>0</v>
      </c>
      <c r="H399" s="4">
        <v>0</v>
      </c>
      <c r="I399" s="27">
        <v>0</v>
      </c>
      <c r="J399" s="4">
        <v>0</v>
      </c>
      <c r="K399" s="27">
        <v>7407689</v>
      </c>
      <c r="L399" s="4">
        <v>2.4077606399617809E-2</v>
      </c>
      <c r="M399" s="27">
        <v>0</v>
      </c>
      <c r="N399" s="4">
        <v>0</v>
      </c>
      <c r="O399" s="27">
        <v>0</v>
      </c>
      <c r="P399" s="4">
        <v>0</v>
      </c>
      <c r="Q399" s="27">
        <v>113922</v>
      </c>
      <c r="R399" s="4">
        <v>5.360033322531362E-4</v>
      </c>
      <c r="S399" s="27">
        <v>0</v>
      </c>
      <c r="T399" s="4">
        <v>0</v>
      </c>
      <c r="U399" s="27"/>
      <c r="V399" s="3"/>
      <c r="W399" s="3"/>
      <c r="X399" s="3"/>
      <c r="Y399" s="109"/>
      <c r="Z399" s="109"/>
    </row>
    <row r="400" spans="1:26" ht="15" customHeight="1">
      <c r="A400" s="3" t="s">
        <v>159</v>
      </c>
      <c r="B400" s="11" t="s">
        <v>31</v>
      </c>
      <c r="C400" s="7">
        <v>4128708</v>
      </c>
      <c r="D400" s="7">
        <v>85520</v>
      </c>
      <c r="E400" s="237">
        <v>11015968</v>
      </c>
      <c r="F400" s="4">
        <v>8.9474422226178629E-2</v>
      </c>
      <c r="G400" s="27">
        <v>3647010</v>
      </c>
      <c r="H400" s="4">
        <v>3.1055840290124936E-3</v>
      </c>
      <c r="I400" s="27">
        <v>0</v>
      </c>
      <c r="J400" s="4">
        <v>0</v>
      </c>
      <c r="K400" s="27">
        <v>0</v>
      </c>
      <c r="L400" s="4">
        <v>0</v>
      </c>
      <c r="M400" s="27">
        <v>303353</v>
      </c>
      <c r="N400" s="4">
        <v>6.4593627159603663E-4</v>
      </c>
      <c r="O400" s="27">
        <v>13656522</v>
      </c>
      <c r="P400" s="4">
        <v>8.3896787840838427E-2</v>
      </c>
      <c r="Q400" s="27">
        <v>71292</v>
      </c>
      <c r="R400" s="4">
        <v>3.3542906166491622E-4</v>
      </c>
      <c r="S400" s="27">
        <v>9192763</v>
      </c>
      <c r="T400" s="4">
        <v>1.188283282704024E-2</v>
      </c>
      <c r="U400" s="27"/>
      <c r="V400" s="3"/>
      <c r="W400" s="3"/>
      <c r="X400" s="3"/>
      <c r="Y400" s="109"/>
      <c r="Z400" s="109"/>
    </row>
    <row r="401" spans="1:26" ht="15" customHeight="1">
      <c r="A401" s="15" t="s">
        <v>173</v>
      </c>
      <c r="B401" s="11" t="s">
        <v>63</v>
      </c>
      <c r="C401" s="7">
        <v>4128500</v>
      </c>
      <c r="D401" s="7">
        <v>86500</v>
      </c>
      <c r="E401" s="15">
        <v>0</v>
      </c>
      <c r="F401" s="4">
        <v>0</v>
      </c>
      <c r="G401" s="32">
        <v>0</v>
      </c>
      <c r="H401" s="4">
        <v>0</v>
      </c>
      <c r="I401" s="32">
        <v>0</v>
      </c>
      <c r="J401" s="4">
        <v>0</v>
      </c>
      <c r="K401" s="32">
        <v>0</v>
      </c>
      <c r="L401" s="4">
        <v>0</v>
      </c>
      <c r="M401" s="32">
        <v>0</v>
      </c>
      <c r="N401" s="4">
        <v>0</v>
      </c>
      <c r="O401" s="32">
        <v>65390</v>
      </c>
      <c r="P401" s="4">
        <v>4.0171362495607771E-4</v>
      </c>
      <c r="Q401" s="32">
        <v>0</v>
      </c>
      <c r="R401" s="4">
        <v>0</v>
      </c>
      <c r="S401" s="15">
        <v>0</v>
      </c>
      <c r="T401" s="4">
        <v>0</v>
      </c>
      <c r="U401" s="3"/>
      <c r="V401" s="3"/>
      <c r="W401" s="3"/>
      <c r="X401" s="3"/>
      <c r="Y401" s="109"/>
      <c r="Z401" s="109"/>
    </row>
    <row r="402" spans="1:26" s="3" customFormat="1" ht="15" customHeight="1">
      <c r="A402" s="3" t="s">
        <v>355</v>
      </c>
      <c r="B402" s="11" t="s">
        <v>29</v>
      </c>
      <c r="C402" s="16">
        <v>4128807</v>
      </c>
      <c r="D402" s="16">
        <v>87535</v>
      </c>
      <c r="E402" s="237">
        <v>7637481</v>
      </c>
      <c r="F402" s="4">
        <v>6.2033513508610132E-2</v>
      </c>
      <c r="G402" s="27">
        <v>842885</v>
      </c>
      <c r="H402" s="4">
        <v>7.1775240383058886E-4</v>
      </c>
      <c r="I402" s="27">
        <v>0</v>
      </c>
      <c r="J402" s="4">
        <v>0</v>
      </c>
      <c r="K402" s="27">
        <v>0</v>
      </c>
      <c r="L402" s="4">
        <v>0</v>
      </c>
      <c r="M402" s="27">
        <v>0</v>
      </c>
      <c r="N402" s="4">
        <v>0</v>
      </c>
      <c r="O402" s="3">
        <v>0</v>
      </c>
      <c r="P402" s="4">
        <v>0</v>
      </c>
      <c r="Q402" s="3">
        <v>0</v>
      </c>
      <c r="R402" s="4">
        <v>0</v>
      </c>
      <c r="S402" s="3">
        <v>0</v>
      </c>
      <c r="T402" s="4">
        <v>0</v>
      </c>
      <c r="Y402" s="109"/>
      <c r="Z402" s="109"/>
    </row>
    <row r="403" spans="1:26" ht="15" hidden="1" customHeight="1">
      <c r="E403" s="237">
        <v>0</v>
      </c>
      <c r="F403" s="4">
        <v>0</v>
      </c>
      <c r="G403" s="237">
        <v>0</v>
      </c>
      <c r="H403" s="4">
        <v>0</v>
      </c>
      <c r="I403" s="237">
        <v>0</v>
      </c>
      <c r="J403" s="4">
        <v>0</v>
      </c>
      <c r="K403" s="237">
        <v>0</v>
      </c>
      <c r="L403" s="4">
        <v>0</v>
      </c>
      <c r="M403" s="237">
        <v>0</v>
      </c>
      <c r="N403" s="4">
        <v>0</v>
      </c>
      <c r="O403" s="237">
        <v>0</v>
      </c>
      <c r="P403" s="4">
        <v>0</v>
      </c>
      <c r="Q403" s="237">
        <v>0</v>
      </c>
      <c r="R403" s="4">
        <v>0</v>
      </c>
      <c r="S403" s="237">
        <v>0</v>
      </c>
      <c r="T403" s="4">
        <v>0</v>
      </c>
      <c r="U403" s="179"/>
    </row>
    <row r="404" spans="1:26" ht="15" hidden="1" customHeight="1">
      <c r="E404" s="30">
        <v>0</v>
      </c>
      <c r="F404" s="180">
        <v>0</v>
      </c>
      <c r="G404" s="30">
        <v>0</v>
      </c>
      <c r="H404" s="180">
        <v>0</v>
      </c>
      <c r="I404" s="30">
        <v>0</v>
      </c>
      <c r="J404" s="180">
        <v>0</v>
      </c>
      <c r="K404" s="30">
        <v>0</v>
      </c>
      <c r="L404" s="180">
        <v>0</v>
      </c>
      <c r="M404" s="30">
        <v>0</v>
      </c>
      <c r="N404" s="180">
        <v>0</v>
      </c>
      <c r="O404" s="30">
        <v>0</v>
      </c>
      <c r="P404" s="180">
        <v>0</v>
      </c>
      <c r="Q404" s="30">
        <v>0</v>
      </c>
      <c r="R404" s="180">
        <v>0</v>
      </c>
      <c r="S404" s="30">
        <v>0</v>
      </c>
      <c r="T404" s="180">
        <v>0</v>
      </c>
    </row>
    <row r="405" spans="1:26" ht="15" hidden="1" customHeight="1">
      <c r="E405" s="30">
        <v>0</v>
      </c>
      <c r="F405" s="180">
        <v>0</v>
      </c>
      <c r="G405" s="30">
        <v>0</v>
      </c>
      <c r="H405" s="180">
        <v>0</v>
      </c>
      <c r="I405" s="30">
        <v>0</v>
      </c>
      <c r="J405" s="180">
        <v>0</v>
      </c>
      <c r="K405" s="30">
        <v>0</v>
      </c>
      <c r="L405" s="180">
        <v>0</v>
      </c>
      <c r="M405" s="30">
        <v>0</v>
      </c>
      <c r="N405" s="180">
        <v>0</v>
      </c>
      <c r="O405" s="30">
        <v>0</v>
      </c>
      <c r="P405" s="180">
        <v>0</v>
      </c>
      <c r="Q405" s="30">
        <v>0</v>
      </c>
      <c r="R405" s="180">
        <v>0</v>
      </c>
      <c r="S405" s="30">
        <v>0</v>
      </c>
      <c r="T405" s="180">
        <v>0</v>
      </c>
    </row>
    <row r="406" spans="1:26" ht="15" hidden="1" customHeight="1">
      <c r="E406" s="30">
        <v>0</v>
      </c>
      <c r="F406" s="180">
        <v>0</v>
      </c>
      <c r="G406" s="30">
        <v>0</v>
      </c>
      <c r="H406" s="180">
        <v>0</v>
      </c>
      <c r="I406" s="30">
        <v>0</v>
      </c>
      <c r="J406" s="180">
        <v>0</v>
      </c>
      <c r="K406" s="30">
        <v>0</v>
      </c>
      <c r="L406" s="180">
        <v>0</v>
      </c>
      <c r="M406" s="30">
        <v>0</v>
      </c>
      <c r="N406" s="180">
        <v>0</v>
      </c>
      <c r="O406" s="30">
        <v>0</v>
      </c>
      <c r="P406" s="180">
        <v>0</v>
      </c>
      <c r="Q406" s="30">
        <v>0</v>
      </c>
      <c r="R406" s="180">
        <v>0</v>
      </c>
      <c r="S406" s="30">
        <v>0</v>
      </c>
      <c r="T406" s="180">
        <v>0</v>
      </c>
    </row>
    <row r="407" spans="1:26" ht="15" hidden="1" customHeight="1">
      <c r="E407" s="30">
        <v>0</v>
      </c>
      <c r="F407" s="180">
        <v>0</v>
      </c>
      <c r="G407" s="30">
        <v>0</v>
      </c>
      <c r="H407" s="30">
        <v>0</v>
      </c>
      <c r="I407" s="30">
        <v>0</v>
      </c>
      <c r="J407" s="30">
        <v>0</v>
      </c>
      <c r="K407" s="179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</row>
    <row r="408" spans="1:26" ht="15" hidden="1" customHeight="1">
      <c r="E408" s="30">
        <v>0</v>
      </c>
      <c r="F408" s="180">
        <v>0</v>
      </c>
      <c r="G408" s="30">
        <v>0</v>
      </c>
      <c r="H408" s="180">
        <v>0</v>
      </c>
      <c r="I408" s="179">
        <v>0</v>
      </c>
      <c r="J408" s="180">
        <v>0</v>
      </c>
      <c r="K408" s="30">
        <v>0</v>
      </c>
      <c r="L408" s="180">
        <v>0</v>
      </c>
      <c r="M408" s="30">
        <v>0</v>
      </c>
      <c r="N408" s="180">
        <v>0</v>
      </c>
      <c r="O408" s="30">
        <v>0</v>
      </c>
      <c r="P408" s="180">
        <v>0</v>
      </c>
      <c r="Q408" s="30">
        <v>0</v>
      </c>
      <c r="R408" s="180">
        <v>0</v>
      </c>
      <c r="S408" s="30">
        <v>0</v>
      </c>
      <c r="T408" s="180">
        <v>0</v>
      </c>
    </row>
    <row r="409" spans="1:26" ht="15" hidden="1" customHeight="1">
      <c r="E409" s="30">
        <v>0</v>
      </c>
      <c r="F409" s="180">
        <v>0</v>
      </c>
      <c r="G409" s="30">
        <v>0</v>
      </c>
      <c r="H409" s="180">
        <v>0</v>
      </c>
      <c r="I409" s="30">
        <v>0</v>
      </c>
      <c r="J409" s="180">
        <v>0</v>
      </c>
      <c r="K409" s="30">
        <v>0</v>
      </c>
      <c r="L409" s="180">
        <v>0</v>
      </c>
      <c r="M409" s="30">
        <v>0</v>
      </c>
      <c r="N409" s="180">
        <v>0</v>
      </c>
      <c r="O409" s="30">
        <v>0</v>
      </c>
      <c r="P409" s="180">
        <v>0</v>
      </c>
      <c r="Q409" s="30">
        <v>0</v>
      </c>
      <c r="R409" s="180">
        <v>0</v>
      </c>
      <c r="S409" s="30">
        <v>0</v>
      </c>
      <c r="T409" s="180">
        <v>0</v>
      </c>
    </row>
    <row r="410" spans="1:26" ht="15" hidden="1" customHeight="1">
      <c r="E410" s="30">
        <v>0</v>
      </c>
      <c r="F410" s="180">
        <v>0</v>
      </c>
      <c r="G410" s="30">
        <v>0</v>
      </c>
      <c r="H410" s="180">
        <v>0</v>
      </c>
      <c r="I410" s="30">
        <v>0</v>
      </c>
      <c r="J410" s="180">
        <v>0</v>
      </c>
      <c r="K410" s="30">
        <v>0</v>
      </c>
      <c r="L410" s="180">
        <v>0</v>
      </c>
      <c r="M410" s="30">
        <v>0</v>
      </c>
      <c r="N410" s="180">
        <v>0</v>
      </c>
      <c r="O410" s="30">
        <v>0</v>
      </c>
      <c r="P410" s="180">
        <v>0</v>
      </c>
      <c r="Q410" s="30">
        <v>0</v>
      </c>
      <c r="R410" s="180">
        <v>0</v>
      </c>
      <c r="S410" s="30">
        <v>0</v>
      </c>
      <c r="T410" s="180">
        <v>0</v>
      </c>
    </row>
    <row r="411" spans="1:26" ht="15" hidden="1" customHeight="1">
      <c r="E411" s="30">
        <v>0</v>
      </c>
      <c r="F411" s="180">
        <v>0</v>
      </c>
      <c r="G411" s="30">
        <v>0</v>
      </c>
      <c r="H411" s="180">
        <v>0</v>
      </c>
      <c r="I411" s="30">
        <v>0</v>
      </c>
      <c r="J411" s="180">
        <v>0</v>
      </c>
      <c r="K411" s="30">
        <v>0</v>
      </c>
      <c r="L411" s="180">
        <v>0</v>
      </c>
      <c r="M411" s="30">
        <v>0</v>
      </c>
      <c r="N411" s="180">
        <v>0</v>
      </c>
      <c r="O411" s="30">
        <v>0</v>
      </c>
      <c r="P411" s="180">
        <v>0</v>
      </c>
      <c r="Q411" s="30">
        <v>0</v>
      </c>
      <c r="R411" s="180">
        <v>0</v>
      </c>
      <c r="S411" s="30">
        <v>0</v>
      </c>
      <c r="T411" s="180">
        <v>0</v>
      </c>
    </row>
    <row r="412" spans="1:26" ht="15" hidden="1" customHeight="1">
      <c r="E412" s="30">
        <v>0</v>
      </c>
      <c r="F412" s="180">
        <v>0</v>
      </c>
      <c r="G412" s="30">
        <v>0</v>
      </c>
      <c r="H412" s="180">
        <v>0</v>
      </c>
      <c r="I412" s="30">
        <v>0</v>
      </c>
      <c r="J412" s="180">
        <v>0</v>
      </c>
      <c r="K412" s="30">
        <v>0</v>
      </c>
      <c r="L412" s="180">
        <v>0</v>
      </c>
      <c r="M412" s="30">
        <v>0</v>
      </c>
      <c r="N412" s="180">
        <v>0</v>
      </c>
      <c r="O412" s="30">
        <v>0</v>
      </c>
      <c r="P412" s="180">
        <v>0</v>
      </c>
      <c r="Q412" s="30">
        <v>0</v>
      </c>
      <c r="R412" s="180">
        <v>0</v>
      </c>
      <c r="S412" s="30">
        <v>0</v>
      </c>
      <c r="T412" s="180">
        <v>0</v>
      </c>
    </row>
    <row r="413" spans="1:26" s="3" customFormat="1" ht="15" customHeight="1">
      <c r="A413" s="19" t="s">
        <v>425</v>
      </c>
      <c r="B413" s="19"/>
      <c r="C413" s="19"/>
      <c r="D413" s="19"/>
      <c r="E413" s="238">
        <v>12311862682</v>
      </c>
      <c r="F413" s="23">
        <v>100</v>
      </c>
      <c r="G413" s="58">
        <v>117433950134</v>
      </c>
      <c r="H413" s="23">
        <v>100</v>
      </c>
      <c r="I413" s="58">
        <v>67282302338</v>
      </c>
      <c r="J413" s="23">
        <v>100</v>
      </c>
      <c r="K413" s="58">
        <v>30765886264</v>
      </c>
      <c r="L413" s="23">
        <v>100</v>
      </c>
      <c r="M413" s="58">
        <v>46963301697</v>
      </c>
      <c r="N413" s="23">
        <v>100</v>
      </c>
      <c r="O413" s="58">
        <v>16277765039</v>
      </c>
      <c r="P413" s="23">
        <v>100</v>
      </c>
      <c r="Q413" s="58">
        <v>21253972344</v>
      </c>
      <c r="R413" s="23">
        <v>100</v>
      </c>
      <c r="S413" s="58">
        <v>77361712765</v>
      </c>
      <c r="T413" s="23">
        <v>100</v>
      </c>
      <c r="U413" s="27">
        <f>E413+G413+I413+K413+M413+O413+Q413+S413</f>
        <v>389650753263</v>
      </c>
    </row>
    <row r="414" spans="1:26" ht="15" customHeight="1">
      <c r="A414" s="3" t="s">
        <v>437</v>
      </c>
      <c r="F414" s="30"/>
      <c r="G414" s="27"/>
      <c r="H414" s="30"/>
      <c r="J414" s="30"/>
      <c r="L414" s="30"/>
      <c r="N414" s="30"/>
      <c r="P414" s="30"/>
      <c r="R414" s="30"/>
      <c r="T414" s="30"/>
      <c r="U414" s="179"/>
    </row>
    <row r="415" spans="1:26" ht="15" customHeight="1">
      <c r="A415" s="3" t="s">
        <v>426</v>
      </c>
      <c r="E415" s="179"/>
      <c r="G415" s="179"/>
      <c r="I415" s="179"/>
      <c r="J415" s="179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</row>
    <row r="416" spans="1:26" ht="39" customHeight="1">
      <c r="G416" s="179"/>
      <c r="O416" s="179"/>
    </row>
    <row r="417" spans="1:20" ht="15" customHeight="1">
      <c r="G417" s="27"/>
      <c r="H417" s="4"/>
      <c r="I417" s="27"/>
      <c r="J417" s="239"/>
      <c r="K417" s="27"/>
      <c r="L417" s="239"/>
      <c r="M417" s="27"/>
      <c r="N417" s="239"/>
      <c r="O417" s="27"/>
      <c r="P417" s="239"/>
      <c r="Q417" s="27"/>
      <c r="R417" s="239"/>
      <c r="S417" s="27"/>
      <c r="T417" s="239"/>
    </row>
    <row r="418" spans="1:20" ht="15" customHeight="1">
      <c r="A418" s="59"/>
      <c r="B418" s="59"/>
      <c r="C418" s="59"/>
      <c r="D418" s="59"/>
      <c r="M418" s="179"/>
    </row>
    <row r="419" spans="1:20" ht="15" customHeight="1">
      <c r="E419" s="179"/>
      <c r="G419" s="179"/>
    </row>
    <row r="420" spans="1:20" ht="15" customHeight="1"/>
    <row r="421" spans="1:20" ht="15" customHeight="1"/>
    <row r="422" spans="1:20" ht="15" customHeight="1"/>
    <row r="423" spans="1:20" ht="15" customHeight="1"/>
    <row r="424" spans="1:20" ht="15" customHeight="1"/>
    <row r="425" spans="1:20" ht="15" customHeight="1"/>
    <row r="426" spans="1:20" ht="15" customHeight="1"/>
    <row r="427" spans="1:20" ht="15" customHeight="1"/>
    <row r="428" spans="1:20" ht="15" customHeight="1"/>
    <row r="429" spans="1:20" ht="15" customHeight="1"/>
    <row r="430" spans="1:20" ht="15" customHeight="1"/>
    <row r="431" spans="1:20" ht="15" customHeight="1"/>
    <row r="432" spans="1:20" ht="15" customHeight="1"/>
    <row r="433" spans="6:20" ht="15" customHeight="1">
      <c r="F433" s="30"/>
      <c r="H433" s="30"/>
      <c r="J433" s="30"/>
      <c r="L433" s="30"/>
      <c r="N433" s="30"/>
      <c r="P433" s="30"/>
      <c r="R433" s="30"/>
      <c r="T433" s="30"/>
    </row>
    <row r="434" spans="6:20" ht="15" customHeight="1">
      <c r="F434" s="30"/>
      <c r="H434" s="30"/>
      <c r="J434" s="30"/>
      <c r="L434" s="30"/>
      <c r="N434" s="30"/>
      <c r="P434" s="30"/>
      <c r="R434" s="30"/>
      <c r="T434" s="30"/>
    </row>
    <row r="435" spans="6:20" ht="15" customHeight="1">
      <c r="F435" s="30"/>
      <c r="H435" s="30"/>
      <c r="J435" s="30"/>
      <c r="L435" s="30"/>
      <c r="N435" s="30"/>
      <c r="P435" s="30"/>
      <c r="R435" s="30"/>
      <c r="T435" s="30"/>
    </row>
    <row r="436" spans="6:20" ht="15" customHeight="1">
      <c r="F436" s="30"/>
      <c r="H436" s="30"/>
      <c r="J436" s="30"/>
      <c r="L436" s="30"/>
      <c r="N436" s="30"/>
      <c r="P436" s="30"/>
      <c r="R436" s="30"/>
      <c r="T436" s="30"/>
    </row>
    <row r="437" spans="6:20" ht="15" customHeight="1">
      <c r="F437" s="30"/>
      <c r="H437" s="30"/>
      <c r="J437" s="30"/>
      <c r="L437" s="30"/>
      <c r="N437" s="30"/>
      <c r="P437" s="30"/>
      <c r="R437" s="30"/>
      <c r="T437" s="30"/>
    </row>
    <row r="438" spans="6:20" ht="15" customHeight="1">
      <c r="F438" s="30"/>
      <c r="H438" s="30"/>
      <c r="J438" s="30"/>
      <c r="L438" s="30"/>
      <c r="N438" s="30"/>
      <c r="P438" s="30"/>
      <c r="R438" s="30"/>
      <c r="T438" s="30"/>
    </row>
    <row r="439" spans="6:20" ht="15" customHeight="1">
      <c r="F439" s="30"/>
      <c r="H439" s="30"/>
      <c r="J439" s="30"/>
      <c r="L439" s="30"/>
      <c r="N439" s="30"/>
      <c r="P439" s="30"/>
      <c r="R439" s="30"/>
      <c r="T439" s="30"/>
    </row>
    <row r="440" spans="6:20" ht="15" customHeight="1">
      <c r="F440" s="30"/>
      <c r="H440" s="30"/>
      <c r="J440" s="30"/>
      <c r="L440" s="30"/>
      <c r="N440" s="30"/>
      <c r="P440" s="30"/>
      <c r="R440" s="30"/>
      <c r="T440" s="30"/>
    </row>
    <row r="441" spans="6:20" ht="15" customHeight="1">
      <c r="F441" s="30"/>
      <c r="H441" s="30"/>
      <c r="J441" s="30"/>
      <c r="L441" s="30"/>
      <c r="N441" s="30"/>
      <c r="P441" s="30"/>
      <c r="R441" s="30"/>
      <c r="T441" s="30"/>
    </row>
    <row r="442" spans="6:20" ht="15" customHeight="1">
      <c r="F442" s="30"/>
      <c r="H442" s="30"/>
      <c r="J442" s="30"/>
      <c r="L442" s="30"/>
      <c r="N442" s="30"/>
      <c r="P442" s="30"/>
      <c r="R442" s="30"/>
      <c r="T442" s="30"/>
    </row>
    <row r="443" spans="6:20" ht="15" customHeight="1">
      <c r="F443" s="30"/>
      <c r="H443" s="30"/>
      <c r="J443" s="30"/>
      <c r="L443" s="30"/>
      <c r="N443" s="30"/>
      <c r="P443" s="30"/>
      <c r="R443" s="30"/>
      <c r="T443" s="30"/>
    </row>
    <row r="444" spans="6:20" ht="15" customHeight="1">
      <c r="F444" s="30"/>
      <c r="H444" s="30"/>
      <c r="J444" s="30"/>
      <c r="L444" s="30"/>
      <c r="N444" s="30"/>
      <c r="P444" s="30"/>
      <c r="R444" s="30"/>
      <c r="T444" s="30"/>
    </row>
    <row r="445" spans="6:20" ht="15" customHeight="1">
      <c r="F445" s="30"/>
      <c r="H445" s="30"/>
      <c r="J445" s="30"/>
      <c r="L445" s="30"/>
      <c r="N445" s="30"/>
      <c r="P445" s="30"/>
      <c r="R445" s="30"/>
      <c r="T445" s="30"/>
    </row>
    <row r="446" spans="6:20" ht="15" customHeight="1">
      <c r="F446" s="30"/>
      <c r="H446" s="30"/>
      <c r="J446" s="30"/>
      <c r="L446" s="30"/>
      <c r="N446" s="30"/>
      <c r="P446" s="30"/>
      <c r="R446" s="30"/>
      <c r="T446" s="30"/>
    </row>
    <row r="447" spans="6:20" ht="15" customHeight="1">
      <c r="F447" s="30"/>
      <c r="H447" s="30"/>
      <c r="J447" s="30"/>
      <c r="L447" s="30"/>
      <c r="N447" s="30"/>
      <c r="P447" s="30"/>
      <c r="R447" s="30"/>
      <c r="T447" s="30"/>
    </row>
    <row r="448" spans="6:20" ht="15" customHeight="1">
      <c r="F448" s="30"/>
      <c r="H448" s="30"/>
      <c r="J448" s="30"/>
      <c r="L448" s="30"/>
      <c r="N448" s="30"/>
      <c r="P448" s="30"/>
      <c r="R448" s="30"/>
      <c r="T448" s="30"/>
    </row>
    <row r="449" spans="6:20" ht="15" customHeight="1">
      <c r="F449" s="30"/>
      <c r="H449" s="30"/>
      <c r="J449" s="30"/>
      <c r="L449" s="30"/>
      <c r="N449" s="30"/>
      <c r="P449" s="30"/>
      <c r="R449" s="30"/>
      <c r="T449" s="30"/>
    </row>
    <row r="450" spans="6:20" ht="15" customHeight="1">
      <c r="F450" s="30"/>
      <c r="H450" s="30"/>
      <c r="J450" s="30"/>
      <c r="L450" s="30"/>
      <c r="N450" s="30"/>
      <c r="P450" s="30"/>
      <c r="R450" s="30"/>
      <c r="T450" s="30"/>
    </row>
    <row r="451" spans="6:20" ht="15" customHeight="1">
      <c r="F451" s="30"/>
      <c r="H451" s="30"/>
      <c r="J451" s="30"/>
      <c r="L451" s="30"/>
      <c r="N451" s="30"/>
      <c r="P451" s="30"/>
      <c r="R451" s="30"/>
      <c r="T451" s="30"/>
    </row>
    <row r="452" spans="6:20" ht="15" customHeight="1">
      <c r="F452" s="30"/>
      <c r="H452" s="30"/>
      <c r="J452" s="30"/>
      <c r="L452" s="30"/>
      <c r="N452" s="30"/>
      <c r="P452" s="30"/>
      <c r="R452" s="30"/>
      <c r="T452" s="30"/>
    </row>
    <row r="453" spans="6:20" ht="15" customHeight="1">
      <c r="F453" s="30"/>
      <c r="H453" s="30"/>
      <c r="J453" s="30"/>
      <c r="L453" s="30"/>
      <c r="N453" s="30"/>
      <c r="P453" s="30"/>
      <c r="R453" s="30"/>
      <c r="T453" s="30"/>
    </row>
    <row r="454" spans="6:20" ht="15" customHeight="1">
      <c r="F454" s="30"/>
      <c r="H454" s="30"/>
      <c r="J454" s="30"/>
      <c r="L454" s="30"/>
      <c r="N454" s="30"/>
      <c r="P454" s="30"/>
      <c r="R454" s="30"/>
      <c r="T454" s="30"/>
    </row>
    <row r="455" spans="6:20" ht="15" customHeight="1">
      <c r="F455" s="30"/>
      <c r="H455" s="30"/>
      <c r="J455" s="30"/>
      <c r="L455" s="30"/>
      <c r="N455" s="30"/>
      <c r="P455" s="30"/>
      <c r="R455" s="30"/>
      <c r="T455" s="30"/>
    </row>
    <row r="456" spans="6:20" ht="15" customHeight="1">
      <c r="F456" s="30"/>
      <c r="H456" s="30"/>
      <c r="J456" s="30"/>
      <c r="L456" s="30"/>
      <c r="N456" s="30"/>
      <c r="P456" s="30"/>
      <c r="R456" s="30"/>
      <c r="T456" s="30"/>
    </row>
    <row r="457" spans="6:20" ht="15" customHeight="1">
      <c r="F457" s="30"/>
      <c r="H457" s="30"/>
      <c r="J457" s="30"/>
      <c r="L457" s="30"/>
      <c r="N457" s="30"/>
      <c r="P457" s="30"/>
      <c r="R457" s="30"/>
      <c r="T457" s="30"/>
    </row>
    <row r="458" spans="6:20" ht="15" customHeight="1">
      <c r="F458" s="30"/>
      <c r="H458" s="30"/>
      <c r="J458" s="30"/>
      <c r="L458" s="30"/>
      <c r="N458" s="30"/>
      <c r="P458" s="30"/>
      <c r="R458" s="30"/>
      <c r="T458" s="30"/>
    </row>
    <row r="459" spans="6:20" ht="15" customHeight="1">
      <c r="F459" s="30"/>
      <c r="H459" s="30"/>
      <c r="J459" s="30"/>
      <c r="L459" s="30"/>
      <c r="N459" s="30"/>
      <c r="P459" s="30"/>
      <c r="R459" s="30"/>
      <c r="T459" s="30"/>
    </row>
    <row r="460" spans="6:20" ht="15" customHeight="1">
      <c r="F460" s="30"/>
      <c r="H460" s="30"/>
      <c r="J460" s="30"/>
      <c r="L460" s="30"/>
      <c r="N460" s="30"/>
      <c r="P460" s="30"/>
      <c r="R460" s="30"/>
      <c r="T460" s="30"/>
    </row>
    <row r="461" spans="6:20" ht="15" customHeight="1">
      <c r="F461" s="30"/>
      <c r="H461" s="30"/>
      <c r="J461" s="30"/>
      <c r="L461" s="30"/>
      <c r="N461" s="30"/>
      <c r="P461" s="30"/>
      <c r="R461" s="30"/>
      <c r="T461" s="30"/>
    </row>
    <row r="462" spans="6:20" ht="15" customHeight="1">
      <c r="F462" s="30"/>
      <c r="H462" s="30"/>
      <c r="J462" s="30"/>
      <c r="L462" s="30"/>
      <c r="N462" s="30"/>
      <c r="P462" s="30"/>
      <c r="R462" s="30"/>
      <c r="T462" s="30"/>
    </row>
    <row r="463" spans="6:20" ht="15" customHeight="1">
      <c r="F463" s="30"/>
      <c r="H463" s="30"/>
      <c r="J463" s="30"/>
      <c r="L463" s="30"/>
      <c r="N463" s="30"/>
      <c r="P463" s="30"/>
      <c r="R463" s="30"/>
      <c r="T463" s="30"/>
    </row>
    <row r="464" spans="6:20" ht="15" customHeight="1">
      <c r="F464" s="30"/>
      <c r="H464" s="30"/>
      <c r="J464" s="30"/>
      <c r="L464" s="30"/>
      <c r="N464" s="30"/>
      <c r="P464" s="30"/>
      <c r="R464" s="30"/>
      <c r="T464" s="30"/>
    </row>
    <row r="465" spans="6:20" ht="15" customHeight="1">
      <c r="F465" s="30"/>
      <c r="H465" s="30"/>
      <c r="J465" s="30"/>
      <c r="L465" s="30"/>
      <c r="N465" s="30"/>
      <c r="P465" s="30"/>
      <c r="R465" s="30"/>
      <c r="T465" s="30"/>
    </row>
    <row r="466" spans="6:20" ht="15" customHeight="1">
      <c r="F466" s="30"/>
      <c r="H466" s="30"/>
      <c r="J466" s="30"/>
      <c r="L466" s="30"/>
      <c r="N466" s="30"/>
      <c r="P466" s="30"/>
      <c r="R466" s="30"/>
      <c r="T466" s="30"/>
    </row>
    <row r="467" spans="6:20" ht="15" customHeight="1">
      <c r="F467" s="30"/>
      <c r="H467" s="30"/>
      <c r="J467" s="30"/>
      <c r="L467" s="30"/>
      <c r="N467" s="30"/>
      <c r="P467" s="30"/>
      <c r="R467" s="30"/>
      <c r="T467" s="30"/>
    </row>
    <row r="468" spans="6:20" ht="15" customHeight="1">
      <c r="F468" s="30"/>
      <c r="H468" s="30"/>
      <c r="J468" s="30"/>
      <c r="L468" s="30"/>
      <c r="N468" s="30"/>
      <c r="P468" s="30"/>
      <c r="R468" s="30"/>
      <c r="T468" s="30"/>
    </row>
    <row r="469" spans="6:20" ht="15" customHeight="1">
      <c r="F469" s="30"/>
      <c r="H469" s="30"/>
      <c r="J469" s="30"/>
      <c r="L469" s="30"/>
      <c r="N469" s="30"/>
      <c r="P469" s="30"/>
      <c r="R469" s="30"/>
      <c r="T469" s="30"/>
    </row>
    <row r="470" spans="6:20" ht="15" customHeight="1">
      <c r="F470" s="30"/>
      <c r="H470" s="30"/>
      <c r="J470" s="30"/>
      <c r="L470" s="30"/>
      <c r="N470" s="30"/>
      <c r="P470" s="30"/>
      <c r="R470" s="30"/>
      <c r="T470" s="30"/>
    </row>
    <row r="471" spans="6:20" ht="15" customHeight="1">
      <c r="F471" s="30"/>
      <c r="H471" s="30"/>
      <c r="J471" s="30"/>
      <c r="L471" s="30"/>
      <c r="N471" s="30"/>
      <c r="P471" s="30"/>
      <c r="R471" s="30"/>
      <c r="T471" s="30"/>
    </row>
    <row r="472" spans="6:20" ht="15" customHeight="1">
      <c r="F472" s="30"/>
      <c r="H472" s="30"/>
      <c r="J472" s="30"/>
      <c r="L472" s="30"/>
      <c r="N472" s="30"/>
      <c r="P472" s="30"/>
      <c r="R472" s="30"/>
      <c r="T472" s="30"/>
    </row>
    <row r="473" spans="6:20" ht="15" customHeight="1">
      <c r="F473" s="30"/>
      <c r="H473" s="30"/>
      <c r="J473" s="30"/>
      <c r="L473" s="30"/>
      <c r="N473" s="30"/>
      <c r="P473" s="30"/>
      <c r="R473" s="30"/>
      <c r="T473" s="30"/>
    </row>
    <row r="474" spans="6:20" ht="15" customHeight="1">
      <c r="F474" s="30"/>
      <c r="H474" s="30"/>
      <c r="J474" s="30"/>
      <c r="L474" s="30"/>
      <c r="N474" s="30"/>
      <c r="P474" s="30"/>
      <c r="R474" s="30"/>
      <c r="T474" s="30"/>
    </row>
    <row r="475" spans="6:20" ht="15" customHeight="1">
      <c r="F475" s="30"/>
      <c r="H475" s="30"/>
      <c r="J475" s="30"/>
      <c r="L475" s="30"/>
      <c r="N475" s="30"/>
      <c r="P475" s="30"/>
      <c r="R475" s="30"/>
      <c r="T475" s="30"/>
    </row>
    <row r="476" spans="6:20" ht="15" customHeight="1">
      <c r="F476" s="30"/>
      <c r="H476" s="30"/>
      <c r="J476" s="30"/>
      <c r="L476" s="30"/>
      <c r="N476" s="30"/>
      <c r="P476" s="30"/>
      <c r="R476" s="30"/>
      <c r="T476" s="30"/>
    </row>
    <row r="477" spans="6:20" ht="15" customHeight="1">
      <c r="F477" s="30"/>
      <c r="H477" s="30"/>
      <c r="J477" s="30"/>
      <c r="L477" s="30"/>
      <c r="N477" s="30"/>
      <c r="P477" s="30"/>
      <c r="R477" s="30"/>
      <c r="T477" s="30"/>
    </row>
    <row r="478" spans="6:20" ht="15" customHeight="1">
      <c r="F478" s="30"/>
      <c r="H478" s="30"/>
      <c r="J478" s="30"/>
      <c r="L478" s="30"/>
      <c r="N478" s="30"/>
      <c r="P478" s="30"/>
      <c r="R478" s="30"/>
      <c r="T478" s="30"/>
    </row>
    <row r="479" spans="6:20" ht="15" customHeight="1">
      <c r="F479" s="30"/>
      <c r="H479" s="30"/>
      <c r="J479" s="30"/>
      <c r="L479" s="30"/>
      <c r="N479" s="30"/>
      <c r="P479" s="30"/>
      <c r="R479" s="30"/>
      <c r="T479" s="30"/>
    </row>
    <row r="480" spans="6:20" ht="15" customHeight="1">
      <c r="F480" s="30"/>
      <c r="H480" s="30"/>
      <c r="J480" s="30"/>
      <c r="L480" s="30"/>
      <c r="N480" s="30"/>
      <c r="P480" s="30"/>
      <c r="R480" s="30"/>
      <c r="T480" s="30"/>
    </row>
    <row r="481" spans="6:20" ht="15" customHeight="1">
      <c r="F481" s="30"/>
      <c r="H481" s="30"/>
      <c r="J481" s="30"/>
      <c r="L481" s="30"/>
      <c r="N481" s="30"/>
      <c r="P481" s="30"/>
      <c r="R481" s="30"/>
      <c r="T481" s="30"/>
    </row>
    <row r="482" spans="6:20" ht="15" customHeight="1">
      <c r="F482" s="30"/>
      <c r="H482" s="30"/>
      <c r="J482" s="30"/>
      <c r="L482" s="30"/>
      <c r="N482" s="30"/>
      <c r="P482" s="30"/>
      <c r="R482" s="30"/>
      <c r="T482" s="30"/>
    </row>
    <row r="483" spans="6:20" ht="15" customHeight="1">
      <c r="F483" s="30"/>
      <c r="H483" s="30"/>
      <c r="J483" s="30"/>
      <c r="L483" s="30"/>
      <c r="N483" s="30"/>
      <c r="P483" s="30"/>
      <c r="R483" s="30"/>
      <c r="T483" s="30"/>
    </row>
    <row r="484" spans="6:20" ht="15" customHeight="1">
      <c r="F484" s="30"/>
      <c r="H484" s="30"/>
      <c r="J484" s="30"/>
      <c r="L484" s="30"/>
      <c r="N484" s="30"/>
      <c r="P484" s="30"/>
      <c r="R484" s="30"/>
      <c r="T484" s="30"/>
    </row>
    <row r="485" spans="6:20" ht="15" customHeight="1">
      <c r="F485" s="30"/>
      <c r="H485" s="30"/>
      <c r="J485" s="30"/>
      <c r="L485" s="30"/>
      <c r="N485" s="30"/>
      <c r="P485" s="30"/>
      <c r="R485" s="30"/>
      <c r="T485" s="30"/>
    </row>
    <row r="486" spans="6:20" ht="15" customHeight="1">
      <c r="F486" s="30"/>
      <c r="H486" s="30"/>
      <c r="J486" s="30"/>
      <c r="L486" s="30"/>
      <c r="N486" s="30"/>
      <c r="P486" s="30"/>
      <c r="R486" s="30"/>
      <c r="T486" s="30"/>
    </row>
    <row r="487" spans="6:20" ht="15" customHeight="1">
      <c r="F487" s="30"/>
      <c r="H487" s="30"/>
      <c r="J487" s="30"/>
      <c r="L487" s="30"/>
      <c r="N487" s="30"/>
      <c r="P487" s="30"/>
      <c r="R487" s="30"/>
      <c r="T487" s="30"/>
    </row>
    <row r="488" spans="6:20" ht="15" customHeight="1">
      <c r="F488" s="30"/>
      <c r="H488" s="30"/>
      <c r="J488" s="30"/>
      <c r="L488" s="30"/>
      <c r="N488" s="30"/>
      <c r="P488" s="30"/>
      <c r="R488" s="30"/>
      <c r="T488" s="30"/>
    </row>
    <row r="489" spans="6:20" ht="15" customHeight="1">
      <c r="F489" s="30"/>
      <c r="H489" s="30"/>
      <c r="J489" s="30"/>
      <c r="L489" s="30"/>
      <c r="N489" s="30"/>
      <c r="P489" s="30"/>
      <c r="R489" s="30"/>
      <c r="T489" s="30"/>
    </row>
    <row r="490" spans="6:20" ht="15" customHeight="1">
      <c r="F490" s="30"/>
      <c r="H490" s="30"/>
      <c r="J490" s="30"/>
      <c r="L490" s="30"/>
      <c r="N490" s="30"/>
      <c r="P490" s="30"/>
      <c r="R490" s="30"/>
      <c r="T490" s="30"/>
    </row>
    <row r="491" spans="6:20" ht="15" customHeight="1">
      <c r="F491" s="30"/>
      <c r="H491" s="30"/>
      <c r="J491" s="30"/>
      <c r="L491" s="30"/>
      <c r="N491" s="30"/>
      <c r="P491" s="30"/>
      <c r="R491" s="30"/>
      <c r="T491" s="30"/>
    </row>
    <row r="492" spans="6:20" ht="15" customHeight="1">
      <c r="F492" s="30"/>
      <c r="H492" s="30"/>
      <c r="J492" s="30"/>
      <c r="L492" s="30"/>
      <c r="N492" s="30"/>
      <c r="P492" s="30"/>
      <c r="R492" s="30"/>
      <c r="T492" s="30"/>
    </row>
    <row r="493" spans="6:20" ht="15" customHeight="1">
      <c r="F493" s="30"/>
      <c r="H493" s="30"/>
      <c r="J493" s="30"/>
      <c r="L493" s="30"/>
      <c r="N493" s="30"/>
      <c r="P493" s="30"/>
      <c r="R493" s="30"/>
      <c r="T493" s="30"/>
    </row>
    <row r="494" spans="6:20" ht="15" customHeight="1">
      <c r="F494" s="30"/>
      <c r="H494" s="30"/>
      <c r="J494" s="30"/>
      <c r="L494" s="30"/>
      <c r="N494" s="30"/>
      <c r="P494" s="30"/>
      <c r="R494" s="30"/>
      <c r="T494" s="30"/>
    </row>
    <row r="495" spans="6:20" ht="15" customHeight="1">
      <c r="F495" s="30"/>
      <c r="H495" s="30"/>
      <c r="J495" s="30"/>
      <c r="L495" s="30"/>
      <c r="N495" s="30"/>
      <c r="P495" s="30"/>
      <c r="R495" s="30"/>
      <c r="T495" s="30"/>
    </row>
    <row r="496" spans="6:20" ht="15" customHeight="1">
      <c r="F496" s="30"/>
      <c r="H496" s="30"/>
      <c r="J496" s="30"/>
      <c r="L496" s="30"/>
      <c r="N496" s="30"/>
      <c r="P496" s="30"/>
      <c r="R496" s="30"/>
      <c r="T496" s="30"/>
    </row>
    <row r="497" spans="6:20" ht="15" customHeight="1">
      <c r="F497" s="30"/>
      <c r="H497" s="30"/>
      <c r="J497" s="30"/>
      <c r="L497" s="30"/>
      <c r="N497" s="30"/>
      <c r="P497" s="30"/>
      <c r="R497" s="30"/>
      <c r="T497" s="30"/>
    </row>
    <row r="498" spans="6:20" ht="15" customHeight="1">
      <c r="F498" s="30"/>
      <c r="H498" s="30"/>
      <c r="J498" s="30"/>
      <c r="L498" s="30"/>
      <c r="N498" s="30"/>
      <c r="P498" s="30"/>
      <c r="R498" s="30"/>
      <c r="T498" s="30"/>
    </row>
    <row r="499" spans="6:20" ht="15" customHeight="1">
      <c r="F499" s="30"/>
      <c r="H499" s="30"/>
      <c r="J499" s="30"/>
      <c r="L499" s="30"/>
      <c r="N499" s="30"/>
      <c r="P499" s="30"/>
      <c r="R499" s="30"/>
      <c r="T499" s="30"/>
    </row>
    <row r="500" spans="6:20" ht="15" customHeight="1">
      <c r="F500" s="30"/>
      <c r="H500" s="30"/>
      <c r="J500" s="30"/>
      <c r="L500" s="30"/>
      <c r="N500" s="30"/>
      <c r="P500" s="30"/>
      <c r="R500" s="30"/>
      <c r="T500" s="30"/>
    </row>
    <row r="501" spans="6:20" ht="15" customHeight="1">
      <c r="F501" s="30"/>
      <c r="H501" s="30"/>
      <c r="J501" s="30"/>
      <c r="L501" s="30"/>
      <c r="N501" s="30"/>
      <c r="P501" s="30"/>
      <c r="R501" s="30"/>
      <c r="T501" s="30"/>
    </row>
    <row r="502" spans="6:20" ht="15" customHeight="1">
      <c r="F502" s="30"/>
      <c r="H502" s="30"/>
      <c r="J502" s="30"/>
      <c r="L502" s="30"/>
      <c r="N502" s="30"/>
      <c r="P502" s="30"/>
      <c r="R502" s="30"/>
      <c r="T502" s="30"/>
    </row>
    <row r="503" spans="6:20" ht="15" customHeight="1">
      <c r="F503" s="30"/>
      <c r="H503" s="30"/>
      <c r="J503" s="30"/>
      <c r="L503" s="30"/>
      <c r="N503" s="30"/>
      <c r="P503" s="30"/>
      <c r="R503" s="30"/>
      <c r="T503" s="30"/>
    </row>
    <row r="504" spans="6:20" ht="15" customHeight="1">
      <c r="F504" s="30"/>
      <c r="H504" s="30"/>
      <c r="J504" s="30"/>
      <c r="L504" s="30"/>
      <c r="N504" s="30"/>
      <c r="P504" s="30"/>
      <c r="R504" s="30"/>
      <c r="T504" s="30"/>
    </row>
    <row r="505" spans="6:20" ht="15" customHeight="1">
      <c r="F505" s="30"/>
      <c r="H505" s="30"/>
      <c r="J505" s="30"/>
      <c r="L505" s="30"/>
      <c r="N505" s="30"/>
      <c r="P505" s="30"/>
      <c r="R505" s="30"/>
      <c r="T505" s="30"/>
    </row>
    <row r="506" spans="6:20" ht="15" customHeight="1">
      <c r="F506" s="30"/>
      <c r="H506" s="30"/>
      <c r="J506" s="30"/>
      <c r="L506" s="30"/>
      <c r="N506" s="30"/>
      <c r="P506" s="30"/>
      <c r="R506" s="30"/>
      <c r="T506" s="30"/>
    </row>
    <row r="507" spans="6:20" ht="15" customHeight="1">
      <c r="F507" s="30"/>
      <c r="H507" s="30"/>
      <c r="J507" s="30"/>
      <c r="L507" s="30"/>
      <c r="N507" s="30"/>
      <c r="P507" s="30"/>
      <c r="R507" s="30"/>
      <c r="T507" s="30"/>
    </row>
    <row r="508" spans="6:20" ht="15" customHeight="1">
      <c r="F508" s="30"/>
      <c r="H508" s="30"/>
      <c r="J508" s="30"/>
      <c r="L508" s="30"/>
      <c r="N508" s="30"/>
      <c r="P508" s="30"/>
      <c r="R508" s="30"/>
      <c r="T508" s="30"/>
    </row>
    <row r="509" spans="6:20" ht="15" customHeight="1">
      <c r="F509" s="30"/>
      <c r="H509" s="30"/>
      <c r="J509" s="30"/>
      <c r="L509" s="30"/>
      <c r="N509" s="30"/>
      <c r="P509" s="30"/>
      <c r="R509" s="30"/>
      <c r="T509" s="30"/>
    </row>
    <row r="510" spans="6:20" ht="15" customHeight="1">
      <c r="F510" s="30"/>
      <c r="H510" s="30"/>
      <c r="J510" s="30"/>
      <c r="L510" s="30"/>
      <c r="N510" s="30"/>
      <c r="P510" s="30"/>
      <c r="R510" s="30"/>
      <c r="T510" s="30"/>
    </row>
    <row r="511" spans="6:20" ht="15" customHeight="1">
      <c r="F511" s="30"/>
      <c r="H511" s="30"/>
      <c r="J511" s="30"/>
      <c r="L511" s="30"/>
      <c r="N511" s="30"/>
      <c r="P511" s="30"/>
      <c r="R511" s="30"/>
      <c r="T511" s="30"/>
    </row>
    <row r="512" spans="6:20" ht="15" customHeight="1">
      <c r="F512" s="30"/>
      <c r="H512" s="30"/>
      <c r="J512" s="30"/>
      <c r="L512" s="30"/>
      <c r="N512" s="30"/>
      <c r="P512" s="30"/>
      <c r="R512" s="30"/>
      <c r="T512" s="30"/>
    </row>
    <row r="513" spans="6:20" ht="15" customHeight="1">
      <c r="F513" s="30"/>
      <c r="H513" s="30"/>
      <c r="J513" s="30"/>
      <c r="L513" s="30"/>
      <c r="N513" s="30"/>
      <c r="P513" s="30"/>
      <c r="R513" s="30"/>
      <c r="T513" s="30"/>
    </row>
    <row r="514" spans="6:20" ht="15" customHeight="1">
      <c r="F514" s="30"/>
      <c r="H514" s="30"/>
      <c r="J514" s="30"/>
      <c r="L514" s="30"/>
      <c r="N514" s="30"/>
      <c r="P514" s="30"/>
      <c r="R514" s="30"/>
      <c r="T514" s="30"/>
    </row>
    <row r="515" spans="6:20" ht="15" customHeight="1">
      <c r="F515" s="30"/>
      <c r="H515" s="30"/>
      <c r="J515" s="30"/>
      <c r="L515" s="30"/>
      <c r="N515" s="30"/>
      <c r="P515" s="30"/>
      <c r="R515" s="30"/>
      <c r="T515" s="30"/>
    </row>
    <row r="516" spans="6:20" ht="15" customHeight="1">
      <c r="F516" s="30"/>
      <c r="H516" s="30"/>
      <c r="J516" s="30"/>
      <c r="L516" s="30"/>
      <c r="N516" s="30"/>
      <c r="P516" s="30"/>
      <c r="R516" s="30"/>
      <c r="T516" s="30"/>
    </row>
    <row r="517" spans="6:20" ht="15" customHeight="1">
      <c r="F517" s="30"/>
      <c r="H517" s="30"/>
      <c r="J517" s="30"/>
      <c r="L517" s="30"/>
      <c r="N517" s="30"/>
      <c r="P517" s="30"/>
      <c r="R517" s="30"/>
      <c r="T517" s="30"/>
    </row>
    <row r="518" spans="6:20" ht="15" customHeight="1">
      <c r="F518" s="30"/>
      <c r="H518" s="30"/>
      <c r="J518" s="30"/>
      <c r="L518" s="30"/>
      <c r="N518" s="30"/>
      <c r="P518" s="30"/>
      <c r="R518" s="30"/>
      <c r="T518" s="30"/>
    </row>
    <row r="519" spans="6:20" ht="15" customHeight="1">
      <c r="F519" s="30"/>
      <c r="H519" s="30"/>
      <c r="J519" s="30"/>
      <c r="L519" s="30"/>
      <c r="N519" s="30"/>
      <c r="P519" s="30"/>
      <c r="R519" s="30"/>
      <c r="T519" s="30"/>
    </row>
    <row r="520" spans="6:20" ht="15" customHeight="1">
      <c r="F520" s="30"/>
      <c r="H520" s="30"/>
      <c r="J520" s="30"/>
      <c r="L520" s="30"/>
      <c r="N520" s="30"/>
      <c r="P520" s="30"/>
      <c r="R520" s="30"/>
      <c r="T520" s="30"/>
    </row>
    <row r="521" spans="6:20" ht="15" customHeight="1">
      <c r="F521" s="30"/>
      <c r="H521" s="30"/>
      <c r="J521" s="30"/>
      <c r="L521" s="30"/>
      <c r="N521" s="30"/>
      <c r="P521" s="30"/>
      <c r="R521" s="30"/>
      <c r="T521" s="30"/>
    </row>
    <row r="522" spans="6:20" ht="15" customHeight="1">
      <c r="F522" s="30"/>
      <c r="H522" s="30"/>
      <c r="J522" s="30"/>
      <c r="L522" s="30"/>
      <c r="N522" s="30"/>
      <c r="P522" s="30"/>
      <c r="R522" s="30"/>
      <c r="T522" s="30"/>
    </row>
    <row r="523" spans="6:20" ht="15" customHeight="1">
      <c r="F523" s="30"/>
      <c r="H523" s="30"/>
      <c r="J523" s="30"/>
      <c r="L523" s="30"/>
      <c r="N523" s="30"/>
      <c r="P523" s="30"/>
      <c r="R523" s="30"/>
      <c r="T523" s="30"/>
    </row>
    <row r="524" spans="6:20" ht="15" customHeight="1">
      <c r="F524" s="30"/>
      <c r="H524" s="30"/>
      <c r="J524" s="30"/>
      <c r="L524" s="30"/>
      <c r="N524" s="30"/>
      <c r="P524" s="30"/>
      <c r="R524" s="30"/>
      <c r="T524" s="30"/>
    </row>
    <row r="525" spans="6:20" ht="15" customHeight="1">
      <c r="F525" s="30"/>
      <c r="H525" s="30"/>
      <c r="J525" s="30"/>
      <c r="L525" s="30"/>
      <c r="N525" s="30"/>
      <c r="P525" s="30"/>
      <c r="R525" s="30"/>
      <c r="T525" s="30"/>
    </row>
    <row r="526" spans="6:20" ht="15" customHeight="1">
      <c r="F526" s="30"/>
      <c r="H526" s="30"/>
      <c r="J526" s="30"/>
      <c r="L526" s="30"/>
      <c r="N526" s="30"/>
      <c r="P526" s="30"/>
      <c r="R526" s="30"/>
      <c r="T526" s="30"/>
    </row>
    <row r="527" spans="6:20" ht="15" customHeight="1">
      <c r="F527" s="30"/>
      <c r="H527" s="30"/>
      <c r="J527" s="30"/>
      <c r="L527" s="30"/>
      <c r="N527" s="30"/>
      <c r="P527" s="30"/>
      <c r="R527" s="30"/>
      <c r="T527" s="30"/>
    </row>
    <row r="528" spans="6:20" ht="15" customHeight="1">
      <c r="F528" s="30"/>
      <c r="H528" s="30"/>
      <c r="J528" s="30"/>
      <c r="L528" s="30"/>
      <c r="N528" s="30"/>
      <c r="P528" s="30"/>
      <c r="R528" s="30"/>
      <c r="T528" s="30"/>
    </row>
    <row r="529" spans="6:20" ht="15" customHeight="1">
      <c r="F529" s="30"/>
      <c r="H529" s="30"/>
      <c r="J529" s="30"/>
      <c r="L529" s="30"/>
      <c r="N529" s="30"/>
      <c r="P529" s="30"/>
      <c r="R529" s="30"/>
      <c r="T529" s="30"/>
    </row>
    <row r="530" spans="6:20" ht="15" customHeight="1">
      <c r="F530" s="30"/>
      <c r="H530" s="30"/>
      <c r="J530" s="30"/>
      <c r="L530" s="30"/>
      <c r="N530" s="30"/>
      <c r="P530" s="30"/>
      <c r="R530" s="30"/>
      <c r="T530" s="30"/>
    </row>
    <row r="531" spans="6:20" ht="15" customHeight="1">
      <c r="F531" s="30"/>
      <c r="H531" s="30"/>
      <c r="J531" s="30"/>
      <c r="L531" s="30"/>
      <c r="N531" s="30"/>
      <c r="P531" s="30"/>
      <c r="R531" s="30"/>
      <c r="T531" s="30"/>
    </row>
    <row r="532" spans="6:20" ht="15" customHeight="1">
      <c r="F532" s="30"/>
      <c r="H532" s="30"/>
      <c r="J532" s="30"/>
      <c r="L532" s="30"/>
      <c r="N532" s="30"/>
      <c r="P532" s="30"/>
      <c r="R532" s="30"/>
      <c r="T532" s="30"/>
    </row>
    <row r="533" spans="6:20" ht="15" customHeight="1">
      <c r="F533" s="30"/>
      <c r="H533" s="30"/>
      <c r="J533" s="30"/>
      <c r="L533" s="30"/>
      <c r="N533" s="30"/>
      <c r="P533" s="30"/>
      <c r="R533" s="30"/>
      <c r="T533" s="30"/>
    </row>
    <row r="534" spans="6:20" ht="15" customHeight="1">
      <c r="F534" s="30"/>
      <c r="H534" s="30"/>
      <c r="J534" s="30"/>
      <c r="L534" s="30"/>
      <c r="N534" s="30"/>
      <c r="P534" s="30"/>
      <c r="R534" s="30"/>
      <c r="T534" s="30"/>
    </row>
    <row r="535" spans="6:20" ht="15" customHeight="1">
      <c r="F535" s="30"/>
      <c r="H535" s="30"/>
      <c r="J535" s="30"/>
      <c r="L535" s="30"/>
      <c r="N535" s="30"/>
      <c r="P535" s="30"/>
      <c r="R535" s="30"/>
      <c r="T535" s="30"/>
    </row>
    <row r="536" spans="6:20" ht="15" customHeight="1">
      <c r="F536" s="30"/>
      <c r="H536" s="30"/>
      <c r="J536" s="30"/>
      <c r="L536" s="30"/>
      <c r="N536" s="30"/>
      <c r="P536" s="30"/>
      <c r="R536" s="30"/>
      <c r="T536" s="30"/>
    </row>
    <row r="537" spans="6:20" ht="15" customHeight="1">
      <c r="F537" s="30"/>
      <c r="H537" s="30"/>
      <c r="J537" s="30"/>
      <c r="L537" s="30"/>
      <c r="N537" s="30"/>
      <c r="P537" s="30"/>
      <c r="R537" s="30"/>
      <c r="T537" s="30"/>
    </row>
    <row r="538" spans="6:20" ht="15" customHeight="1">
      <c r="F538" s="30"/>
      <c r="H538" s="30"/>
      <c r="J538" s="30"/>
      <c r="L538" s="30"/>
      <c r="N538" s="30"/>
      <c r="P538" s="30"/>
      <c r="R538" s="30"/>
      <c r="T538" s="30"/>
    </row>
    <row r="539" spans="6:20" ht="15" customHeight="1">
      <c r="F539" s="30"/>
      <c r="H539" s="30"/>
      <c r="J539" s="30"/>
      <c r="L539" s="30"/>
      <c r="N539" s="30"/>
      <c r="P539" s="30"/>
      <c r="R539" s="30"/>
      <c r="T539" s="30"/>
    </row>
    <row r="540" spans="6:20" ht="15" customHeight="1">
      <c r="F540" s="30"/>
      <c r="H540" s="30"/>
      <c r="J540" s="30"/>
      <c r="L540" s="30"/>
      <c r="N540" s="30"/>
      <c r="P540" s="30"/>
      <c r="R540" s="30"/>
      <c r="T540" s="30"/>
    </row>
    <row r="541" spans="6:20" ht="15" customHeight="1">
      <c r="F541" s="30"/>
      <c r="H541" s="30"/>
      <c r="J541" s="30"/>
      <c r="L541" s="30"/>
      <c r="N541" s="30"/>
      <c r="P541" s="30"/>
      <c r="R541" s="30"/>
      <c r="T541" s="30"/>
    </row>
    <row r="542" spans="6:20" ht="15" customHeight="1">
      <c r="F542" s="30"/>
      <c r="H542" s="30"/>
      <c r="J542" s="30"/>
      <c r="L542" s="30"/>
      <c r="N542" s="30"/>
      <c r="P542" s="30"/>
      <c r="R542" s="30"/>
      <c r="T542" s="30"/>
    </row>
    <row r="543" spans="6:20" ht="15" customHeight="1">
      <c r="F543" s="30"/>
      <c r="H543" s="30"/>
      <c r="J543" s="30"/>
      <c r="L543" s="30"/>
      <c r="N543" s="30"/>
      <c r="P543" s="30"/>
      <c r="R543" s="30"/>
      <c r="T543" s="30"/>
    </row>
    <row r="544" spans="6:20" ht="15" customHeight="1">
      <c r="F544" s="30"/>
      <c r="H544" s="30"/>
      <c r="J544" s="30"/>
      <c r="L544" s="30"/>
      <c r="N544" s="30"/>
      <c r="P544" s="30"/>
      <c r="R544" s="30"/>
      <c r="T544" s="30"/>
    </row>
    <row r="545" spans="6:20" ht="15" customHeight="1">
      <c r="F545" s="30"/>
      <c r="H545" s="30"/>
      <c r="J545" s="30"/>
      <c r="L545" s="30"/>
      <c r="N545" s="30"/>
      <c r="P545" s="30"/>
      <c r="R545" s="30"/>
      <c r="T545" s="30"/>
    </row>
    <row r="546" spans="6:20" ht="15" customHeight="1">
      <c r="F546" s="30"/>
      <c r="H546" s="30"/>
      <c r="J546" s="30"/>
      <c r="L546" s="30"/>
      <c r="N546" s="30"/>
      <c r="P546" s="30"/>
      <c r="R546" s="30"/>
      <c r="T546" s="30"/>
    </row>
    <row r="547" spans="6:20" ht="15" customHeight="1">
      <c r="F547" s="30"/>
      <c r="H547" s="30"/>
      <c r="J547" s="30"/>
      <c r="L547" s="30"/>
      <c r="N547" s="30"/>
      <c r="P547" s="30"/>
      <c r="R547" s="30"/>
      <c r="T547" s="30"/>
    </row>
    <row r="548" spans="6:20" ht="15" customHeight="1">
      <c r="F548" s="30"/>
      <c r="H548" s="30"/>
      <c r="J548" s="30"/>
      <c r="L548" s="30"/>
      <c r="N548" s="30"/>
      <c r="P548" s="30"/>
      <c r="R548" s="30"/>
      <c r="T548" s="30"/>
    </row>
    <row r="549" spans="6:20" ht="15" customHeight="1">
      <c r="F549" s="30"/>
      <c r="H549" s="30"/>
      <c r="J549" s="30"/>
      <c r="L549" s="30"/>
      <c r="N549" s="30"/>
      <c r="P549" s="30"/>
      <c r="R549" s="30"/>
      <c r="T549" s="30"/>
    </row>
    <row r="550" spans="6:20" ht="15" customHeight="1">
      <c r="F550" s="30"/>
      <c r="H550" s="30"/>
      <c r="J550" s="30"/>
      <c r="L550" s="30"/>
      <c r="N550" s="30"/>
      <c r="P550" s="30"/>
      <c r="R550" s="30"/>
      <c r="T550" s="30"/>
    </row>
    <row r="551" spans="6:20" ht="15" customHeight="1">
      <c r="F551" s="30"/>
      <c r="H551" s="30"/>
      <c r="J551" s="30"/>
      <c r="L551" s="30"/>
      <c r="N551" s="30"/>
      <c r="P551" s="30"/>
      <c r="R551" s="30"/>
      <c r="T551" s="30"/>
    </row>
    <row r="552" spans="6:20" ht="15" customHeight="1">
      <c r="F552" s="30"/>
      <c r="H552" s="30"/>
      <c r="J552" s="30"/>
      <c r="L552" s="30"/>
      <c r="N552" s="30"/>
      <c r="P552" s="30"/>
      <c r="R552" s="30"/>
      <c r="T552" s="30"/>
    </row>
    <row r="553" spans="6:20" ht="15" customHeight="1">
      <c r="F553" s="30"/>
      <c r="H553" s="30"/>
      <c r="J553" s="30"/>
      <c r="L553" s="30"/>
      <c r="N553" s="30"/>
      <c r="P553" s="30"/>
      <c r="R553" s="30"/>
      <c r="T553" s="30"/>
    </row>
    <row r="554" spans="6:20" ht="15" customHeight="1">
      <c r="F554" s="30"/>
      <c r="H554" s="30"/>
      <c r="J554" s="30"/>
      <c r="L554" s="30"/>
      <c r="N554" s="30"/>
      <c r="P554" s="30"/>
      <c r="R554" s="30"/>
      <c r="T554" s="30"/>
    </row>
    <row r="555" spans="6:20" ht="15" customHeight="1">
      <c r="F555" s="30"/>
      <c r="H555" s="30"/>
      <c r="J555" s="30"/>
      <c r="L555" s="30"/>
      <c r="N555" s="30"/>
      <c r="P555" s="30"/>
      <c r="R555" s="30"/>
      <c r="T555" s="30"/>
    </row>
    <row r="556" spans="6:20" ht="15" customHeight="1">
      <c r="F556" s="30"/>
      <c r="H556" s="30"/>
      <c r="J556" s="30"/>
      <c r="L556" s="30"/>
      <c r="N556" s="30"/>
      <c r="P556" s="30"/>
      <c r="R556" s="30"/>
      <c r="T556" s="30"/>
    </row>
    <row r="557" spans="6:20" ht="15" customHeight="1">
      <c r="F557" s="30"/>
      <c r="H557" s="30"/>
      <c r="J557" s="30"/>
      <c r="L557" s="30"/>
      <c r="N557" s="30"/>
      <c r="P557" s="30"/>
      <c r="R557" s="30"/>
      <c r="T557" s="30"/>
    </row>
    <row r="558" spans="6:20" ht="15" customHeight="1">
      <c r="F558" s="30"/>
      <c r="H558" s="30"/>
      <c r="J558" s="30"/>
      <c r="L558" s="30"/>
      <c r="N558" s="30"/>
      <c r="P558" s="30"/>
      <c r="R558" s="30"/>
      <c r="T558" s="30"/>
    </row>
    <row r="559" spans="6:20" ht="15" customHeight="1">
      <c r="F559" s="30"/>
      <c r="H559" s="30"/>
      <c r="J559" s="30"/>
      <c r="L559" s="30"/>
      <c r="N559" s="30"/>
      <c r="P559" s="30"/>
      <c r="R559" s="30"/>
      <c r="T559" s="30"/>
    </row>
    <row r="560" spans="6:20" ht="15" customHeight="1">
      <c r="F560" s="30"/>
      <c r="H560" s="30"/>
      <c r="J560" s="30"/>
      <c r="L560" s="30"/>
      <c r="N560" s="30"/>
      <c r="P560" s="30"/>
      <c r="R560" s="30"/>
      <c r="T560" s="30"/>
    </row>
    <row r="561" spans="6:20" ht="15" customHeight="1">
      <c r="F561" s="30"/>
      <c r="H561" s="30"/>
      <c r="J561" s="30"/>
      <c r="L561" s="30"/>
      <c r="N561" s="30"/>
      <c r="P561" s="30"/>
      <c r="R561" s="30"/>
      <c r="T561" s="30"/>
    </row>
    <row r="562" spans="6:20" ht="15" customHeight="1">
      <c r="F562" s="30"/>
      <c r="H562" s="30"/>
      <c r="J562" s="30"/>
      <c r="L562" s="30"/>
      <c r="N562" s="30"/>
      <c r="P562" s="30"/>
      <c r="R562" s="30"/>
      <c r="T562" s="30"/>
    </row>
    <row r="563" spans="6:20" ht="15" customHeight="1">
      <c r="F563" s="30"/>
      <c r="H563" s="30"/>
      <c r="J563" s="30"/>
      <c r="L563" s="30"/>
      <c r="N563" s="30"/>
      <c r="P563" s="30"/>
      <c r="R563" s="30"/>
      <c r="T563" s="30"/>
    </row>
    <row r="564" spans="6:20" ht="15" customHeight="1">
      <c r="F564" s="30"/>
      <c r="H564" s="30"/>
      <c r="J564" s="30"/>
      <c r="L564" s="30"/>
      <c r="N564" s="30"/>
      <c r="P564" s="30"/>
      <c r="R564" s="30"/>
      <c r="T564" s="30"/>
    </row>
    <row r="565" spans="6:20" ht="15" customHeight="1">
      <c r="F565" s="30"/>
      <c r="H565" s="30"/>
      <c r="J565" s="30"/>
      <c r="L565" s="30"/>
      <c r="N565" s="30"/>
      <c r="P565" s="30"/>
      <c r="R565" s="30"/>
      <c r="T565" s="30"/>
    </row>
    <row r="566" spans="6:20" ht="15" customHeight="1">
      <c r="F566" s="30"/>
      <c r="H566" s="30"/>
      <c r="J566" s="30"/>
      <c r="L566" s="30"/>
      <c r="N566" s="30"/>
      <c r="P566" s="30"/>
      <c r="R566" s="30"/>
      <c r="T566" s="30"/>
    </row>
    <row r="567" spans="6:20" ht="15" customHeight="1">
      <c r="F567" s="30"/>
      <c r="H567" s="30"/>
      <c r="J567" s="30"/>
      <c r="L567" s="30"/>
      <c r="N567" s="30"/>
      <c r="P567" s="30"/>
      <c r="R567" s="30"/>
      <c r="T567" s="30"/>
    </row>
    <row r="568" spans="6:20" ht="15" customHeight="1">
      <c r="F568" s="30"/>
      <c r="H568" s="30"/>
      <c r="J568" s="30"/>
      <c r="L568" s="30"/>
      <c r="N568" s="30"/>
      <c r="P568" s="30"/>
      <c r="R568" s="30"/>
      <c r="T568" s="30"/>
    </row>
    <row r="569" spans="6:20" ht="15" customHeight="1">
      <c r="F569" s="30"/>
      <c r="H569" s="30"/>
      <c r="J569" s="30"/>
      <c r="L569" s="30"/>
      <c r="N569" s="30"/>
      <c r="P569" s="30"/>
      <c r="R569" s="30"/>
      <c r="T569" s="30"/>
    </row>
    <row r="570" spans="6:20" ht="15" customHeight="1">
      <c r="F570" s="30"/>
      <c r="H570" s="30"/>
      <c r="J570" s="30"/>
      <c r="L570" s="30"/>
      <c r="N570" s="30"/>
      <c r="P570" s="30"/>
      <c r="R570" s="30"/>
      <c r="T570" s="30"/>
    </row>
    <row r="571" spans="6:20" ht="15" customHeight="1">
      <c r="F571" s="30"/>
      <c r="H571" s="30"/>
      <c r="J571" s="30"/>
      <c r="L571" s="30"/>
      <c r="N571" s="30"/>
      <c r="P571" s="30"/>
      <c r="R571" s="30"/>
      <c r="T571" s="30"/>
    </row>
    <row r="572" spans="6:20" ht="15" customHeight="1">
      <c r="F572" s="30"/>
      <c r="H572" s="30"/>
      <c r="J572" s="30"/>
      <c r="L572" s="30"/>
      <c r="N572" s="30"/>
      <c r="P572" s="30"/>
      <c r="R572" s="30"/>
      <c r="T572" s="30"/>
    </row>
    <row r="573" spans="6:20" ht="15" customHeight="1">
      <c r="F573" s="30"/>
      <c r="H573" s="30"/>
      <c r="J573" s="30"/>
      <c r="L573" s="30"/>
      <c r="N573" s="30"/>
      <c r="P573" s="30"/>
      <c r="R573" s="30"/>
      <c r="T573" s="30"/>
    </row>
    <row r="574" spans="6:20" ht="15" customHeight="1">
      <c r="F574" s="30"/>
      <c r="H574" s="30"/>
      <c r="J574" s="30"/>
      <c r="L574" s="30"/>
      <c r="N574" s="30"/>
      <c r="P574" s="30"/>
      <c r="R574" s="30"/>
      <c r="T574" s="30"/>
    </row>
    <row r="575" spans="6:20" ht="15" customHeight="1">
      <c r="F575" s="30"/>
      <c r="H575" s="30"/>
      <c r="J575" s="30"/>
      <c r="L575" s="30"/>
      <c r="N575" s="30"/>
      <c r="P575" s="30"/>
      <c r="R575" s="30"/>
      <c r="T575" s="30"/>
    </row>
    <row r="576" spans="6:20" ht="15" customHeight="1">
      <c r="F576" s="30"/>
      <c r="H576" s="30"/>
      <c r="J576" s="30"/>
      <c r="L576" s="30"/>
      <c r="N576" s="30"/>
      <c r="P576" s="30"/>
      <c r="R576" s="30"/>
      <c r="T576" s="30"/>
    </row>
    <row r="577" spans="6:20" ht="15" customHeight="1">
      <c r="F577" s="30"/>
      <c r="H577" s="30"/>
      <c r="J577" s="30"/>
      <c r="L577" s="30"/>
      <c r="N577" s="30"/>
      <c r="P577" s="30"/>
      <c r="R577" s="30"/>
      <c r="T577" s="30"/>
    </row>
    <row r="578" spans="6:20" ht="15" customHeight="1">
      <c r="F578" s="30"/>
      <c r="H578" s="30"/>
      <c r="J578" s="30"/>
      <c r="L578" s="30"/>
      <c r="N578" s="30"/>
      <c r="P578" s="30"/>
      <c r="R578" s="30"/>
      <c r="T578" s="30"/>
    </row>
    <row r="579" spans="6:20" ht="15" customHeight="1">
      <c r="F579" s="30"/>
      <c r="H579" s="30"/>
      <c r="J579" s="30"/>
      <c r="L579" s="30"/>
      <c r="N579" s="30"/>
      <c r="P579" s="30"/>
      <c r="R579" s="30"/>
      <c r="T579" s="30"/>
    </row>
    <row r="580" spans="6:20" ht="15" customHeight="1">
      <c r="F580" s="30"/>
      <c r="H580" s="30"/>
      <c r="J580" s="30"/>
      <c r="L580" s="30"/>
      <c r="N580" s="30"/>
      <c r="P580" s="30"/>
      <c r="R580" s="30"/>
      <c r="T580" s="30"/>
    </row>
    <row r="581" spans="6:20" ht="15" customHeight="1">
      <c r="F581" s="30"/>
      <c r="H581" s="30"/>
      <c r="J581" s="30"/>
      <c r="L581" s="30"/>
      <c r="N581" s="30"/>
      <c r="P581" s="30"/>
      <c r="R581" s="30"/>
      <c r="T581" s="30"/>
    </row>
    <row r="582" spans="6:20" ht="15" customHeight="1">
      <c r="F582" s="30"/>
      <c r="H582" s="30"/>
      <c r="J582" s="30"/>
      <c r="L582" s="30"/>
      <c r="N582" s="30"/>
      <c r="P582" s="30"/>
      <c r="R582" s="30"/>
      <c r="T582" s="30"/>
    </row>
    <row r="583" spans="6:20" ht="15" customHeight="1">
      <c r="F583" s="30"/>
      <c r="H583" s="30"/>
      <c r="J583" s="30"/>
      <c r="L583" s="30"/>
      <c r="N583" s="30"/>
      <c r="P583" s="30"/>
      <c r="R583" s="30"/>
      <c r="T583" s="30"/>
    </row>
    <row r="584" spans="6:20" ht="15" customHeight="1">
      <c r="F584" s="30"/>
      <c r="H584" s="30"/>
      <c r="J584" s="30"/>
      <c r="L584" s="30"/>
      <c r="N584" s="30"/>
      <c r="P584" s="30"/>
      <c r="R584" s="30"/>
      <c r="T584" s="30"/>
    </row>
    <row r="585" spans="6:20" ht="15" customHeight="1">
      <c r="F585" s="30"/>
      <c r="H585" s="30"/>
      <c r="J585" s="30"/>
      <c r="L585" s="30"/>
      <c r="N585" s="30"/>
      <c r="P585" s="30"/>
      <c r="R585" s="30"/>
      <c r="T585" s="30"/>
    </row>
    <row r="586" spans="6:20" ht="15" customHeight="1">
      <c r="F586" s="30"/>
      <c r="H586" s="30"/>
      <c r="J586" s="30"/>
      <c r="L586" s="30"/>
      <c r="N586" s="30"/>
      <c r="P586" s="30"/>
      <c r="R586" s="30"/>
      <c r="T586" s="30"/>
    </row>
    <row r="587" spans="6:20" ht="15" customHeight="1">
      <c r="F587" s="30"/>
      <c r="H587" s="30"/>
      <c r="J587" s="30"/>
      <c r="L587" s="30"/>
      <c r="N587" s="30"/>
      <c r="P587" s="30"/>
      <c r="R587" s="30"/>
      <c r="T587" s="30"/>
    </row>
    <row r="588" spans="6:20" ht="15" customHeight="1">
      <c r="F588" s="30"/>
      <c r="H588" s="30"/>
      <c r="J588" s="30"/>
      <c r="L588" s="30"/>
      <c r="N588" s="30"/>
      <c r="P588" s="30"/>
      <c r="R588" s="30"/>
      <c r="T588" s="30"/>
    </row>
    <row r="589" spans="6:20" ht="15" customHeight="1">
      <c r="F589" s="30"/>
      <c r="H589" s="30"/>
      <c r="J589" s="30"/>
      <c r="L589" s="30"/>
      <c r="N589" s="30"/>
      <c r="P589" s="30"/>
      <c r="R589" s="30"/>
      <c r="T589" s="30"/>
    </row>
    <row r="590" spans="6:20" ht="15" customHeight="1">
      <c r="F590" s="30"/>
      <c r="H590" s="30"/>
      <c r="J590" s="30"/>
      <c r="L590" s="30"/>
      <c r="N590" s="30"/>
      <c r="P590" s="30"/>
      <c r="R590" s="30"/>
      <c r="T590" s="30"/>
    </row>
    <row r="591" spans="6:20" ht="15" customHeight="1">
      <c r="F591" s="30"/>
      <c r="H591" s="30"/>
      <c r="J591" s="30"/>
      <c r="L591" s="30"/>
      <c r="N591" s="30"/>
      <c r="P591" s="30"/>
      <c r="R591" s="30"/>
      <c r="T591" s="30"/>
    </row>
    <row r="592" spans="6:20" ht="15" customHeight="1">
      <c r="F592" s="30"/>
      <c r="H592" s="30"/>
      <c r="J592" s="30"/>
      <c r="L592" s="30"/>
      <c r="N592" s="30"/>
      <c r="P592" s="30"/>
      <c r="R592" s="30"/>
      <c r="T592" s="30"/>
    </row>
    <row r="593" spans="6:20" ht="15" customHeight="1">
      <c r="F593" s="30"/>
      <c r="H593" s="30"/>
      <c r="J593" s="30"/>
      <c r="L593" s="30"/>
      <c r="N593" s="30"/>
      <c r="P593" s="30"/>
      <c r="R593" s="30"/>
      <c r="T593" s="30"/>
    </row>
    <row r="594" spans="6:20" ht="15" customHeight="1">
      <c r="F594" s="30"/>
      <c r="H594" s="30"/>
      <c r="J594" s="30"/>
      <c r="L594" s="30"/>
      <c r="N594" s="30"/>
      <c r="P594" s="30"/>
      <c r="R594" s="30"/>
      <c r="T594" s="30"/>
    </row>
    <row r="595" spans="6:20" ht="15" customHeight="1">
      <c r="F595" s="30"/>
      <c r="H595" s="30"/>
      <c r="J595" s="30"/>
      <c r="L595" s="30"/>
      <c r="N595" s="30"/>
      <c r="P595" s="30"/>
      <c r="R595" s="30"/>
      <c r="T595" s="30"/>
    </row>
    <row r="596" spans="6:20" ht="15" customHeight="1">
      <c r="F596" s="30"/>
      <c r="H596" s="30"/>
      <c r="J596" s="30"/>
      <c r="L596" s="30"/>
      <c r="N596" s="30"/>
      <c r="P596" s="30"/>
      <c r="R596" s="30"/>
      <c r="T596" s="30"/>
    </row>
    <row r="597" spans="6:20" ht="15" customHeight="1">
      <c r="F597" s="30"/>
      <c r="H597" s="30"/>
      <c r="J597" s="30"/>
      <c r="L597" s="30"/>
      <c r="N597" s="30"/>
      <c r="P597" s="30"/>
      <c r="R597" s="30"/>
      <c r="T597" s="30"/>
    </row>
    <row r="598" spans="6:20" ht="15" customHeight="1">
      <c r="F598" s="30"/>
      <c r="H598" s="30"/>
      <c r="J598" s="30"/>
      <c r="L598" s="30"/>
      <c r="N598" s="30"/>
      <c r="P598" s="30"/>
      <c r="R598" s="30"/>
      <c r="T598" s="30"/>
    </row>
    <row r="599" spans="6:20" ht="15" customHeight="1">
      <c r="F599" s="30"/>
      <c r="H599" s="30"/>
      <c r="J599" s="30"/>
      <c r="L599" s="30"/>
      <c r="N599" s="30"/>
      <c r="P599" s="30"/>
      <c r="R599" s="30"/>
      <c r="T599" s="30"/>
    </row>
    <row r="600" spans="6:20" ht="15" customHeight="1">
      <c r="F600" s="30"/>
      <c r="H600" s="30"/>
      <c r="J600" s="30"/>
      <c r="L600" s="30"/>
      <c r="N600" s="30"/>
      <c r="P600" s="30"/>
      <c r="R600" s="30"/>
      <c r="T600" s="30"/>
    </row>
    <row r="601" spans="6:20" ht="15" customHeight="1">
      <c r="F601" s="30"/>
      <c r="H601" s="30"/>
      <c r="J601" s="30"/>
      <c r="L601" s="30"/>
      <c r="N601" s="30"/>
      <c r="P601" s="30"/>
      <c r="R601" s="30"/>
      <c r="T601" s="30"/>
    </row>
    <row r="602" spans="6:20" ht="15" customHeight="1">
      <c r="F602" s="30"/>
      <c r="H602" s="30"/>
      <c r="J602" s="30"/>
      <c r="L602" s="30"/>
      <c r="N602" s="30"/>
      <c r="P602" s="30"/>
      <c r="R602" s="30"/>
      <c r="T602" s="30"/>
    </row>
    <row r="603" spans="6:20" ht="15" customHeight="1">
      <c r="F603" s="30"/>
      <c r="H603" s="30"/>
      <c r="J603" s="30"/>
      <c r="L603" s="30"/>
      <c r="N603" s="30"/>
      <c r="P603" s="30"/>
      <c r="R603" s="30"/>
      <c r="T603" s="30"/>
    </row>
    <row r="604" spans="6:20" ht="15" customHeight="1">
      <c r="F604" s="30"/>
      <c r="H604" s="30"/>
      <c r="J604" s="30"/>
      <c r="L604" s="30"/>
      <c r="N604" s="30"/>
      <c r="P604" s="30"/>
      <c r="R604" s="30"/>
      <c r="T604" s="30"/>
    </row>
    <row r="605" spans="6:20" ht="15" customHeight="1">
      <c r="F605" s="30"/>
      <c r="H605" s="30"/>
      <c r="J605" s="30"/>
      <c r="L605" s="30"/>
      <c r="N605" s="30"/>
      <c r="P605" s="30"/>
      <c r="R605" s="30"/>
      <c r="T605" s="30"/>
    </row>
    <row r="606" spans="6:20" ht="15" customHeight="1">
      <c r="F606" s="30"/>
      <c r="H606" s="30"/>
      <c r="J606" s="30"/>
      <c r="L606" s="30"/>
      <c r="N606" s="30"/>
      <c r="P606" s="30"/>
      <c r="R606" s="30"/>
      <c r="T606" s="30"/>
    </row>
    <row r="607" spans="6:20" ht="15" customHeight="1">
      <c r="F607" s="30"/>
      <c r="H607" s="30"/>
      <c r="J607" s="30"/>
      <c r="L607" s="30"/>
      <c r="N607" s="30"/>
      <c r="P607" s="30"/>
      <c r="R607" s="30"/>
      <c r="T607" s="30"/>
    </row>
    <row r="608" spans="6:20" ht="15" customHeight="1">
      <c r="F608" s="30"/>
      <c r="H608" s="30"/>
      <c r="J608" s="30"/>
      <c r="L608" s="30"/>
      <c r="N608" s="30"/>
      <c r="P608" s="30"/>
      <c r="R608" s="30"/>
      <c r="T608" s="30"/>
    </row>
    <row r="609" spans="6:20" ht="15" customHeight="1">
      <c r="F609" s="30"/>
      <c r="H609" s="30"/>
      <c r="J609" s="30"/>
      <c r="L609" s="30"/>
      <c r="N609" s="30"/>
      <c r="P609" s="30"/>
      <c r="R609" s="30"/>
      <c r="T609" s="30"/>
    </row>
    <row r="610" spans="6:20" ht="15" customHeight="1">
      <c r="F610" s="30"/>
      <c r="H610" s="30"/>
      <c r="J610" s="30"/>
      <c r="L610" s="30"/>
      <c r="N610" s="30"/>
      <c r="P610" s="30"/>
      <c r="R610" s="30"/>
      <c r="T610" s="30"/>
    </row>
    <row r="611" spans="6:20" ht="15" customHeight="1">
      <c r="F611" s="30"/>
      <c r="H611" s="30"/>
      <c r="J611" s="30"/>
      <c r="L611" s="30"/>
      <c r="N611" s="30"/>
      <c r="P611" s="30"/>
      <c r="R611" s="30"/>
      <c r="T611" s="30"/>
    </row>
    <row r="612" spans="6:20" ht="15" customHeight="1">
      <c r="F612" s="30"/>
      <c r="H612" s="30"/>
      <c r="J612" s="30"/>
      <c r="L612" s="30"/>
      <c r="N612" s="30"/>
      <c r="P612" s="30"/>
      <c r="R612" s="30"/>
      <c r="T612" s="30"/>
    </row>
    <row r="613" spans="6:20" ht="15" customHeight="1">
      <c r="F613" s="30"/>
      <c r="H613" s="30"/>
      <c r="J613" s="30"/>
      <c r="L613" s="30"/>
      <c r="N613" s="30"/>
      <c r="P613" s="30"/>
      <c r="R613" s="30"/>
      <c r="T613" s="30"/>
    </row>
    <row r="614" spans="6:20" ht="15" customHeight="1">
      <c r="F614" s="30"/>
      <c r="H614" s="30"/>
      <c r="J614" s="30"/>
      <c r="L614" s="30"/>
      <c r="N614" s="30"/>
      <c r="P614" s="30"/>
      <c r="R614" s="30"/>
      <c r="T614" s="30"/>
    </row>
    <row r="615" spans="6:20" ht="15" customHeight="1">
      <c r="F615" s="30"/>
      <c r="H615" s="30"/>
      <c r="J615" s="30"/>
      <c r="L615" s="30"/>
      <c r="N615" s="30"/>
      <c r="P615" s="30"/>
      <c r="R615" s="30"/>
      <c r="T615" s="30"/>
    </row>
    <row r="616" spans="6:20" ht="15" customHeight="1">
      <c r="F616" s="30"/>
      <c r="H616" s="30"/>
      <c r="J616" s="30"/>
      <c r="L616" s="30"/>
      <c r="N616" s="30"/>
      <c r="P616" s="30"/>
      <c r="R616" s="30"/>
      <c r="T616" s="30"/>
    </row>
    <row r="617" spans="6:20" ht="15" customHeight="1">
      <c r="F617" s="30"/>
      <c r="H617" s="30"/>
      <c r="J617" s="30"/>
      <c r="L617" s="30"/>
      <c r="N617" s="30"/>
      <c r="P617" s="30"/>
      <c r="R617" s="30"/>
      <c r="T617" s="30"/>
    </row>
    <row r="618" spans="6:20" ht="15" customHeight="1">
      <c r="F618" s="30"/>
      <c r="H618" s="30"/>
      <c r="J618" s="30"/>
      <c r="L618" s="30"/>
      <c r="N618" s="30"/>
      <c r="P618" s="30"/>
      <c r="R618" s="30"/>
      <c r="T618" s="30"/>
    </row>
    <row r="619" spans="6:20" ht="15" customHeight="1">
      <c r="F619" s="30"/>
      <c r="H619" s="30"/>
      <c r="J619" s="30"/>
      <c r="L619" s="30"/>
      <c r="N619" s="30"/>
      <c r="P619" s="30"/>
      <c r="R619" s="30"/>
      <c r="T619" s="30"/>
    </row>
    <row r="620" spans="6:20" ht="15" customHeight="1">
      <c r="F620" s="30"/>
      <c r="H620" s="30"/>
      <c r="J620" s="30"/>
      <c r="L620" s="30"/>
      <c r="N620" s="30"/>
      <c r="P620" s="30"/>
      <c r="R620" s="30"/>
      <c r="T620" s="30"/>
    </row>
    <row r="621" spans="6:20" ht="15" customHeight="1">
      <c r="F621" s="30"/>
      <c r="H621" s="30"/>
      <c r="J621" s="30"/>
      <c r="L621" s="30"/>
      <c r="N621" s="30"/>
      <c r="P621" s="30"/>
      <c r="R621" s="30"/>
      <c r="T621" s="30"/>
    </row>
    <row r="622" spans="6:20" ht="15" customHeight="1">
      <c r="F622" s="30"/>
      <c r="H622" s="30"/>
      <c r="J622" s="30"/>
      <c r="L622" s="30"/>
      <c r="N622" s="30"/>
      <c r="P622" s="30"/>
      <c r="R622" s="30"/>
      <c r="T622" s="30"/>
    </row>
    <row r="623" spans="6:20" ht="15" customHeight="1">
      <c r="F623" s="30"/>
      <c r="H623" s="30"/>
      <c r="J623" s="30"/>
      <c r="L623" s="30"/>
      <c r="N623" s="30"/>
      <c r="P623" s="30"/>
      <c r="R623" s="30"/>
      <c r="T623" s="30"/>
    </row>
    <row r="624" spans="6:20" ht="15" customHeight="1">
      <c r="F624" s="30"/>
      <c r="H624" s="30"/>
      <c r="J624" s="30"/>
      <c r="L624" s="30"/>
      <c r="N624" s="30"/>
      <c r="P624" s="30"/>
      <c r="R624" s="30"/>
      <c r="T624" s="30"/>
    </row>
    <row r="625" spans="6:20" ht="15" customHeight="1">
      <c r="F625" s="30"/>
      <c r="H625" s="30"/>
      <c r="J625" s="30"/>
      <c r="L625" s="30"/>
      <c r="N625" s="30"/>
      <c r="P625" s="30"/>
      <c r="R625" s="30"/>
      <c r="T625" s="30"/>
    </row>
    <row r="626" spans="6:20" ht="15" customHeight="1">
      <c r="F626" s="30"/>
      <c r="H626" s="30"/>
      <c r="J626" s="30"/>
      <c r="L626" s="30"/>
      <c r="N626" s="30"/>
      <c r="P626" s="30"/>
      <c r="R626" s="30"/>
      <c r="T626" s="30"/>
    </row>
    <row r="627" spans="6:20" ht="15" customHeight="1">
      <c r="F627" s="30"/>
      <c r="H627" s="30"/>
      <c r="J627" s="30"/>
      <c r="L627" s="30"/>
      <c r="N627" s="30"/>
      <c r="P627" s="30"/>
      <c r="R627" s="30"/>
      <c r="T627" s="30"/>
    </row>
    <row r="628" spans="6:20" ht="15" customHeight="1">
      <c r="F628" s="30"/>
      <c r="H628" s="30"/>
      <c r="J628" s="30"/>
      <c r="L628" s="30"/>
      <c r="N628" s="30"/>
      <c r="P628" s="30"/>
      <c r="R628" s="30"/>
      <c r="T628" s="30"/>
    </row>
    <row r="629" spans="6:20" ht="15" customHeight="1">
      <c r="F629" s="30"/>
      <c r="H629" s="30"/>
      <c r="J629" s="30"/>
      <c r="L629" s="30"/>
      <c r="N629" s="30"/>
      <c r="P629" s="30"/>
      <c r="R629" s="30"/>
      <c r="T629" s="30"/>
    </row>
    <row r="630" spans="6:20" ht="15" customHeight="1">
      <c r="F630" s="30"/>
      <c r="H630" s="30"/>
      <c r="J630" s="30"/>
      <c r="L630" s="30"/>
      <c r="N630" s="30"/>
      <c r="P630" s="30"/>
      <c r="R630" s="30"/>
      <c r="T630" s="30"/>
    </row>
    <row r="631" spans="6:20" ht="15" customHeight="1">
      <c r="F631" s="30"/>
      <c r="H631" s="30"/>
      <c r="J631" s="30"/>
      <c r="L631" s="30"/>
      <c r="N631" s="30"/>
      <c r="P631" s="30"/>
      <c r="R631" s="30"/>
      <c r="T631" s="30"/>
    </row>
    <row r="632" spans="6:20" ht="15" customHeight="1">
      <c r="F632" s="30"/>
      <c r="H632" s="30"/>
      <c r="J632" s="30"/>
      <c r="L632" s="30"/>
      <c r="N632" s="30"/>
      <c r="P632" s="30"/>
      <c r="R632" s="30"/>
      <c r="T632" s="30"/>
    </row>
    <row r="633" spans="6:20" ht="15" customHeight="1">
      <c r="F633" s="30"/>
      <c r="H633" s="30"/>
      <c r="J633" s="30"/>
      <c r="L633" s="30"/>
      <c r="N633" s="30"/>
      <c r="P633" s="30"/>
      <c r="R633" s="30"/>
      <c r="T633" s="30"/>
    </row>
    <row r="634" spans="6:20" ht="15" customHeight="1">
      <c r="F634" s="30"/>
      <c r="H634" s="30"/>
      <c r="J634" s="30"/>
      <c r="L634" s="30"/>
      <c r="N634" s="30"/>
      <c r="P634" s="30"/>
      <c r="R634" s="30"/>
      <c r="T634" s="30"/>
    </row>
    <row r="635" spans="6:20" ht="15" customHeight="1">
      <c r="F635" s="30"/>
      <c r="H635" s="30"/>
      <c r="J635" s="30"/>
      <c r="L635" s="30"/>
      <c r="N635" s="30"/>
      <c r="P635" s="30"/>
      <c r="R635" s="30"/>
      <c r="T635" s="30"/>
    </row>
    <row r="636" spans="6:20" ht="15" customHeight="1">
      <c r="F636" s="30"/>
      <c r="H636" s="30"/>
      <c r="J636" s="30"/>
      <c r="L636" s="30"/>
      <c r="N636" s="30"/>
      <c r="P636" s="30"/>
      <c r="R636" s="30"/>
      <c r="T636" s="30"/>
    </row>
    <row r="637" spans="6:20" ht="15" customHeight="1">
      <c r="F637" s="30"/>
      <c r="H637" s="30"/>
      <c r="J637" s="30"/>
      <c r="L637" s="30"/>
      <c r="N637" s="30"/>
      <c r="P637" s="30"/>
      <c r="R637" s="30"/>
      <c r="T637" s="30"/>
    </row>
    <row r="638" spans="6:20" ht="15" customHeight="1">
      <c r="F638" s="30"/>
      <c r="H638" s="30"/>
      <c r="J638" s="30"/>
      <c r="L638" s="30"/>
      <c r="N638" s="30"/>
      <c r="P638" s="30"/>
      <c r="R638" s="30"/>
      <c r="T638" s="30"/>
    </row>
    <row r="639" spans="6:20" ht="15" customHeight="1">
      <c r="F639" s="30"/>
      <c r="H639" s="30"/>
      <c r="J639" s="30"/>
      <c r="L639" s="30"/>
      <c r="N639" s="30"/>
      <c r="P639" s="30"/>
      <c r="R639" s="30"/>
      <c r="T639" s="30"/>
    </row>
    <row r="640" spans="6:20" ht="15" customHeight="1">
      <c r="F640" s="30"/>
      <c r="H640" s="30"/>
      <c r="J640" s="30"/>
      <c r="L640" s="30"/>
      <c r="N640" s="30"/>
      <c r="P640" s="30"/>
      <c r="R640" s="30"/>
      <c r="T640" s="30"/>
    </row>
    <row r="641" spans="6:20" ht="15" customHeight="1">
      <c r="F641" s="30"/>
      <c r="H641" s="30"/>
      <c r="J641" s="30"/>
      <c r="L641" s="30"/>
      <c r="N641" s="30"/>
      <c r="P641" s="30"/>
      <c r="R641" s="30"/>
      <c r="T641" s="30"/>
    </row>
    <row r="642" spans="6:20" ht="15" customHeight="1">
      <c r="F642" s="30"/>
      <c r="H642" s="30"/>
      <c r="J642" s="30"/>
      <c r="L642" s="30"/>
      <c r="N642" s="30"/>
      <c r="P642" s="30"/>
      <c r="R642" s="30"/>
      <c r="T642" s="30"/>
    </row>
    <row r="643" spans="6:20" ht="15" customHeight="1">
      <c r="F643" s="30"/>
      <c r="H643" s="30"/>
      <c r="J643" s="30"/>
      <c r="L643" s="30"/>
      <c r="N643" s="30"/>
      <c r="P643" s="30"/>
      <c r="R643" s="30"/>
      <c r="T643" s="30"/>
    </row>
    <row r="644" spans="6:20" ht="15" customHeight="1">
      <c r="F644" s="30"/>
      <c r="H644" s="30"/>
      <c r="J644" s="30"/>
      <c r="L644" s="30"/>
      <c r="N644" s="30"/>
      <c r="P644" s="30"/>
      <c r="R644" s="30"/>
      <c r="T644" s="30"/>
    </row>
    <row r="645" spans="6:20" ht="15" customHeight="1">
      <c r="F645" s="30"/>
      <c r="H645" s="30"/>
      <c r="J645" s="30"/>
      <c r="L645" s="30"/>
      <c r="N645" s="30"/>
      <c r="P645" s="30"/>
      <c r="R645" s="30"/>
      <c r="T645" s="30"/>
    </row>
    <row r="646" spans="6:20" ht="15" customHeight="1">
      <c r="F646" s="30"/>
      <c r="H646" s="30"/>
      <c r="J646" s="30"/>
      <c r="L646" s="30"/>
      <c r="N646" s="30"/>
      <c r="P646" s="30"/>
      <c r="R646" s="30"/>
      <c r="T646" s="30"/>
    </row>
    <row r="647" spans="6:20" ht="15" customHeight="1">
      <c r="F647" s="30"/>
      <c r="H647" s="30"/>
      <c r="J647" s="30"/>
      <c r="L647" s="30"/>
      <c r="N647" s="30"/>
      <c r="P647" s="30"/>
      <c r="R647" s="30"/>
      <c r="T647" s="30"/>
    </row>
    <row r="648" spans="6:20" ht="15" customHeight="1">
      <c r="F648" s="30"/>
      <c r="H648" s="30"/>
      <c r="J648" s="30"/>
      <c r="L648" s="30"/>
      <c r="N648" s="30"/>
      <c r="P648" s="30"/>
      <c r="R648" s="30"/>
      <c r="T648" s="30"/>
    </row>
    <row r="649" spans="6:20" ht="15" customHeight="1">
      <c r="F649" s="30"/>
      <c r="H649" s="30"/>
      <c r="J649" s="30"/>
      <c r="L649" s="30"/>
      <c r="N649" s="30"/>
      <c r="P649" s="30"/>
      <c r="R649" s="30"/>
      <c r="T649" s="30"/>
    </row>
    <row r="650" spans="6:20" ht="15" customHeight="1">
      <c r="F650" s="30"/>
      <c r="H650" s="30"/>
      <c r="J650" s="30"/>
      <c r="L650" s="30"/>
      <c r="N650" s="30"/>
      <c r="P650" s="30"/>
      <c r="R650" s="30"/>
      <c r="T650" s="30"/>
    </row>
    <row r="651" spans="6:20" ht="15" customHeight="1">
      <c r="F651" s="30"/>
      <c r="H651" s="30"/>
      <c r="J651" s="30"/>
      <c r="L651" s="30"/>
      <c r="N651" s="30"/>
      <c r="P651" s="30"/>
      <c r="R651" s="30"/>
      <c r="T651" s="30"/>
    </row>
    <row r="652" spans="6:20" ht="15" customHeight="1">
      <c r="F652" s="30"/>
      <c r="H652" s="30"/>
      <c r="J652" s="30"/>
      <c r="L652" s="30"/>
      <c r="N652" s="30"/>
      <c r="P652" s="30"/>
      <c r="R652" s="30"/>
      <c r="T652" s="30"/>
    </row>
    <row r="653" spans="6:20" ht="15" customHeight="1">
      <c r="F653" s="30"/>
      <c r="H653" s="30"/>
      <c r="J653" s="30"/>
      <c r="L653" s="30"/>
      <c r="N653" s="30"/>
      <c r="P653" s="30"/>
      <c r="R653" s="30"/>
      <c r="T653" s="30"/>
    </row>
    <row r="654" spans="6:20" ht="15" customHeight="1">
      <c r="F654" s="30"/>
      <c r="H654" s="30"/>
      <c r="J654" s="30"/>
      <c r="L654" s="30"/>
      <c r="N654" s="30"/>
      <c r="P654" s="30"/>
      <c r="R654" s="30"/>
      <c r="T654" s="30"/>
    </row>
    <row r="655" spans="6:20" ht="15" customHeight="1">
      <c r="F655" s="30"/>
      <c r="H655" s="30"/>
      <c r="J655" s="30"/>
      <c r="L655" s="30"/>
      <c r="N655" s="30"/>
      <c r="P655" s="30"/>
      <c r="R655" s="30"/>
      <c r="T655" s="30"/>
    </row>
    <row r="656" spans="6:20" ht="15" customHeight="1">
      <c r="F656" s="30"/>
      <c r="H656" s="30"/>
      <c r="J656" s="30"/>
      <c r="L656" s="30"/>
      <c r="N656" s="30"/>
      <c r="P656" s="30"/>
      <c r="R656" s="30"/>
      <c r="T656" s="30"/>
    </row>
    <row r="657" spans="6:20" ht="15" customHeight="1">
      <c r="F657" s="30"/>
      <c r="H657" s="30"/>
      <c r="J657" s="30"/>
      <c r="L657" s="30"/>
      <c r="N657" s="30"/>
      <c r="P657" s="30"/>
      <c r="R657" s="30"/>
      <c r="T657" s="30"/>
    </row>
    <row r="658" spans="6:20" ht="15" customHeight="1">
      <c r="F658" s="30"/>
      <c r="H658" s="30"/>
      <c r="J658" s="30"/>
      <c r="L658" s="30"/>
      <c r="N658" s="30"/>
      <c r="P658" s="30"/>
      <c r="R658" s="30"/>
      <c r="T658" s="30"/>
    </row>
    <row r="659" spans="6:20" ht="15" customHeight="1">
      <c r="F659" s="30"/>
      <c r="H659" s="30"/>
      <c r="J659" s="30"/>
      <c r="L659" s="30"/>
      <c r="N659" s="30"/>
      <c r="P659" s="30"/>
      <c r="R659" s="30"/>
      <c r="T659" s="30"/>
    </row>
    <row r="660" spans="6:20" ht="15" customHeight="1">
      <c r="F660" s="30"/>
      <c r="H660" s="30"/>
      <c r="J660" s="30"/>
      <c r="L660" s="30"/>
      <c r="N660" s="30"/>
      <c r="P660" s="30"/>
      <c r="R660" s="30"/>
      <c r="T660" s="30"/>
    </row>
  </sheetData>
  <mergeCells count="12">
    <mergeCell ref="M2:N2"/>
    <mergeCell ref="O2:P2"/>
    <mergeCell ref="Q2:R2"/>
    <mergeCell ref="S2:T2"/>
    <mergeCell ref="A2:A3"/>
    <mergeCell ref="E2:F2"/>
    <mergeCell ref="G2:H2"/>
    <mergeCell ref="I2:J2"/>
    <mergeCell ref="K2:L2"/>
    <mergeCell ref="B2:B3"/>
    <mergeCell ref="C2:C3"/>
    <mergeCell ref="D2:D3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4"/>
  <sheetViews>
    <sheetView zoomScaleNormal="100" workbookViewId="0">
      <selection activeCell="F2" sqref="F2"/>
    </sheetView>
  </sheetViews>
  <sheetFormatPr defaultColWidth="9.140625" defaultRowHeight="14.25"/>
  <cols>
    <col min="1" max="1" width="28.7109375" style="3" customWidth="1"/>
    <col min="2" max="2" width="46.85546875" style="3" customWidth="1"/>
    <col min="3" max="3" width="11.85546875" style="3" customWidth="1"/>
    <col min="4" max="4" width="12.7109375" style="3" customWidth="1"/>
    <col min="5" max="5" width="15.7109375" style="3" customWidth="1"/>
    <col min="6" max="6" width="11.140625" style="4" customWidth="1"/>
    <col min="7" max="16384" width="9.140625" style="3"/>
  </cols>
  <sheetData>
    <row r="1" spans="1:6" ht="28.9" customHeight="1">
      <c r="A1" s="269" t="s">
        <v>610</v>
      </c>
      <c r="B1" s="269"/>
      <c r="C1" s="269"/>
      <c r="D1" s="269"/>
      <c r="E1" s="269"/>
      <c r="F1" s="269"/>
    </row>
    <row r="2" spans="1:6" ht="42.75">
      <c r="A2" s="241" t="s">
        <v>427</v>
      </c>
      <c r="B2" s="57" t="s">
        <v>1</v>
      </c>
      <c r="C2" s="57" t="s">
        <v>2</v>
      </c>
      <c r="D2" s="240" t="s">
        <v>3</v>
      </c>
      <c r="E2" s="57" t="s">
        <v>583</v>
      </c>
      <c r="F2" s="328" t="s">
        <v>5</v>
      </c>
    </row>
    <row r="3" spans="1:6">
      <c r="A3" s="3" t="s">
        <v>367</v>
      </c>
      <c r="B3" s="11" t="s">
        <v>63</v>
      </c>
      <c r="C3" s="7">
        <v>4100103</v>
      </c>
      <c r="D3" s="7">
        <v>86460</v>
      </c>
      <c r="E3" s="3">
        <v>0</v>
      </c>
      <c r="F3" s="4">
        <v>0</v>
      </c>
    </row>
    <row r="4" spans="1:6">
      <c r="A4" s="3" t="s">
        <v>341</v>
      </c>
      <c r="B4" s="11" t="s">
        <v>266</v>
      </c>
      <c r="C4" s="7">
        <v>4100202</v>
      </c>
      <c r="D4" s="7">
        <v>83490</v>
      </c>
      <c r="E4" s="27">
        <v>10675755</v>
      </c>
      <c r="F4" s="4">
        <v>1.171125188789444</v>
      </c>
    </row>
    <row r="5" spans="1:6">
      <c r="A5" s="3" t="s">
        <v>376</v>
      </c>
      <c r="B5" s="6" t="s">
        <v>7</v>
      </c>
      <c r="C5" s="7">
        <v>4100301</v>
      </c>
      <c r="D5" s="7">
        <v>83850</v>
      </c>
      <c r="E5" s="27">
        <v>240558</v>
      </c>
      <c r="F5" s="4">
        <v>2.6389096898983829E-2</v>
      </c>
    </row>
    <row r="6" spans="1:6">
      <c r="A6" s="3" t="s">
        <v>64</v>
      </c>
      <c r="B6" s="6" t="s">
        <v>7</v>
      </c>
      <c r="C6" s="7">
        <v>4100400</v>
      </c>
      <c r="D6" s="7">
        <v>83500</v>
      </c>
      <c r="E6" s="27">
        <v>25277195</v>
      </c>
      <c r="F6" s="4">
        <v>2.7728961339448679</v>
      </c>
    </row>
    <row r="7" spans="1:6">
      <c r="A7" s="3" t="s">
        <v>379</v>
      </c>
      <c r="B7" s="11" t="s">
        <v>21</v>
      </c>
      <c r="C7" s="7">
        <v>4100459</v>
      </c>
      <c r="D7" s="7">
        <v>85280</v>
      </c>
      <c r="E7" s="3">
        <v>0</v>
      </c>
      <c r="F7" s="4">
        <v>0</v>
      </c>
    </row>
    <row r="8" spans="1:6">
      <c r="A8" s="3" t="s">
        <v>284</v>
      </c>
      <c r="B8" s="11" t="s">
        <v>29</v>
      </c>
      <c r="C8" s="7">
        <v>4128625</v>
      </c>
      <c r="D8" s="7">
        <v>87528</v>
      </c>
      <c r="E8" s="27">
        <v>1971213</v>
      </c>
      <c r="F8" s="4">
        <v>0.21624111800703619</v>
      </c>
    </row>
    <row r="9" spans="1:6">
      <c r="A9" s="3" t="s">
        <v>212</v>
      </c>
      <c r="B9" s="11" t="s">
        <v>29</v>
      </c>
      <c r="C9" s="7">
        <v>4100608</v>
      </c>
      <c r="D9" s="7">
        <v>87750</v>
      </c>
      <c r="E9" s="27">
        <v>4121465</v>
      </c>
      <c r="F9" s="4">
        <v>0.45212272820180738</v>
      </c>
    </row>
    <row r="10" spans="1:6">
      <c r="A10" s="3" t="s">
        <v>199</v>
      </c>
      <c r="B10" s="11" t="s">
        <v>29</v>
      </c>
      <c r="C10" s="7">
        <v>4100707</v>
      </c>
      <c r="D10" s="7">
        <v>87580</v>
      </c>
      <c r="E10" s="3">
        <v>0</v>
      </c>
      <c r="F10" s="4">
        <v>0</v>
      </c>
    </row>
    <row r="11" spans="1:6">
      <c r="A11" s="3" t="s">
        <v>189</v>
      </c>
      <c r="B11" s="11" t="s">
        <v>29</v>
      </c>
      <c r="C11" s="7">
        <v>4100509</v>
      </c>
      <c r="D11" s="7">
        <v>87550</v>
      </c>
      <c r="E11" s="27">
        <v>33465</v>
      </c>
      <c r="F11" s="4">
        <v>3.6710944043619161E-3</v>
      </c>
    </row>
    <row r="12" spans="1:6">
      <c r="A12" s="3" t="s">
        <v>181</v>
      </c>
      <c r="B12" s="6" t="s">
        <v>11</v>
      </c>
      <c r="C12" s="7">
        <v>4100806</v>
      </c>
      <c r="D12" s="7">
        <v>86150</v>
      </c>
      <c r="E12" s="3">
        <v>0</v>
      </c>
      <c r="F12" s="4">
        <v>0</v>
      </c>
    </row>
    <row r="13" spans="1:6">
      <c r="A13" s="3" t="s">
        <v>293</v>
      </c>
      <c r="B13" s="11" t="s">
        <v>29</v>
      </c>
      <c r="C13" s="7">
        <v>4100905</v>
      </c>
      <c r="D13" s="7">
        <v>87850</v>
      </c>
      <c r="E13" s="27">
        <v>81148</v>
      </c>
      <c r="F13" s="4">
        <v>8.9018965703021296E-3</v>
      </c>
    </row>
    <row r="14" spans="1:6">
      <c r="A14" s="3" t="s">
        <v>127</v>
      </c>
      <c r="B14" s="11" t="s">
        <v>31</v>
      </c>
      <c r="C14" s="7">
        <v>4101002</v>
      </c>
      <c r="D14" s="7">
        <v>85640</v>
      </c>
      <c r="E14" s="27">
        <v>22100</v>
      </c>
      <c r="F14" s="4">
        <v>2.4243593705781667E-3</v>
      </c>
    </row>
    <row r="15" spans="1:6">
      <c r="A15" s="3" t="s">
        <v>361</v>
      </c>
      <c r="B15" s="6" t="s">
        <v>15</v>
      </c>
      <c r="C15" s="7">
        <v>4101051</v>
      </c>
      <c r="D15" s="7">
        <v>85425</v>
      </c>
      <c r="E15" s="3">
        <v>0</v>
      </c>
      <c r="F15" s="4">
        <v>0</v>
      </c>
    </row>
    <row r="16" spans="1:6">
      <c r="A16" s="3" t="s">
        <v>78</v>
      </c>
      <c r="B16" s="11" t="s">
        <v>63</v>
      </c>
      <c r="C16" s="7">
        <v>4101101</v>
      </c>
      <c r="D16" s="7">
        <v>86380</v>
      </c>
      <c r="E16" s="3">
        <v>0</v>
      </c>
      <c r="F16" s="4">
        <v>0</v>
      </c>
    </row>
    <row r="17" spans="1:6">
      <c r="A17" s="3" t="s">
        <v>314</v>
      </c>
      <c r="B17" s="6" t="s">
        <v>11</v>
      </c>
      <c r="C17" s="7">
        <v>4101150</v>
      </c>
      <c r="D17" s="7">
        <v>86755</v>
      </c>
      <c r="E17" s="3">
        <v>0</v>
      </c>
      <c r="F17" s="4">
        <v>0</v>
      </c>
    </row>
    <row r="18" spans="1:6">
      <c r="A18" s="3" t="s">
        <v>192</v>
      </c>
      <c r="B18" s="6" t="s">
        <v>7</v>
      </c>
      <c r="C18" s="7">
        <v>4101200</v>
      </c>
      <c r="D18" s="7">
        <v>83370</v>
      </c>
      <c r="E18" s="27">
        <v>212689</v>
      </c>
      <c r="F18" s="4">
        <v>2.3331881003117633E-2</v>
      </c>
    </row>
    <row r="19" spans="1:6">
      <c r="A19" s="3" t="s">
        <v>260</v>
      </c>
      <c r="B19" s="6" t="s">
        <v>7</v>
      </c>
      <c r="C19" s="7">
        <v>4101309</v>
      </c>
      <c r="D19" s="7">
        <v>83980</v>
      </c>
      <c r="E19" s="27">
        <v>1022673</v>
      </c>
      <c r="F19" s="4">
        <v>0.11218673622566902</v>
      </c>
    </row>
    <row r="20" spans="1:6">
      <c r="A20" s="3" t="s">
        <v>34</v>
      </c>
      <c r="B20" s="6" t="s">
        <v>11</v>
      </c>
      <c r="C20" s="7">
        <v>4101408</v>
      </c>
      <c r="D20" s="7">
        <v>86800</v>
      </c>
      <c r="E20" s="27">
        <v>1554671</v>
      </c>
      <c r="F20" s="4">
        <v>0.17054666095095605</v>
      </c>
    </row>
    <row r="21" spans="1:6">
      <c r="A21" s="3" t="s">
        <v>24</v>
      </c>
      <c r="B21" s="6" t="s">
        <v>11</v>
      </c>
      <c r="C21" s="7">
        <v>4101507</v>
      </c>
      <c r="D21" s="7">
        <v>86700</v>
      </c>
      <c r="E21" s="27">
        <v>2250632</v>
      </c>
      <c r="F21" s="4">
        <v>0.2468932479150715</v>
      </c>
    </row>
    <row r="22" spans="1:6">
      <c r="A22" s="3" t="s">
        <v>54</v>
      </c>
      <c r="B22" s="11" t="s">
        <v>23</v>
      </c>
      <c r="C22" s="7">
        <v>4101606</v>
      </c>
      <c r="D22" s="7">
        <v>86510</v>
      </c>
      <c r="E22" s="27">
        <v>227452</v>
      </c>
      <c r="F22" s="4">
        <v>2.4951375002567656E-2</v>
      </c>
    </row>
    <row r="23" spans="1:6">
      <c r="A23" s="3" t="s">
        <v>344</v>
      </c>
      <c r="B23" s="11" t="s">
        <v>21</v>
      </c>
      <c r="C23" s="7">
        <v>4101655</v>
      </c>
      <c r="D23" s="7">
        <v>86884</v>
      </c>
      <c r="E23" s="3">
        <v>0</v>
      </c>
      <c r="F23" s="4">
        <v>0</v>
      </c>
    </row>
    <row r="24" spans="1:6">
      <c r="A24" s="3" t="s">
        <v>97</v>
      </c>
      <c r="B24" s="11" t="s">
        <v>29</v>
      </c>
      <c r="C24" s="7">
        <v>4101705</v>
      </c>
      <c r="D24" s="7">
        <v>87260</v>
      </c>
      <c r="E24" s="3">
        <v>0</v>
      </c>
      <c r="F24" s="4">
        <v>0</v>
      </c>
    </row>
    <row r="25" spans="1:6">
      <c r="A25" s="3" t="s">
        <v>9</v>
      </c>
      <c r="B25" s="6" t="s">
        <v>7</v>
      </c>
      <c r="C25" s="7">
        <v>4101804</v>
      </c>
      <c r="D25" s="7">
        <v>83700</v>
      </c>
      <c r="E25" s="27">
        <v>22096614</v>
      </c>
      <c r="F25" s="4">
        <v>2.4239879280067287</v>
      </c>
    </row>
    <row r="26" spans="1:6">
      <c r="A26" s="3" t="s">
        <v>371</v>
      </c>
      <c r="B26" s="11" t="s">
        <v>21</v>
      </c>
      <c r="C26" s="7">
        <v>4101853</v>
      </c>
      <c r="D26" s="7">
        <v>86880</v>
      </c>
      <c r="E26" s="3">
        <v>0</v>
      </c>
      <c r="F26" s="4">
        <v>0</v>
      </c>
    </row>
    <row r="27" spans="1:6">
      <c r="A27" s="3" t="s">
        <v>137</v>
      </c>
      <c r="B27" s="6" t="s">
        <v>11</v>
      </c>
      <c r="C27" s="7">
        <v>4101903</v>
      </c>
      <c r="D27" s="7">
        <v>86220</v>
      </c>
      <c r="E27" s="3">
        <v>0</v>
      </c>
      <c r="F27" s="4">
        <v>0</v>
      </c>
    </row>
    <row r="28" spans="1:6">
      <c r="A28" s="3" t="s">
        <v>49</v>
      </c>
      <c r="B28" s="6" t="s">
        <v>15</v>
      </c>
      <c r="C28" s="7">
        <v>4102000</v>
      </c>
      <c r="D28" s="7">
        <v>85935</v>
      </c>
      <c r="E28" s="3">
        <v>0</v>
      </c>
      <c r="F28" s="4">
        <v>0</v>
      </c>
    </row>
    <row r="29" spans="1:6">
      <c r="A29" s="3" t="s">
        <v>94</v>
      </c>
      <c r="B29" s="6" t="s">
        <v>11</v>
      </c>
      <c r="C29" s="7">
        <v>4102109</v>
      </c>
      <c r="D29" s="7">
        <v>86730</v>
      </c>
      <c r="E29" s="3">
        <v>0</v>
      </c>
      <c r="F29" s="4">
        <v>0</v>
      </c>
    </row>
    <row r="30" spans="1:6">
      <c r="A30" s="3" t="s">
        <v>318</v>
      </c>
      <c r="B30" s="6" t="s">
        <v>11</v>
      </c>
      <c r="C30" s="7">
        <v>4102208</v>
      </c>
      <c r="D30" s="7">
        <v>87630</v>
      </c>
      <c r="E30" s="3">
        <v>0</v>
      </c>
      <c r="F30" s="4">
        <v>0</v>
      </c>
    </row>
    <row r="31" spans="1:6">
      <c r="A31" s="3" t="s">
        <v>59</v>
      </c>
      <c r="B31" s="6" t="s">
        <v>7</v>
      </c>
      <c r="C31" s="7">
        <v>4102307</v>
      </c>
      <c r="D31" s="7">
        <v>83650</v>
      </c>
      <c r="E31" s="27">
        <v>20238020</v>
      </c>
      <c r="F31" s="4">
        <v>2.2201010601334095</v>
      </c>
    </row>
    <row r="32" spans="1:6">
      <c r="A32" s="3" t="s">
        <v>122</v>
      </c>
      <c r="B32" s="11" t="s">
        <v>63</v>
      </c>
      <c r="C32" s="7">
        <v>4102406</v>
      </c>
      <c r="D32" s="7">
        <v>86360</v>
      </c>
      <c r="E32" s="3">
        <v>0</v>
      </c>
      <c r="F32" s="4">
        <v>0</v>
      </c>
    </row>
    <row r="33" spans="1:6">
      <c r="A33" s="3" t="s">
        <v>287</v>
      </c>
      <c r="B33" s="11" t="s">
        <v>21</v>
      </c>
      <c r="C33" s="7">
        <v>4102505</v>
      </c>
      <c r="D33" s="7">
        <v>86960</v>
      </c>
      <c r="E33" s="3">
        <v>0</v>
      </c>
      <c r="F33" s="4">
        <v>0</v>
      </c>
    </row>
    <row r="34" spans="1:6">
      <c r="A34" s="3" t="s">
        <v>332</v>
      </c>
      <c r="B34" s="11" t="s">
        <v>63</v>
      </c>
      <c r="C34" s="7">
        <v>4102703</v>
      </c>
      <c r="D34" s="7">
        <v>86385</v>
      </c>
      <c r="E34" s="3">
        <v>0</v>
      </c>
      <c r="F34" s="4">
        <v>0</v>
      </c>
    </row>
    <row r="35" spans="1:6">
      <c r="A35" s="3" t="s">
        <v>208</v>
      </c>
      <c r="B35" s="11" t="s">
        <v>31</v>
      </c>
      <c r="C35" s="7">
        <v>4102604</v>
      </c>
      <c r="D35" s="7">
        <v>85700</v>
      </c>
      <c r="E35" s="3">
        <v>0</v>
      </c>
      <c r="F35" s="4">
        <v>0</v>
      </c>
    </row>
    <row r="36" spans="1:6">
      <c r="A36" s="3" t="s">
        <v>405</v>
      </c>
      <c r="B36" s="11" t="s">
        <v>31</v>
      </c>
      <c r="C36" s="7">
        <v>4102752</v>
      </c>
      <c r="D36" s="7">
        <v>85745</v>
      </c>
      <c r="E36" s="3">
        <v>0</v>
      </c>
      <c r="F36" s="4">
        <v>0</v>
      </c>
    </row>
    <row r="37" spans="1:6">
      <c r="A37" s="3" t="s">
        <v>198</v>
      </c>
      <c r="B37" s="6" t="s">
        <v>11</v>
      </c>
      <c r="C37" s="7">
        <v>4102802</v>
      </c>
      <c r="D37" s="7">
        <v>86130</v>
      </c>
      <c r="E37" s="3">
        <v>0</v>
      </c>
      <c r="F37" s="4">
        <v>0</v>
      </c>
    </row>
    <row r="38" spans="1:6">
      <c r="A38" s="3" t="s">
        <v>125</v>
      </c>
      <c r="B38" s="11" t="s">
        <v>21</v>
      </c>
      <c r="C38" s="7">
        <v>4102901</v>
      </c>
      <c r="D38" s="7">
        <v>84640</v>
      </c>
      <c r="E38" s="27">
        <v>154162</v>
      </c>
      <c r="F38" s="4">
        <v>1.6911497252808657E-2</v>
      </c>
    </row>
    <row r="39" spans="1:6">
      <c r="A39" s="3" t="s">
        <v>204</v>
      </c>
      <c r="B39" s="11" t="s">
        <v>21</v>
      </c>
      <c r="C39" s="7">
        <v>4103008</v>
      </c>
      <c r="D39" s="7">
        <v>87390</v>
      </c>
      <c r="E39" s="3">
        <v>0</v>
      </c>
      <c r="F39" s="4">
        <v>0</v>
      </c>
    </row>
    <row r="40" spans="1:6">
      <c r="A40" s="3" t="s">
        <v>316</v>
      </c>
      <c r="B40" s="11" t="s">
        <v>31</v>
      </c>
      <c r="C40" s="7">
        <v>4103024</v>
      </c>
      <c r="D40" s="7">
        <v>85595</v>
      </c>
      <c r="E40" s="3">
        <v>0</v>
      </c>
      <c r="F40" s="4">
        <v>0</v>
      </c>
    </row>
    <row r="41" spans="1:6">
      <c r="A41" s="3" t="s">
        <v>203</v>
      </c>
      <c r="B41" s="11" t="s">
        <v>21</v>
      </c>
      <c r="C41" s="7">
        <v>4103040</v>
      </c>
      <c r="D41" s="7">
        <v>85225</v>
      </c>
      <c r="E41" s="3">
        <v>0</v>
      </c>
      <c r="F41" s="4">
        <v>0</v>
      </c>
    </row>
    <row r="42" spans="1:6">
      <c r="A42" s="3" t="s">
        <v>238</v>
      </c>
      <c r="B42" s="6" t="s">
        <v>15</v>
      </c>
      <c r="C42" s="7">
        <v>4103057</v>
      </c>
      <c r="D42" s="7">
        <v>85780</v>
      </c>
      <c r="E42" s="3">
        <v>0</v>
      </c>
      <c r="F42" s="4">
        <v>0</v>
      </c>
    </row>
    <row r="43" spans="1:6">
      <c r="A43" s="3" t="s">
        <v>630</v>
      </c>
      <c r="B43" s="11" t="s">
        <v>266</v>
      </c>
      <c r="C43" s="7">
        <v>4103107</v>
      </c>
      <c r="D43" s="7">
        <v>83450</v>
      </c>
      <c r="E43" s="27">
        <v>5823624</v>
      </c>
      <c r="F43" s="4">
        <v>0.63884875181556133</v>
      </c>
    </row>
    <row r="44" spans="1:6">
      <c r="A44" s="3" t="s">
        <v>404</v>
      </c>
      <c r="B44" s="11" t="s">
        <v>31</v>
      </c>
      <c r="C44" s="7">
        <v>4103156</v>
      </c>
      <c r="D44" s="7">
        <v>85708</v>
      </c>
      <c r="E44" s="3">
        <v>0</v>
      </c>
      <c r="F44" s="4">
        <v>0</v>
      </c>
    </row>
    <row r="45" spans="1:6">
      <c r="A45" s="3" t="s">
        <v>303</v>
      </c>
      <c r="B45" s="6" t="s">
        <v>11</v>
      </c>
      <c r="C45" s="7">
        <v>4103206</v>
      </c>
      <c r="D45" s="7">
        <v>86940</v>
      </c>
      <c r="E45" s="3">
        <v>0</v>
      </c>
      <c r="F45" s="4">
        <v>0</v>
      </c>
    </row>
    <row r="46" spans="1:6">
      <c r="A46" s="3" t="s">
        <v>197</v>
      </c>
      <c r="B46" s="11" t="s">
        <v>31</v>
      </c>
      <c r="C46" s="7">
        <v>4103222</v>
      </c>
      <c r="D46" s="7">
        <v>85515</v>
      </c>
      <c r="E46" s="3">
        <v>0</v>
      </c>
      <c r="F46" s="4">
        <v>0</v>
      </c>
    </row>
    <row r="47" spans="1:6">
      <c r="A47" s="3" t="s">
        <v>269</v>
      </c>
      <c r="B47" s="11" t="s">
        <v>21</v>
      </c>
      <c r="C47" s="7">
        <v>4103305</v>
      </c>
      <c r="D47" s="7">
        <v>86925</v>
      </c>
      <c r="E47" s="3">
        <v>0</v>
      </c>
      <c r="F47" s="4">
        <v>0</v>
      </c>
    </row>
    <row r="48" spans="1:6">
      <c r="A48" s="3" t="s">
        <v>249</v>
      </c>
      <c r="B48" s="6" t="s">
        <v>15</v>
      </c>
      <c r="C48" s="7">
        <v>4103354</v>
      </c>
      <c r="D48" s="7">
        <v>85430</v>
      </c>
      <c r="E48" s="3">
        <v>0</v>
      </c>
      <c r="F48" s="4">
        <v>0</v>
      </c>
    </row>
    <row r="49" spans="1:6">
      <c r="A49" s="3" t="s">
        <v>235</v>
      </c>
      <c r="B49" s="11" t="s">
        <v>29</v>
      </c>
      <c r="C49" s="7">
        <v>4103370</v>
      </c>
      <c r="D49" s="7">
        <v>87595</v>
      </c>
      <c r="E49" s="3">
        <v>0</v>
      </c>
      <c r="F49" s="4">
        <v>0</v>
      </c>
    </row>
    <row r="50" spans="1:6">
      <c r="A50" s="3" t="s">
        <v>368</v>
      </c>
      <c r="B50" s="6" t="s">
        <v>11</v>
      </c>
      <c r="C50" s="7">
        <v>4103404</v>
      </c>
      <c r="D50" s="7">
        <v>86640</v>
      </c>
      <c r="E50" s="3">
        <v>0</v>
      </c>
      <c r="F50" s="4">
        <v>0</v>
      </c>
    </row>
    <row r="51" spans="1:6">
      <c r="A51" s="3" t="s">
        <v>51</v>
      </c>
      <c r="B51" s="6" t="s">
        <v>15</v>
      </c>
      <c r="C51" s="7">
        <v>4103453</v>
      </c>
      <c r="D51" s="7">
        <v>85415</v>
      </c>
      <c r="E51" s="3">
        <v>0</v>
      </c>
      <c r="F51" s="4">
        <v>0</v>
      </c>
    </row>
    <row r="52" spans="1:6">
      <c r="A52" s="3" t="s">
        <v>356</v>
      </c>
      <c r="B52" s="11" t="s">
        <v>29</v>
      </c>
      <c r="C52" s="7">
        <v>4103479</v>
      </c>
      <c r="D52" s="7">
        <v>87565</v>
      </c>
      <c r="E52" s="3">
        <v>0</v>
      </c>
      <c r="F52" s="4">
        <v>0</v>
      </c>
    </row>
    <row r="53" spans="1:6">
      <c r="A53" s="3" t="s">
        <v>317</v>
      </c>
      <c r="B53" s="6" t="s">
        <v>11</v>
      </c>
      <c r="C53" s="7">
        <v>4103503</v>
      </c>
      <c r="D53" s="7">
        <v>86820</v>
      </c>
      <c r="E53" s="3">
        <v>0</v>
      </c>
      <c r="F53" s="4">
        <v>0</v>
      </c>
    </row>
    <row r="54" spans="1:6">
      <c r="A54" s="3" t="s">
        <v>92</v>
      </c>
      <c r="B54" s="11" t="s">
        <v>63</v>
      </c>
      <c r="C54" s="7">
        <v>4103602</v>
      </c>
      <c r="D54" s="7">
        <v>86390</v>
      </c>
      <c r="E54" s="27">
        <v>31176</v>
      </c>
      <c r="F54" s="4">
        <v>3.4199922053006751E-3</v>
      </c>
    </row>
    <row r="55" spans="1:6">
      <c r="A55" s="3" t="s">
        <v>25</v>
      </c>
      <c r="B55" s="6" t="s">
        <v>11</v>
      </c>
      <c r="C55" s="7">
        <v>4103701</v>
      </c>
      <c r="D55" s="7">
        <v>86180</v>
      </c>
      <c r="E55" s="3">
        <v>0</v>
      </c>
      <c r="F55" s="4">
        <v>0</v>
      </c>
    </row>
    <row r="56" spans="1:6">
      <c r="A56" s="3" t="s">
        <v>234</v>
      </c>
      <c r="B56" s="6" t="s">
        <v>11</v>
      </c>
      <c r="C56" s="7">
        <v>4103800</v>
      </c>
      <c r="D56" s="7">
        <v>86890</v>
      </c>
      <c r="E56" s="3">
        <v>0</v>
      </c>
      <c r="F56" s="4">
        <v>0</v>
      </c>
    </row>
    <row r="57" spans="1:6">
      <c r="A57" s="3" t="s">
        <v>136</v>
      </c>
      <c r="B57" s="11" t="s">
        <v>21</v>
      </c>
      <c r="C57" s="7">
        <v>4103909</v>
      </c>
      <c r="D57" s="7">
        <v>87345</v>
      </c>
      <c r="E57" s="3">
        <v>0</v>
      </c>
      <c r="F57" s="4">
        <v>0</v>
      </c>
    </row>
    <row r="58" spans="1:6">
      <c r="A58" s="3" t="s">
        <v>350</v>
      </c>
      <c r="B58" s="11" t="s">
        <v>21</v>
      </c>
      <c r="C58" s="7">
        <v>4103958</v>
      </c>
      <c r="D58" s="7">
        <v>85148</v>
      </c>
      <c r="E58" s="3">
        <v>0</v>
      </c>
      <c r="F58" s="4">
        <v>0</v>
      </c>
    </row>
    <row r="59" spans="1:6">
      <c r="A59" s="3" t="s">
        <v>90</v>
      </c>
      <c r="B59" s="6" t="s">
        <v>7</v>
      </c>
      <c r="C59" s="7">
        <v>4104006</v>
      </c>
      <c r="D59" s="7">
        <v>83430</v>
      </c>
      <c r="E59" s="27">
        <v>2783323</v>
      </c>
      <c r="F59" s="4">
        <v>0.30532919440704681</v>
      </c>
    </row>
    <row r="60" spans="1:6">
      <c r="A60" s="3" t="s">
        <v>285</v>
      </c>
      <c r="B60" s="6" t="s">
        <v>15</v>
      </c>
      <c r="C60" s="7">
        <v>4104055</v>
      </c>
      <c r="D60" s="7">
        <v>85450</v>
      </c>
      <c r="E60" s="3">
        <v>0</v>
      </c>
      <c r="F60" s="4">
        <v>0</v>
      </c>
    </row>
    <row r="61" spans="1:6">
      <c r="A61" s="3" t="s">
        <v>281</v>
      </c>
      <c r="B61" s="6" t="s">
        <v>7</v>
      </c>
      <c r="C61" s="7">
        <v>4104105</v>
      </c>
      <c r="D61" s="7">
        <v>83870</v>
      </c>
      <c r="E61" s="27">
        <v>17006</v>
      </c>
      <c r="F61" s="4">
        <v>1.8655500206358508E-3</v>
      </c>
    </row>
    <row r="62" spans="1:6">
      <c r="A62" s="3" t="s">
        <v>27</v>
      </c>
      <c r="B62" s="6" t="s">
        <v>7</v>
      </c>
      <c r="C62" s="7">
        <v>4104204</v>
      </c>
      <c r="D62" s="7">
        <v>83600</v>
      </c>
      <c r="E62" s="27">
        <v>58531063</v>
      </c>
      <c r="F62" s="4">
        <v>6.4208294594547972</v>
      </c>
    </row>
    <row r="63" spans="1:6">
      <c r="A63" s="3" t="s">
        <v>258</v>
      </c>
      <c r="B63" s="6" t="s">
        <v>7</v>
      </c>
      <c r="C63" s="7">
        <v>4104253</v>
      </c>
      <c r="D63" s="7">
        <v>83535</v>
      </c>
      <c r="E63" s="3">
        <v>0</v>
      </c>
      <c r="F63" s="4">
        <v>0</v>
      </c>
    </row>
    <row r="64" spans="1:6">
      <c r="A64" s="3" t="s">
        <v>33</v>
      </c>
      <c r="B64" s="11" t="s">
        <v>21</v>
      </c>
      <c r="C64" s="7">
        <v>4104303</v>
      </c>
      <c r="D64" s="7">
        <v>87300</v>
      </c>
      <c r="E64" s="27">
        <v>4618526</v>
      </c>
      <c r="F64" s="4">
        <v>0.50665008083071938</v>
      </c>
    </row>
    <row r="65" spans="1:6">
      <c r="A65" s="3" t="s">
        <v>215</v>
      </c>
      <c r="B65" s="11" t="s">
        <v>21</v>
      </c>
      <c r="C65" s="7">
        <v>4104402</v>
      </c>
      <c r="D65" s="7">
        <v>84470</v>
      </c>
      <c r="E65" s="27">
        <v>97889</v>
      </c>
      <c r="F65" s="4">
        <v>1.0738376218394848E-2</v>
      </c>
    </row>
    <row r="66" spans="1:6">
      <c r="A66" s="3" t="s">
        <v>81</v>
      </c>
      <c r="B66" s="11" t="s">
        <v>21</v>
      </c>
      <c r="C66" s="7">
        <v>4104428</v>
      </c>
      <c r="D66" s="7">
        <v>85140</v>
      </c>
      <c r="E66" s="27">
        <v>199369</v>
      </c>
      <c r="F66" s="4">
        <v>2.1870683409628892E-2</v>
      </c>
    </row>
    <row r="67" spans="1:6">
      <c r="A67" s="3" t="s">
        <v>267</v>
      </c>
      <c r="B67" s="11" t="s">
        <v>21</v>
      </c>
      <c r="C67" s="7">
        <v>4104451</v>
      </c>
      <c r="D67" s="7">
        <v>85160</v>
      </c>
      <c r="E67" s="3">
        <v>0</v>
      </c>
      <c r="F67" s="4">
        <v>0</v>
      </c>
    </row>
    <row r="68" spans="1:6">
      <c r="A68" s="3" t="s">
        <v>95</v>
      </c>
      <c r="B68" s="11" t="s">
        <v>31</v>
      </c>
      <c r="C68" s="7">
        <v>4104501</v>
      </c>
      <c r="D68" s="7">
        <v>85760</v>
      </c>
      <c r="E68" s="27">
        <v>38191</v>
      </c>
      <c r="F68" s="4">
        <v>4.1895343313009398E-3</v>
      </c>
    </row>
    <row r="69" spans="1:6">
      <c r="A69" s="3" t="s">
        <v>73</v>
      </c>
      <c r="B69" s="6" t="s">
        <v>15</v>
      </c>
      <c r="C69" s="7">
        <v>4104600</v>
      </c>
      <c r="D69" s="7">
        <v>85790</v>
      </c>
      <c r="E69" s="27">
        <v>371702</v>
      </c>
      <c r="F69" s="4">
        <v>4.0775530622744152E-2</v>
      </c>
    </row>
    <row r="70" spans="1:6">
      <c r="A70" s="3" t="s">
        <v>46</v>
      </c>
      <c r="B70" s="6" t="s">
        <v>7</v>
      </c>
      <c r="C70" s="7">
        <v>4104659</v>
      </c>
      <c r="D70" s="7">
        <v>84145</v>
      </c>
      <c r="E70" s="27">
        <v>6450732</v>
      </c>
      <c r="F70" s="4">
        <v>0.70764219779585691</v>
      </c>
    </row>
    <row r="71" spans="1:6">
      <c r="A71" s="3" t="s">
        <v>221</v>
      </c>
      <c r="B71" s="11" t="s">
        <v>63</v>
      </c>
      <c r="C71" s="7">
        <v>4104709</v>
      </c>
      <c r="D71" s="7">
        <v>86420</v>
      </c>
      <c r="E71" s="3">
        <v>0</v>
      </c>
      <c r="F71" s="4">
        <v>0</v>
      </c>
    </row>
    <row r="72" spans="1:6">
      <c r="A72" s="3" t="s">
        <v>16</v>
      </c>
      <c r="B72" s="6" t="s">
        <v>15</v>
      </c>
      <c r="C72" s="7">
        <v>4104808</v>
      </c>
      <c r="D72" s="7">
        <v>85800</v>
      </c>
      <c r="E72" s="27">
        <v>3816965</v>
      </c>
      <c r="F72" s="4">
        <v>0.41871922465696343</v>
      </c>
    </row>
    <row r="73" spans="1:6">
      <c r="A73" s="3" t="s">
        <v>32</v>
      </c>
      <c r="B73" s="6" t="s">
        <v>7</v>
      </c>
      <c r="C73" s="7">
        <v>4104907</v>
      </c>
      <c r="D73" s="7">
        <v>84160</v>
      </c>
      <c r="E73" s="27">
        <v>45627873</v>
      </c>
      <c r="F73" s="4">
        <v>5.0053557224932366</v>
      </c>
    </row>
    <row r="74" spans="1:6">
      <c r="A74" s="3" t="s">
        <v>211</v>
      </c>
      <c r="B74" s="6" t="s">
        <v>15</v>
      </c>
      <c r="C74" s="7">
        <v>4105003</v>
      </c>
      <c r="D74" s="7">
        <v>85470</v>
      </c>
      <c r="E74" s="3">
        <v>0</v>
      </c>
      <c r="F74" s="4">
        <v>0</v>
      </c>
    </row>
    <row r="75" spans="1:6">
      <c r="A75" s="3" t="s">
        <v>259</v>
      </c>
      <c r="B75" s="6" t="s">
        <v>11</v>
      </c>
      <c r="C75" s="7">
        <v>4105102</v>
      </c>
      <c r="D75" s="7">
        <v>86630</v>
      </c>
      <c r="E75" s="27">
        <v>46223</v>
      </c>
      <c r="F75" s="4">
        <v>5.0706408681554117E-3</v>
      </c>
    </row>
    <row r="76" spans="1:6">
      <c r="A76" s="3" t="s">
        <v>265</v>
      </c>
      <c r="B76" s="11" t="s">
        <v>266</v>
      </c>
      <c r="C76" s="7">
        <v>4105201</v>
      </c>
      <c r="D76" s="7">
        <v>83570</v>
      </c>
      <c r="E76" s="27">
        <v>11067108</v>
      </c>
      <c r="F76" s="4">
        <v>1.2140564246606602</v>
      </c>
    </row>
    <row r="77" spans="1:6">
      <c r="A77" s="3" t="s">
        <v>104</v>
      </c>
      <c r="B77" s="6" t="s">
        <v>15</v>
      </c>
      <c r="C77" s="7">
        <v>4105300</v>
      </c>
      <c r="D77" s="7">
        <v>85840</v>
      </c>
      <c r="E77" s="3">
        <v>0</v>
      </c>
      <c r="F77" s="4">
        <v>0</v>
      </c>
    </row>
    <row r="78" spans="1:6">
      <c r="A78" s="3" t="s">
        <v>105</v>
      </c>
      <c r="B78" s="11" t="s">
        <v>31</v>
      </c>
      <c r="C78" s="7">
        <v>4105409</v>
      </c>
      <c r="D78" s="7">
        <v>85560</v>
      </c>
      <c r="E78" s="27">
        <v>534478</v>
      </c>
      <c r="F78" s="4">
        <v>5.8631979532483142E-2</v>
      </c>
    </row>
    <row r="79" spans="1:6">
      <c r="A79" s="3" t="s">
        <v>28</v>
      </c>
      <c r="B79" s="11" t="s">
        <v>29</v>
      </c>
      <c r="C79" s="7">
        <v>4105508</v>
      </c>
      <c r="D79" s="7">
        <v>87200</v>
      </c>
      <c r="E79" s="27">
        <v>47414</v>
      </c>
      <c r="F79" s="4">
        <v>5.2012929953209591E-3</v>
      </c>
    </row>
    <row r="80" spans="1:6">
      <c r="A80" s="3" t="s">
        <v>115</v>
      </c>
      <c r="B80" s="11" t="s">
        <v>29</v>
      </c>
      <c r="C80" s="7">
        <v>4105607</v>
      </c>
      <c r="D80" s="7">
        <v>87820</v>
      </c>
      <c r="E80" s="27">
        <v>46416</v>
      </c>
      <c r="F80" s="4">
        <v>5.0918128753283344E-3</v>
      </c>
    </row>
    <row r="81" spans="1:6">
      <c r="A81" s="3" t="s">
        <v>153</v>
      </c>
      <c r="B81" s="11" t="s">
        <v>21</v>
      </c>
      <c r="C81" s="7">
        <v>4105706</v>
      </c>
      <c r="D81" s="7">
        <v>85530</v>
      </c>
      <c r="E81" s="27">
        <v>74239</v>
      </c>
      <c r="F81" s="4">
        <v>8.1439825933191188E-3</v>
      </c>
    </row>
    <row r="82" spans="1:6">
      <c r="A82" s="3" t="s">
        <v>26</v>
      </c>
      <c r="B82" s="6" t="s">
        <v>7</v>
      </c>
      <c r="C82" s="7">
        <v>4105805</v>
      </c>
      <c r="D82" s="7">
        <v>83400</v>
      </c>
      <c r="E82" s="27">
        <v>24854005</v>
      </c>
      <c r="F82" s="4">
        <v>2.7264723944862719</v>
      </c>
    </row>
    <row r="83" spans="1:6">
      <c r="A83" s="3" t="s">
        <v>79</v>
      </c>
      <c r="B83" s="6" t="s">
        <v>11</v>
      </c>
      <c r="C83" s="7">
        <v>4105904</v>
      </c>
      <c r="D83" s="7">
        <v>86690</v>
      </c>
      <c r="E83" s="27">
        <v>60532</v>
      </c>
      <c r="F83" s="4">
        <v>6.6403312859655015E-3</v>
      </c>
    </row>
    <row r="84" spans="1:6">
      <c r="A84" s="3" t="s">
        <v>292</v>
      </c>
      <c r="B84" s="11" t="s">
        <v>63</v>
      </c>
      <c r="C84" s="7">
        <v>4106001</v>
      </c>
      <c r="D84" s="7">
        <v>86320</v>
      </c>
      <c r="E84" s="27">
        <v>193853</v>
      </c>
      <c r="F84" s="4">
        <v>2.1265580862655627E-2</v>
      </c>
    </row>
    <row r="85" spans="1:6">
      <c r="A85" s="3" t="s">
        <v>385</v>
      </c>
      <c r="B85" s="11" t="s">
        <v>63</v>
      </c>
      <c r="C85" s="7">
        <v>4106100</v>
      </c>
      <c r="D85" s="7">
        <v>86480</v>
      </c>
      <c r="E85" s="3">
        <v>0</v>
      </c>
      <c r="F85" s="4">
        <v>0</v>
      </c>
    </row>
    <row r="86" spans="1:6">
      <c r="A86" s="3" t="s">
        <v>232</v>
      </c>
      <c r="B86" s="6" t="s">
        <v>7</v>
      </c>
      <c r="C86" s="7">
        <v>4106209</v>
      </c>
      <c r="D86" s="7">
        <v>83730</v>
      </c>
      <c r="E86" s="27">
        <v>46618</v>
      </c>
      <c r="F86" s="4">
        <v>5.1139721781725328E-3</v>
      </c>
    </row>
    <row r="87" spans="1:6">
      <c r="A87" s="3" t="s">
        <v>101</v>
      </c>
      <c r="B87" s="6" t="s">
        <v>15</v>
      </c>
      <c r="C87" s="7">
        <v>4106308</v>
      </c>
      <c r="D87" s="7">
        <v>85420</v>
      </c>
      <c r="E87" s="27">
        <v>454253</v>
      </c>
      <c r="F87" s="4">
        <v>4.9831335618246334E-2</v>
      </c>
    </row>
    <row r="88" spans="1:6">
      <c r="A88" s="3" t="s">
        <v>62</v>
      </c>
      <c r="B88" s="11" t="s">
        <v>63</v>
      </c>
      <c r="C88" s="7">
        <v>4106407</v>
      </c>
      <c r="D88" s="7">
        <v>86300</v>
      </c>
      <c r="E88" s="27">
        <v>130899</v>
      </c>
      <c r="F88" s="4">
        <v>1.4359557341597802E-2</v>
      </c>
    </row>
    <row r="89" spans="1:6">
      <c r="A89" s="3" t="s">
        <v>248</v>
      </c>
      <c r="B89" s="11" t="s">
        <v>21</v>
      </c>
      <c r="C89" s="7">
        <v>4106456</v>
      </c>
      <c r="D89" s="7">
        <v>85557</v>
      </c>
      <c r="E89" s="3">
        <v>0</v>
      </c>
      <c r="F89" s="4">
        <v>0</v>
      </c>
    </row>
    <row r="90" spans="1:6">
      <c r="A90" s="3" t="s">
        <v>103</v>
      </c>
      <c r="B90" s="11" t="s">
        <v>31</v>
      </c>
      <c r="C90" s="7">
        <v>4106506</v>
      </c>
      <c r="D90" s="7">
        <v>85550</v>
      </c>
      <c r="E90" s="27">
        <v>38279</v>
      </c>
      <c r="F90" s="4">
        <v>4.1991878889756397E-3</v>
      </c>
    </row>
    <row r="91" spans="1:6">
      <c r="A91" s="3" t="s">
        <v>399</v>
      </c>
      <c r="B91" s="11" t="s">
        <v>21</v>
      </c>
      <c r="C91" s="7">
        <v>4106555</v>
      </c>
      <c r="D91" s="7">
        <v>86970</v>
      </c>
      <c r="E91" s="3">
        <v>0</v>
      </c>
      <c r="F91" s="4">
        <v>0</v>
      </c>
    </row>
    <row r="92" spans="1:6">
      <c r="A92" s="3" t="s">
        <v>116</v>
      </c>
      <c r="B92" s="11" t="s">
        <v>21</v>
      </c>
      <c r="C92" s="7">
        <v>4106803</v>
      </c>
      <c r="D92" s="7">
        <v>84620</v>
      </c>
      <c r="E92" s="27">
        <v>15988</v>
      </c>
      <c r="F92" s="4">
        <v>1.753875910262612E-3</v>
      </c>
    </row>
    <row r="93" spans="1:6">
      <c r="A93" s="3" t="s">
        <v>220</v>
      </c>
      <c r="B93" s="11" t="s">
        <v>31</v>
      </c>
      <c r="C93" s="7">
        <v>4106571</v>
      </c>
      <c r="D93" s="7">
        <v>85598</v>
      </c>
      <c r="E93" s="3">
        <v>0</v>
      </c>
      <c r="F93" s="4">
        <v>0</v>
      </c>
    </row>
    <row r="94" spans="1:6">
      <c r="A94" s="3" t="s">
        <v>118</v>
      </c>
      <c r="B94" s="11" t="s">
        <v>29</v>
      </c>
      <c r="C94" s="7">
        <v>4106605</v>
      </c>
      <c r="D94" s="7">
        <v>87400</v>
      </c>
      <c r="E94" s="3">
        <v>0</v>
      </c>
      <c r="F94" s="4">
        <v>0</v>
      </c>
    </row>
    <row r="95" spans="1:6">
      <c r="A95" s="3" t="s">
        <v>308</v>
      </c>
      <c r="B95" s="11" t="s">
        <v>29</v>
      </c>
      <c r="C95" s="7">
        <v>4106704</v>
      </c>
      <c r="D95" s="7">
        <v>87650</v>
      </c>
      <c r="E95" s="3">
        <v>0</v>
      </c>
      <c r="F95" s="4">
        <v>0</v>
      </c>
    </row>
    <row r="96" spans="1:6">
      <c r="A96" s="3" t="s">
        <v>309</v>
      </c>
      <c r="B96" s="11" t="s">
        <v>21</v>
      </c>
      <c r="C96" s="7">
        <v>4106852</v>
      </c>
      <c r="D96" s="7">
        <v>86855</v>
      </c>
      <c r="E96" s="3">
        <v>0</v>
      </c>
      <c r="F96" s="4">
        <v>0</v>
      </c>
    </row>
    <row r="97" spans="1:6">
      <c r="A97" s="3" t="s">
        <v>6</v>
      </c>
      <c r="B97" s="6" t="s">
        <v>7</v>
      </c>
      <c r="C97" s="7">
        <v>4106902</v>
      </c>
      <c r="D97" s="7">
        <v>80000</v>
      </c>
      <c r="E97" s="27">
        <v>4386718</v>
      </c>
      <c r="F97" s="4">
        <v>0.48122085472325404</v>
      </c>
    </row>
    <row r="98" spans="1:6">
      <c r="A98" s="3" t="s">
        <v>339</v>
      </c>
      <c r="B98" s="11" t="s">
        <v>23</v>
      </c>
      <c r="C98" s="7">
        <v>4107009</v>
      </c>
      <c r="D98" s="7">
        <v>84280</v>
      </c>
      <c r="E98" s="27">
        <v>419692</v>
      </c>
      <c r="F98" s="4">
        <v>4.6040010541026785E-2</v>
      </c>
    </row>
    <row r="99" spans="1:6">
      <c r="A99" s="3" t="s">
        <v>218</v>
      </c>
      <c r="B99" s="11" t="s">
        <v>29</v>
      </c>
      <c r="C99" s="7">
        <v>4107108</v>
      </c>
      <c r="D99" s="7">
        <v>87990</v>
      </c>
      <c r="E99" s="3">
        <v>0</v>
      </c>
      <c r="F99" s="4">
        <v>0</v>
      </c>
    </row>
    <row r="100" spans="1:6">
      <c r="A100" s="3" t="s">
        <v>409</v>
      </c>
      <c r="B100" s="11" t="s">
        <v>21</v>
      </c>
      <c r="C100" s="16">
        <v>4107124</v>
      </c>
      <c r="D100" s="16">
        <v>85408</v>
      </c>
      <c r="E100" s="3">
        <v>0</v>
      </c>
      <c r="F100" s="4">
        <v>0</v>
      </c>
    </row>
    <row r="101" spans="1:6">
      <c r="A101" s="3" t="s">
        <v>369</v>
      </c>
      <c r="B101" s="6" t="s">
        <v>15</v>
      </c>
      <c r="C101" s="7">
        <v>4107157</v>
      </c>
      <c r="D101" s="7">
        <v>85896</v>
      </c>
      <c r="E101" s="3">
        <v>0</v>
      </c>
      <c r="F101" s="4">
        <v>0</v>
      </c>
    </row>
    <row r="102" spans="1:6">
      <c r="A102" s="3" t="s">
        <v>43</v>
      </c>
      <c r="B102" s="11" t="s">
        <v>31</v>
      </c>
      <c r="C102" s="7">
        <v>4107207</v>
      </c>
      <c r="D102" s="7">
        <v>85590</v>
      </c>
      <c r="E102" s="3">
        <v>0</v>
      </c>
      <c r="F102" s="4">
        <v>0</v>
      </c>
    </row>
    <row r="103" spans="1:6">
      <c r="A103" s="3" t="s">
        <v>178</v>
      </c>
      <c r="B103" s="11" t="s">
        <v>29</v>
      </c>
      <c r="C103" s="7">
        <v>4107256</v>
      </c>
      <c r="D103" s="7">
        <v>87485</v>
      </c>
      <c r="E103" s="3">
        <v>0</v>
      </c>
      <c r="F103" s="4">
        <v>0</v>
      </c>
    </row>
    <row r="104" spans="1:6">
      <c r="A104" s="3" t="s">
        <v>279</v>
      </c>
      <c r="B104" s="6" t="s">
        <v>11</v>
      </c>
      <c r="C104" s="7">
        <v>4107306</v>
      </c>
      <c r="D104" s="7">
        <v>87155</v>
      </c>
      <c r="E104" s="3">
        <v>0</v>
      </c>
      <c r="F104" s="4">
        <v>0</v>
      </c>
    </row>
    <row r="105" spans="1:6">
      <c r="A105" s="3" t="s">
        <v>412</v>
      </c>
      <c r="B105" s="11" t="s">
        <v>266</v>
      </c>
      <c r="C105" s="7">
        <v>4128633</v>
      </c>
      <c r="D105" s="7">
        <v>83590</v>
      </c>
      <c r="E105" s="3">
        <v>500</v>
      </c>
      <c r="F105" s="4">
        <v>5.4849759515343138E-5</v>
      </c>
    </row>
    <row r="106" spans="1:6">
      <c r="A106" s="3" t="s">
        <v>217</v>
      </c>
      <c r="B106" s="11" t="s">
        <v>31</v>
      </c>
      <c r="C106" s="7">
        <v>4107405</v>
      </c>
      <c r="D106" s="7">
        <v>85630</v>
      </c>
      <c r="E106" s="3">
        <v>0</v>
      </c>
      <c r="F106" s="4">
        <v>0</v>
      </c>
    </row>
    <row r="107" spans="1:6">
      <c r="A107" s="3" t="s">
        <v>140</v>
      </c>
      <c r="B107" s="6" t="s">
        <v>11</v>
      </c>
      <c r="C107" s="7">
        <v>4107504</v>
      </c>
      <c r="D107" s="7">
        <v>87270</v>
      </c>
      <c r="E107" s="3">
        <v>0</v>
      </c>
      <c r="F107" s="4">
        <v>0</v>
      </c>
    </row>
    <row r="108" spans="1:6">
      <c r="A108" s="3" t="s">
        <v>180</v>
      </c>
      <c r="B108" s="6" t="s">
        <v>15</v>
      </c>
      <c r="C108" s="7">
        <v>4107538</v>
      </c>
      <c r="D108" s="7">
        <v>85988</v>
      </c>
      <c r="E108" s="3">
        <v>0</v>
      </c>
      <c r="F108" s="4">
        <v>0</v>
      </c>
    </row>
    <row r="109" spans="1:6">
      <c r="A109" s="3" t="s">
        <v>389</v>
      </c>
      <c r="B109" s="11" t="s">
        <v>29</v>
      </c>
      <c r="C109" s="7">
        <v>4107520</v>
      </c>
      <c r="D109" s="7">
        <v>87545</v>
      </c>
      <c r="E109" s="3">
        <v>0</v>
      </c>
      <c r="F109" s="4">
        <v>0</v>
      </c>
    </row>
    <row r="110" spans="1:6">
      <c r="A110" s="3" t="s">
        <v>321</v>
      </c>
      <c r="B110" s="11" t="s">
        <v>21</v>
      </c>
      <c r="C110" s="7">
        <v>4107546</v>
      </c>
      <c r="D110" s="7">
        <v>85465</v>
      </c>
      <c r="E110" s="3">
        <v>0</v>
      </c>
      <c r="F110" s="4">
        <v>0</v>
      </c>
    </row>
    <row r="111" spans="1:6">
      <c r="A111" s="3" t="s">
        <v>251</v>
      </c>
      <c r="B111" s="11" t="s">
        <v>21</v>
      </c>
      <c r="C111" s="7">
        <v>4107553</v>
      </c>
      <c r="D111" s="7">
        <v>87325</v>
      </c>
      <c r="E111" s="3">
        <v>0</v>
      </c>
      <c r="F111" s="4">
        <v>0</v>
      </c>
    </row>
    <row r="112" spans="1:6">
      <c r="A112" s="3" t="s">
        <v>148</v>
      </c>
      <c r="B112" s="11" t="s">
        <v>21</v>
      </c>
      <c r="C112" s="7">
        <v>4107603</v>
      </c>
      <c r="D112" s="7">
        <v>86840</v>
      </c>
      <c r="E112" s="3">
        <v>0</v>
      </c>
      <c r="F112" s="4">
        <v>0</v>
      </c>
    </row>
    <row r="113" spans="1:6">
      <c r="A113" s="3" t="s">
        <v>70</v>
      </c>
      <c r="B113" s="6" t="s">
        <v>7</v>
      </c>
      <c r="C113" s="7">
        <v>4107652</v>
      </c>
      <c r="D113" s="7">
        <v>83820</v>
      </c>
      <c r="E113" s="27">
        <v>47135</v>
      </c>
      <c r="F113" s="4">
        <v>5.1706868295113978E-3</v>
      </c>
    </row>
    <row r="114" spans="1:6">
      <c r="A114" s="3" t="s">
        <v>297</v>
      </c>
      <c r="B114" s="11" t="s">
        <v>21</v>
      </c>
      <c r="C114" s="7">
        <v>4107702</v>
      </c>
      <c r="D114" s="7">
        <v>86950</v>
      </c>
      <c r="E114" s="3">
        <v>0</v>
      </c>
      <c r="F114" s="4">
        <v>0</v>
      </c>
    </row>
    <row r="115" spans="1:6">
      <c r="A115" s="3" t="s">
        <v>274</v>
      </c>
      <c r="B115" s="11" t="s">
        <v>21</v>
      </c>
      <c r="C115" s="7">
        <v>4107736</v>
      </c>
      <c r="D115" s="7">
        <v>84535</v>
      </c>
      <c r="E115" s="3">
        <v>0</v>
      </c>
      <c r="F115" s="4">
        <v>0</v>
      </c>
    </row>
    <row r="116" spans="1:6">
      <c r="A116" s="3" t="s">
        <v>336</v>
      </c>
      <c r="B116" s="11" t="s">
        <v>23</v>
      </c>
      <c r="C116" s="7">
        <v>4107751</v>
      </c>
      <c r="D116" s="7">
        <v>84285</v>
      </c>
      <c r="E116" s="27">
        <v>24190515</v>
      </c>
      <c r="F116" s="4">
        <v>2.6536878606046019</v>
      </c>
    </row>
    <row r="117" spans="1:6">
      <c r="A117" s="3" t="s">
        <v>333</v>
      </c>
      <c r="B117" s="11" t="s">
        <v>31</v>
      </c>
      <c r="C117" s="7">
        <v>4107850</v>
      </c>
      <c r="D117" s="7">
        <v>85618</v>
      </c>
      <c r="E117" s="3">
        <v>0</v>
      </c>
      <c r="F117" s="4">
        <v>0</v>
      </c>
    </row>
    <row r="118" spans="1:6">
      <c r="A118" s="3" t="s">
        <v>255</v>
      </c>
      <c r="B118" s="6" t="s">
        <v>11</v>
      </c>
      <c r="C118" s="7">
        <v>4107801</v>
      </c>
      <c r="D118" s="7">
        <v>87185</v>
      </c>
      <c r="E118" s="3">
        <v>0</v>
      </c>
      <c r="F118" s="4">
        <v>0</v>
      </c>
    </row>
    <row r="119" spans="1:6">
      <c r="A119" s="3" t="s">
        <v>270</v>
      </c>
      <c r="B119" s="6" t="s">
        <v>11</v>
      </c>
      <c r="C119" s="7">
        <v>4107900</v>
      </c>
      <c r="D119" s="7">
        <v>87120</v>
      </c>
      <c r="E119" s="3">
        <v>0</v>
      </c>
      <c r="F119" s="4">
        <v>0</v>
      </c>
    </row>
    <row r="120" spans="1:6">
      <c r="A120" s="3" t="s">
        <v>240</v>
      </c>
      <c r="B120" s="6" t="s">
        <v>11</v>
      </c>
      <c r="C120" s="7">
        <v>4108007</v>
      </c>
      <c r="D120" s="7">
        <v>86165</v>
      </c>
      <c r="E120" s="3">
        <v>0</v>
      </c>
      <c r="F120" s="4">
        <v>0</v>
      </c>
    </row>
    <row r="121" spans="1:6">
      <c r="A121" s="3" t="s">
        <v>375</v>
      </c>
      <c r="B121" s="6" t="s">
        <v>11</v>
      </c>
      <c r="C121" s="7">
        <v>4108106</v>
      </c>
      <c r="D121" s="7">
        <v>86780</v>
      </c>
      <c r="E121" s="3">
        <v>0</v>
      </c>
      <c r="F121" s="4">
        <v>0</v>
      </c>
    </row>
    <row r="122" spans="1:6">
      <c r="A122" s="3" t="s">
        <v>167</v>
      </c>
      <c r="B122" s="6" t="s">
        <v>15</v>
      </c>
      <c r="C122" s="7">
        <v>4108205</v>
      </c>
      <c r="D122" s="7">
        <v>85830</v>
      </c>
      <c r="E122" s="3">
        <v>0</v>
      </c>
      <c r="F122" s="4">
        <v>0</v>
      </c>
    </row>
    <row r="123" spans="1:6">
      <c r="A123" s="3" t="s">
        <v>14</v>
      </c>
      <c r="B123" s="6" t="s">
        <v>15</v>
      </c>
      <c r="C123" s="7">
        <v>4108304</v>
      </c>
      <c r="D123" s="7">
        <v>85850</v>
      </c>
      <c r="E123" s="27">
        <v>6832107</v>
      </c>
      <c r="F123" s="4">
        <v>0.7494788518661849</v>
      </c>
    </row>
    <row r="124" spans="1:6">
      <c r="A124" s="3" t="s">
        <v>257</v>
      </c>
      <c r="B124" s="11" t="s">
        <v>21</v>
      </c>
      <c r="C124" s="7">
        <v>4108452</v>
      </c>
      <c r="D124" s="7">
        <v>85145</v>
      </c>
      <c r="E124" s="3">
        <v>0</v>
      </c>
      <c r="F124" s="4">
        <v>0</v>
      </c>
    </row>
    <row r="125" spans="1:6">
      <c r="A125" s="3" t="s">
        <v>237</v>
      </c>
      <c r="B125" s="11" t="s">
        <v>29</v>
      </c>
      <c r="C125" s="7">
        <v>4108320</v>
      </c>
      <c r="D125" s="7">
        <v>87570</v>
      </c>
      <c r="E125" s="3">
        <v>0</v>
      </c>
      <c r="F125" s="4">
        <v>0</v>
      </c>
    </row>
    <row r="126" spans="1:6">
      <c r="A126" s="3" t="s">
        <v>37</v>
      </c>
      <c r="B126" s="11" t="s">
        <v>31</v>
      </c>
      <c r="C126" s="7">
        <v>4108403</v>
      </c>
      <c r="D126" s="7">
        <v>85600</v>
      </c>
      <c r="E126" s="27">
        <v>2381049</v>
      </c>
      <c r="F126" s="4">
        <v>0.26119993008849651</v>
      </c>
    </row>
    <row r="127" spans="1:6">
      <c r="A127" s="3" t="s">
        <v>319</v>
      </c>
      <c r="B127" s="11" t="s">
        <v>21</v>
      </c>
      <c r="C127" s="7">
        <v>4108502</v>
      </c>
      <c r="D127" s="7">
        <v>84660</v>
      </c>
      <c r="E127" s="3">
        <v>0</v>
      </c>
      <c r="F127" s="4">
        <v>0</v>
      </c>
    </row>
    <row r="128" spans="1:6">
      <c r="A128" s="3" t="s">
        <v>410</v>
      </c>
      <c r="B128" s="11" t="s">
        <v>21</v>
      </c>
      <c r="C128" s="7">
        <v>4108551</v>
      </c>
      <c r="D128" s="7">
        <v>86938</v>
      </c>
      <c r="E128" s="3">
        <v>0</v>
      </c>
      <c r="F128" s="4">
        <v>0</v>
      </c>
    </row>
    <row r="129" spans="1:6">
      <c r="A129" s="3" t="s">
        <v>100</v>
      </c>
      <c r="B129" s="11" t="s">
        <v>29</v>
      </c>
      <c r="C129" s="7">
        <v>4108601</v>
      </c>
      <c r="D129" s="7">
        <v>87360</v>
      </c>
      <c r="E129" s="3">
        <v>0</v>
      </c>
      <c r="F129" s="4">
        <v>0</v>
      </c>
    </row>
    <row r="130" spans="1:6">
      <c r="A130" s="3" t="s">
        <v>275</v>
      </c>
      <c r="B130" s="11" t="s">
        <v>21</v>
      </c>
      <c r="C130" s="7">
        <v>4108650</v>
      </c>
      <c r="D130" s="7">
        <v>85162</v>
      </c>
      <c r="E130" s="3">
        <v>0</v>
      </c>
      <c r="F130" s="4">
        <v>0</v>
      </c>
    </row>
    <row r="131" spans="1:6">
      <c r="A131" s="3" t="s">
        <v>382</v>
      </c>
      <c r="B131" s="11" t="s">
        <v>21</v>
      </c>
      <c r="C131" s="7">
        <v>4108700</v>
      </c>
      <c r="D131" s="7">
        <v>86845</v>
      </c>
      <c r="E131" s="27">
        <v>2809</v>
      </c>
      <c r="F131" s="4">
        <v>3.0814594895719772E-4</v>
      </c>
    </row>
    <row r="132" spans="1:6">
      <c r="A132" s="3" t="s">
        <v>102</v>
      </c>
      <c r="B132" s="6" t="s">
        <v>15</v>
      </c>
      <c r="C132" s="7">
        <v>4108809</v>
      </c>
      <c r="D132" s="7">
        <v>85980</v>
      </c>
      <c r="E132" s="27">
        <v>225656</v>
      </c>
      <c r="F132" s="4">
        <v>2.4754354666388541E-2</v>
      </c>
    </row>
    <row r="133" spans="1:6">
      <c r="A133" s="3" t="s">
        <v>245</v>
      </c>
      <c r="B133" s="11" t="s">
        <v>29</v>
      </c>
      <c r="C133" s="7">
        <v>4108908</v>
      </c>
      <c r="D133" s="7">
        <v>87880</v>
      </c>
      <c r="E133" s="3">
        <v>0</v>
      </c>
      <c r="F133" s="4">
        <v>0</v>
      </c>
    </row>
    <row r="134" spans="1:6">
      <c r="A134" s="3" t="s">
        <v>291</v>
      </c>
      <c r="B134" s="11" t="s">
        <v>21</v>
      </c>
      <c r="C134" s="7">
        <v>4108957</v>
      </c>
      <c r="D134" s="7">
        <v>84435</v>
      </c>
      <c r="E134" s="3">
        <v>0</v>
      </c>
      <c r="F134" s="4">
        <v>0</v>
      </c>
    </row>
    <row r="135" spans="1:6">
      <c r="A135" s="3" t="s">
        <v>300</v>
      </c>
      <c r="B135" s="11" t="s">
        <v>63</v>
      </c>
      <c r="C135" s="7">
        <v>4109005</v>
      </c>
      <c r="D135" s="7">
        <v>86555</v>
      </c>
      <c r="E135" s="27">
        <v>98612</v>
      </c>
      <c r="F135" s="4">
        <v>1.0817688970654035E-2</v>
      </c>
    </row>
    <row r="136" spans="1:6">
      <c r="A136" s="3" t="s">
        <v>343</v>
      </c>
      <c r="B136" s="11" t="s">
        <v>29</v>
      </c>
      <c r="C136" s="7">
        <v>4109104</v>
      </c>
      <c r="D136" s="7">
        <v>87810</v>
      </c>
      <c r="E136" s="3">
        <v>0</v>
      </c>
      <c r="F136" s="4">
        <v>0</v>
      </c>
    </row>
    <row r="137" spans="1:6">
      <c r="A137" s="3" t="s">
        <v>226</v>
      </c>
      <c r="B137" s="6" t="s">
        <v>11</v>
      </c>
      <c r="C137" s="7">
        <v>4109203</v>
      </c>
      <c r="D137" s="7">
        <v>86620</v>
      </c>
      <c r="E137" s="3">
        <v>0</v>
      </c>
      <c r="F137" s="4">
        <v>0</v>
      </c>
    </row>
    <row r="138" spans="1:6">
      <c r="A138" s="3" t="s">
        <v>152</v>
      </c>
      <c r="B138" s="11" t="s">
        <v>21</v>
      </c>
      <c r="C138" s="7">
        <v>4109302</v>
      </c>
      <c r="D138" s="7">
        <v>85400</v>
      </c>
      <c r="E138" s="27">
        <v>164336</v>
      </c>
      <c r="F138" s="4">
        <v>1.8027580159426859E-2</v>
      </c>
    </row>
    <row r="139" spans="1:6">
      <c r="A139" s="3" t="s">
        <v>20</v>
      </c>
      <c r="B139" s="11" t="s">
        <v>21</v>
      </c>
      <c r="C139" s="7">
        <v>4109401</v>
      </c>
      <c r="D139" s="7">
        <v>85000</v>
      </c>
      <c r="E139" s="27">
        <v>4950650</v>
      </c>
      <c r="F139" s="4">
        <v>0.54308392388926696</v>
      </c>
    </row>
    <row r="140" spans="1:6">
      <c r="A140" s="3" t="s">
        <v>413</v>
      </c>
      <c r="B140" s="11" t="s">
        <v>266</v>
      </c>
      <c r="C140" s="7">
        <v>4109500</v>
      </c>
      <c r="D140" s="7">
        <v>83390</v>
      </c>
      <c r="E140" s="3">
        <v>610</v>
      </c>
      <c r="F140" s="4">
        <v>6.691670660871862E-5</v>
      </c>
    </row>
    <row r="141" spans="1:6">
      <c r="A141" s="3" t="s">
        <v>207</v>
      </c>
      <c r="B141" s="6" t="s">
        <v>7</v>
      </c>
      <c r="C141" s="7">
        <v>4109609</v>
      </c>
      <c r="D141" s="7">
        <v>83280</v>
      </c>
      <c r="E141" s="27">
        <v>63032</v>
      </c>
      <c r="F141" s="4">
        <v>6.9145800835422174E-3</v>
      </c>
    </row>
    <row r="142" spans="1:6">
      <c r="A142" s="3" t="s">
        <v>222</v>
      </c>
      <c r="B142" s="11" t="s">
        <v>21</v>
      </c>
      <c r="C142" s="7">
        <v>4109658</v>
      </c>
      <c r="D142" s="7">
        <v>85548</v>
      </c>
      <c r="E142" s="3">
        <v>0</v>
      </c>
      <c r="F142" s="4">
        <v>0</v>
      </c>
    </row>
    <row r="143" spans="1:6">
      <c r="A143" s="3" t="s">
        <v>164</v>
      </c>
      <c r="B143" s="11" t="s">
        <v>23</v>
      </c>
      <c r="C143" s="7">
        <v>4109708</v>
      </c>
      <c r="D143" s="7">
        <v>86590</v>
      </c>
      <c r="E143" s="27">
        <v>199264</v>
      </c>
      <c r="F143" s="4">
        <v>2.185916496013067E-2</v>
      </c>
    </row>
    <row r="144" spans="1:6">
      <c r="A144" s="3" t="s">
        <v>305</v>
      </c>
      <c r="B144" s="6" t="s">
        <v>15</v>
      </c>
      <c r="C144" s="7">
        <v>4109757</v>
      </c>
      <c r="D144" s="7">
        <v>85478</v>
      </c>
      <c r="E144" s="3">
        <v>0</v>
      </c>
      <c r="F144" s="4">
        <v>0</v>
      </c>
    </row>
    <row r="145" spans="1:6">
      <c r="A145" s="3" t="s">
        <v>35</v>
      </c>
      <c r="B145" s="6" t="s">
        <v>11</v>
      </c>
      <c r="C145" s="7">
        <v>4109807</v>
      </c>
      <c r="D145" s="7">
        <v>86200</v>
      </c>
      <c r="E145" s="27">
        <v>20846802</v>
      </c>
      <c r="F145" s="4">
        <v>2.2868841527279486</v>
      </c>
    </row>
    <row r="146" spans="1:6">
      <c r="A146" s="3" t="s">
        <v>225</v>
      </c>
      <c r="B146" s="11" t="s">
        <v>29</v>
      </c>
      <c r="C146" s="7">
        <v>4109906</v>
      </c>
      <c r="D146" s="7">
        <v>87530</v>
      </c>
      <c r="E146" s="3">
        <v>0</v>
      </c>
      <c r="F146" s="4">
        <v>0</v>
      </c>
    </row>
    <row r="147" spans="1:6">
      <c r="A147" s="3" t="s">
        <v>228</v>
      </c>
      <c r="B147" s="6" t="s">
        <v>11</v>
      </c>
      <c r="C147" s="7">
        <v>4110003</v>
      </c>
      <c r="D147" s="7">
        <v>86750</v>
      </c>
      <c r="E147" s="3">
        <v>0</v>
      </c>
      <c r="F147" s="4">
        <v>0</v>
      </c>
    </row>
    <row r="148" spans="1:6">
      <c r="A148" s="3" t="s">
        <v>394</v>
      </c>
      <c r="B148" s="6" t="s">
        <v>15</v>
      </c>
      <c r="C148" s="7">
        <v>4110052</v>
      </c>
      <c r="D148" s="7">
        <v>85423</v>
      </c>
      <c r="E148" s="3">
        <v>0</v>
      </c>
      <c r="F148" s="4">
        <v>0</v>
      </c>
    </row>
    <row r="149" spans="1:6">
      <c r="A149" s="3" t="s">
        <v>331</v>
      </c>
      <c r="B149" s="11" t="s">
        <v>21</v>
      </c>
      <c r="C149" s="7">
        <v>4110078</v>
      </c>
      <c r="D149" s="7">
        <v>84250</v>
      </c>
      <c r="E149" s="27">
        <v>855758</v>
      </c>
      <c r="F149" s="4">
        <v>9.3876241006662031E-2</v>
      </c>
    </row>
    <row r="150" spans="1:6">
      <c r="A150" s="3" t="s">
        <v>93</v>
      </c>
      <c r="B150" s="6" t="s">
        <v>7</v>
      </c>
      <c r="C150" s="7">
        <v>4110102</v>
      </c>
      <c r="D150" s="7">
        <v>84430</v>
      </c>
      <c r="E150" s="3">
        <v>0</v>
      </c>
      <c r="F150" s="4">
        <v>0</v>
      </c>
    </row>
    <row r="151" spans="1:6">
      <c r="A151" s="3" t="s">
        <v>351</v>
      </c>
      <c r="B151" s="11" t="s">
        <v>21</v>
      </c>
      <c r="C151" s="7">
        <v>4110201</v>
      </c>
      <c r="D151" s="7">
        <v>84520</v>
      </c>
      <c r="E151" s="3">
        <v>0</v>
      </c>
      <c r="F151" s="4">
        <v>0</v>
      </c>
    </row>
    <row r="152" spans="1:6">
      <c r="A152" s="3" t="s">
        <v>397</v>
      </c>
      <c r="B152" s="6" t="s">
        <v>11</v>
      </c>
      <c r="C152" s="7">
        <v>4110300</v>
      </c>
      <c r="D152" s="7">
        <v>87670</v>
      </c>
      <c r="E152" s="27">
        <v>34429</v>
      </c>
      <c r="F152" s="4">
        <v>3.7768447407074976E-3</v>
      </c>
    </row>
    <row r="153" spans="1:6">
      <c r="A153" s="3" t="s">
        <v>200</v>
      </c>
      <c r="B153" s="11" t="s">
        <v>29</v>
      </c>
      <c r="C153" s="7">
        <v>4110409</v>
      </c>
      <c r="D153" s="7">
        <v>87210</v>
      </c>
      <c r="E153" s="3">
        <v>0</v>
      </c>
      <c r="F153" s="4">
        <v>0</v>
      </c>
    </row>
    <row r="154" spans="1:6">
      <c r="A154" s="3" t="s">
        <v>132</v>
      </c>
      <c r="B154" s="11" t="s">
        <v>21</v>
      </c>
      <c r="C154" s="7">
        <v>4110508</v>
      </c>
      <c r="D154" s="7">
        <v>84450</v>
      </c>
      <c r="E154" s="27">
        <v>110312</v>
      </c>
      <c r="F154" s="4">
        <v>1.2101173343313064E-2</v>
      </c>
    </row>
    <row r="155" spans="1:6">
      <c r="A155" s="3" t="s">
        <v>161</v>
      </c>
      <c r="B155" s="11" t="s">
        <v>29</v>
      </c>
      <c r="C155" s="7">
        <v>4110607</v>
      </c>
      <c r="D155" s="7">
        <v>87560</v>
      </c>
      <c r="E155" s="3">
        <v>0</v>
      </c>
      <c r="F155" s="4">
        <v>0</v>
      </c>
    </row>
    <row r="156" spans="1:6">
      <c r="A156" s="3" t="s">
        <v>360</v>
      </c>
      <c r="B156" s="6" t="s">
        <v>15</v>
      </c>
      <c r="C156" s="7">
        <v>4110656</v>
      </c>
      <c r="D156" s="7">
        <v>85833</v>
      </c>
      <c r="E156" s="3">
        <v>0</v>
      </c>
      <c r="F156" s="4">
        <v>0</v>
      </c>
    </row>
    <row r="157" spans="1:6">
      <c r="A157" s="3" t="s">
        <v>57</v>
      </c>
      <c r="B157" s="11" t="s">
        <v>21</v>
      </c>
      <c r="C157" s="7">
        <v>4110706</v>
      </c>
      <c r="D157" s="7">
        <v>84500</v>
      </c>
      <c r="E157" s="27">
        <v>6967057</v>
      </c>
      <c r="F157" s="4">
        <v>0.76428280195937603</v>
      </c>
    </row>
    <row r="158" spans="1:6">
      <c r="A158" s="3" t="s">
        <v>278</v>
      </c>
      <c r="B158" s="11" t="s">
        <v>21</v>
      </c>
      <c r="C158" s="7">
        <v>4110805</v>
      </c>
      <c r="D158" s="7">
        <v>87280</v>
      </c>
      <c r="E158" s="3">
        <v>0</v>
      </c>
      <c r="F158" s="4">
        <v>0</v>
      </c>
    </row>
    <row r="159" spans="1:6">
      <c r="A159" s="3" t="s">
        <v>306</v>
      </c>
      <c r="B159" s="6" t="s">
        <v>11</v>
      </c>
      <c r="C159" s="7">
        <v>4110904</v>
      </c>
      <c r="D159" s="7">
        <v>86670</v>
      </c>
      <c r="E159" s="3">
        <v>0</v>
      </c>
      <c r="F159" s="4">
        <v>0</v>
      </c>
    </row>
    <row r="160" spans="1:6">
      <c r="A160" s="3" t="s">
        <v>147</v>
      </c>
      <c r="B160" s="6" t="s">
        <v>15</v>
      </c>
      <c r="C160" s="7">
        <v>4110953</v>
      </c>
      <c r="D160" s="7">
        <v>85880</v>
      </c>
      <c r="E160" s="3">
        <v>0</v>
      </c>
      <c r="F160" s="4">
        <v>0</v>
      </c>
    </row>
    <row r="161" spans="1:6">
      <c r="A161" s="3" t="s">
        <v>282</v>
      </c>
      <c r="B161" s="11" t="s">
        <v>63</v>
      </c>
      <c r="C161" s="7">
        <v>4111001</v>
      </c>
      <c r="D161" s="7">
        <v>86375</v>
      </c>
      <c r="E161" s="3">
        <v>0</v>
      </c>
      <c r="F161" s="4">
        <v>0</v>
      </c>
    </row>
    <row r="162" spans="1:6">
      <c r="A162" s="3" t="s">
        <v>263</v>
      </c>
      <c r="B162" s="6" t="s">
        <v>11</v>
      </c>
      <c r="C162" s="7">
        <v>4111100</v>
      </c>
      <c r="D162" s="7">
        <v>86980</v>
      </c>
      <c r="E162" s="27">
        <v>415643</v>
      </c>
      <c r="F162" s="4">
        <v>4.5595837188471537E-2</v>
      </c>
    </row>
    <row r="163" spans="1:6">
      <c r="A163" s="3" t="s">
        <v>131</v>
      </c>
      <c r="B163" s="11" t="s">
        <v>31</v>
      </c>
      <c r="C163" s="7">
        <v>4111209</v>
      </c>
      <c r="D163" s="7">
        <v>85580</v>
      </c>
      <c r="E163" s="3">
        <v>0</v>
      </c>
      <c r="F163" s="4">
        <v>0</v>
      </c>
    </row>
    <row r="164" spans="1:6">
      <c r="A164" s="3" t="s">
        <v>170</v>
      </c>
      <c r="B164" s="6" t="s">
        <v>7</v>
      </c>
      <c r="C164" s="7">
        <v>4111258</v>
      </c>
      <c r="D164" s="7">
        <v>83560</v>
      </c>
      <c r="E164" s="27">
        <v>90071</v>
      </c>
      <c r="F164" s="4">
        <v>9.8807453786129429E-3</v>
      </c>
    </row>
    <row r="165" spans="1:6">
      <c r="A165" s="3" t="s">
        <v>408</v>
      </c>
      <c r="B165" s="11" t="s">
        <v>29</v>
      </c>
      <c r="C165" s="7">
        <v>4111308</v>
      </c>
      <c r="D165" s="7">
        <v>87980</v>
      </c>
      <c r="E165" s="3">
        <v>0</v>
      </c>
      <c r="F165" s="4">
        <v>0</v>
      </c>
    </row>
    <row r="166" spans="1:6">
      <c r="A166" s="3" t="s">
        <v>223</v>
      </c>
      <c r="B166" s="11" t="s">
        <v>21</v>
      </c>
      <c r="C166" s="7">
        <v>4111407</v>
      </c>
      <c r="D166" s="7">
        <v>84460</v>
      </c>
      <c r="E166" s="3">
        <v>0</v>
      </c>
      <c r="F166" s="4">
        <v>0</v>
      </c>
    </row>
    <row r="167" spans="1:6">
      <c r="A167" s="3" t="s">
        <v>121</v>
      </c>
      <c r="B167" s="11" t="s">
        <v>21</v>
      </c>
      <c r="C167" s="7">
        <v>4111506</v>
      </c>
      <c r="D167" s="7">
        <v>86870</v>
      </c>
      <c r="E167" s="27">
        <v>173304</v>
      </c>
      <c r="F167" s="4">
        <v>1.9011365446094053E-2</v>
      </c>
    </row>
    <row r="168" spans="1:6">
      <c r="A168" s="3" t="s">
        <v>166</v>
      </c>
      <c r="B168" s="11" t="s">
        <v>29</v>
      </c>
      <c r="C168" s="7">
        <v>4111555</v>
      </c>
      <c r="D168" s="7">
        <v>87525</v>
      </c>
      <c r="E168" s="3">
        <v>0</v>
      </c>
      <c r="F168" s="4">
        <v>0</v>
      </c>
    </row>
    <row r="169" spans="1:6">
      <c r="A169" s="3" t="s">
        <v>347</v>
      </c>
      <c r="B169" s="6" t="s">
        <v>11</v>
      </c>
      <c r="C169" s="7">
        <v>4111605</v>
      </c>
      <c r="D169" s="7">
        <v>87130</v>
      </c>
      <c r="E169" s="3">
        <v>0</v>
      </c>
      <c r="F169" s="4">
        <v>0</v>
      </c>
    </row>
    <row r="170" spans="1:6">
      <c r="A170" s="3" t="s">
        <v>395</v>
      </c>
      <c r="B170" s="11" t="s">
        <v>63</v>
      </c>
      <c r="C170" s="7">
        <v>4111704</v>
      </c>
      <c r="D170" s="7">
        <v>86580</v>
      </c>
      <c r="E170" s="27">
        <v>3049</v>
      </c>
      <c r="F170" s="4">
        <v>3.3447383352456248E-4</v>
      </c>
    </row>
    <row r="171" spans="1:6">
      <c r="A171" s="3" t="s">
        <v>75</v>
      </c>
      <c r="B171" s="11" t="s">
        <v>63</v>
      </c>
      <c r="C171" s="7">
        <v>4111803</v>
      </c>
      <c r="D171" s="7">
        <v>86400</v>
      </c>
      <c r="E171" s="27">
        <v>630786</v>
      </c>
      <c r="F171" s="4">
        <v>6.9196920811290474E-2</v>
      </c>
    </row>
    <row r="172" spans="1:6">
      <c r="A172" s="3" t="s">
        <v>86</v>
      </c>
      <c r="B172" s="6" t="s">
        <v>11</v>
      </c>
      <c r="C172" s="7">
        <v>4111902</v>
      </c>
      <c r="D172" s="7">
        <v>86610</v>
      </c>
      <c r="E172" s="3">
        <v>0</v>
      </c>
      <c r="F172" s="4">
        <v>0</v>
      </c>
    </row>
    <row r="173" spans="1:6">
      <c r="A173" s="3" t="s">
        <v>44</v>
      </c>
      <c r="B173" s="11" t="s">
        <v>23</v>
      </c>
      <c r="C173" s="7">
        <v>4112009</v>
      </c>
      <c r="D173" s="7">
        <v>84200</v>
      </c>
      <c r="E173" s="27">
        <v>348020</v>
      </c>
      <c r="F173" s="4">
        <v>3.8177626613059436E-2</v>
      </c>
    </row>
    <row r="174" spans="1:6">
      <c r="A174" s="3" t="s">
        <v>108</v>
      </c>
      <c r="B174" s="6" t="s">
        <v>11</v>
      </c>
      <c r="C174" s="7">
        <v>4112108</v>
      </c>
      <c r="D174" s="7">
        <v>86900</v>
      </c>
      <c r="E174" s="3">
        <v>0</v>
      </c>
      <c r="F174" s="4">
        <v>0</v>
      </c>
    </row>
    <row r="175" spans="1:6">
      <c r="A175" s="3" t="s">
        <v>253</v>
      </c>
      <c r="B175" s="11" t="s">
        <v>21</v>
      </c>
      <c r="C175" s="7">
        <v>4112207</v>
      </c>
      <c r="D175" s="7">
        <v>87380</v>
      </c>
      <c r="E175" s="3">
        <v>0</v>
      </c>
      <c r="F175" s="4">
        <v>0</v>
      </c>
    </row>
    <row r="176" spans="1:6">
      <c r="A176" s="3" t="s">
        <v>377</v>
      </c>
      <c r="B176" s="11" t="s">
        <v>63</v>
      </c>
      <c r="C176" s="7">
        <v>4112306</v>
      </c>
      <c r="D176" s="7">
        <v>86585</v>
      </c>
      <c r="E176" s="3">
        <v>0</v>
      </c>
      <c r="F176" s="4">
        <v>0</v>
      </c>
    </row>
    <row r="177" spans="1:6">
      <c r="A177" s="3" t="s">
        <v>214</v>
      </c>
      <c r="B177" s="11" t="s">
        <v>29</v>
      </c>
      <c r="C177" s="7">
        <v>4112405</v>
      </c>
      <c r="D177" s="7">
        <v>87225</v>
      </c>
      <c r="E177" s="3">
        <v>0</v>
      </c>
      <c r="F177" s="4">
        <v>0</v>
      </c>
    </row>
    <row r="178" spans="1:6">
      <c r="A178" s="3" t="s">
        <v>254</v>
      </c>
      <c r="B178" s="11" t="s">
        <v>21</v>
      </c>
      <c r="C178" s="7">
        <v>4112504</v>
      </c>
      <c r="D178" s="7">
        <v>86860</v>
      </c>
      <c r="E178" s="3">
        <v>0</v>
      </c>
      <c r="F178" s="4">
        <v>0</v>
      </c>
    </row>
    <row r="179" spans="1:6">
      <c r="A179" s="3" t="s">
        <v>406</v>
      </c>
      <c r="B179" s="6" t="s">
        <v>11</v>
      </c>
      <c r="C179" s="7">
        <v>4112603</v>
      </c>
      <c r="D179" s="7">
        <v>87690</v>
      </c>
      <c r="E179" s="3">
        <v>0</v>
      </c>
      <c r="F179" s="4">
        <v>0</v>
      </c>
    </row>
    <row r="180" spans="1:6">
      <c r="A180" s="3" t="s">
        <v>272</v>
      </c>
      <c r="B180" s="6" t="s">
        <v>11</v>
      </c>
      <c r="C180" s="7">
        <v>4112702</v>
      </c>
      <c r="D180" s="7">
        <v>86210</v>
      </c>
      <c r="E180" s="3">
        <v>0</v>
      </c>
      <c r="F180" s="4">
        <v>0</v>
      </c>
    </row>
    <row r="181" spans="1:6">
      <c r="A181" s="3" t="s">
        <v>196</v>
      </c>
      <c r="B181" s="6" t="s">
        <v>15</v>
      </c>
      <c r="C181" s="7">
        <v>4112751</v>
      </c>
      <c r="D181" s="7">
        <v>85835</v>
      </c>
      <c r="E181" s="27">
        <v>28669</v>
      </c>
      <c r="F181" s="4">
        <v>3.1449755110907448E-3</v>
      </c>
    </row>
    <row r="182" spans="1:6">
      <c r="A182" s="3" t="s">
        <v>129</v>
      </c>
      <c r="B182" s="11" t="s">
        <v>63</v>
      </c>
      <c r="C182" s="7">
        <v>4112801</v>
      </c>
      <c r="D182" s="7">
        <v>86550</v>
      </c>
      <c r="E182" s="3">
        <v>0</v>
      </c>
      <c r="F182" s="4">
        <v>0</v>
      </c>
    </row>
    <row r="183" spans="1:6">
      <c r="A183" s="3" t="s">
        <v>400</v>
      </c>
      <c r="B183" s="11" t="s">
        <v>63</v>
      </c>
      <c r="C183" s="7">
        <v>4112900</v>
      </c>
      <c r="D183" s="7">
        <v>86470</v>
      </c>
      <c r="E183" s="3">
        <v>0</v>
      </c>
      <c r="F183" s="4">
        <v>0</v>
      </c>
    </row>
    <row r="184" spans="1:6">
      <c r="A184" s="3" t="s">
        <v>162</v>
      </c>
      <c r="B184" s="11" t="s">
        <v>21</v>
      </c>
      <c r="C184" s="7">
        <v>4112959</v>
      </c>
      <c r="D184" s="7">
        <v>87355</v>
      </c>
      <c r="E184" s="3">
        <v>0</v>
      </c>
      <c r="F184" s="4">
        <v>0</v>
      </c>
    </row>
    <row r="185" spans="1:6">
      <c r="A185" s="3" t="s">
        <v>151</v>
      </c>
      <c r="B185" s="11" t="s">
        <v>29</v>
      </c>
      <c r="C185" s="7">
        <v>4113007</v>
      </c>
      <c r="D185" s="7">
        <v>87230</v>
      </c>
      <c r="E185" s="3">
        <v>0</v>
      </c>
      <c r="F185" s="4">
        <v>0</v>
      </c>
    </row>
    <row r="186" spans="1:6">
      <c r="A186" s="3" t="s">
        <v>330</v>
      </c>
      <c r="B186" s="6" t="s">
        <v>11</v>
      </c>
      <c r="C186" s="7">
        <v>4113106</v>
      </c>
      <c r="D186" s="7">
        <v>86920</v>
      </c>
      <c r="E186" s="3">
        <v>0</v>
      </c>
      <c r="F186" s="4">
        <v>0</v>
      </c>
    </row>
    <row r="187" spans="1:6">
      <c r="A187" s="3" t="s">
        <v>50</v>
      </c>
      <c r="B187" s="6" t="s">
        <v>7</v>
      </c>
      <c r="C187" s="7">
        <v>4113205</v>
      </c>
      <c r="D187" s="7">
        <v>83750</v>
      </c>
      <c r="E187" s="27">
        <v>2258614</v>
      </c>
      <c r="F187" s="4">
        <v>0.24776886947597446</v>
      </c>
    </row>
    <row r="188" spans="1:6">
      <c r="A188" s="3" t="s">
        <v>388</v>
      </c>
      <c r="B188" s="11" t="s">
        <v>21</v>
      </c>
      <c r="C188" s="7">
        <v>4113254</v>
      </c>
      <c r="D188" s="7">
        <v>85275</v>
      </c>
      <c r="E188" s="3">
        <v>0</v>
      </c>
      <c r="F188" s="4">
        <v>0</v>
      </c>
    </row>
    <row r="189" spans="1:6">
      <c r="A189" s="3" t="s">
        <v>135</v>
      </c>
      <c r="B189" s="11" t="s">
        <v>21</v>
      </c>
      <c r="C189" s="7">
        <v>4113304</v>
      </c>
      <c r="D189" s="7">
        <v>85300</v>
      </c>
      <c r="E189" s="27">
        <v>419626</v>
      </c>
      <c r="F189" s="4">
        <v>4.6032770372770759E-2</v>
      </c>
    </row>
    <row r="190" spans="1:6">
      <c r="A190" s="3" t="s">
        <v>298</v>
      </c>
      <c r="B190" s="6" t="s">
        <v>11</v>
      </c>
      <c r="C190" s="7">
        <v>4113403</v>
      </c>
      <c r="D190" s="7">
        <v>86330</v>
      </c>
      <c r="E190" s="3">
        <v>0</v>
      </c>
      <c r="F190" s="4">
        <v>0</v>
      </c>
    </row>
    <row r="191" spans="1:6">
      <c r="A191" s="3" t="s">
        <v>372</v>
      </c>
      <c r="B191" s="11" t="s">
        <v>21</v>
      </c>
      <c r="C191" s="7">
        <v>4113429</v>
      </c>
      <c r="D191" s="7">
        <v>86865</v>
      </c>
      <c r="E191" s="3">
        <v>0</v>
      </c>
      <c r="F191" s="4">
        <v>0</v>
      </c>
    </row>
    <row r="192" spans="1:6">
      <c r="A192" s="3" t="s">
        <v>337</v>
      </c>
      <c r="B192" s="6" t="s">
        <v>15</v>
      </c>
      <c r="C192" s="7">
        <v>4113452</v>
      </c>
      <c r="D192" s="7">
        <v>85826</v>
      </c>
      <c r="E192" s="3">
        <v>0</v>
      </c>
      <c r="F192" s="4">
        <v>0</v>
      </c>
    </row>
    <row r="193" spans="1:6">
      <c r="A193" s="3" t="s">
        <v>163</v>
      </c>
      <c r="B193" s="11" t="s">
        <v>29</v>
      </c>
      <c r="C193" s="7">
        <v>4113502</v>
      </c>
      <c r="D193" s="7">
        <v>87900</v>
      </c>
      <c r="E193" s="3">
        <v>0</v>
      </c>
      <c r="F193" s="4">
        <v>0</v>
      </c>
    </row>
    <row r="194" spans="1:6">
      <c r="A194" s="3" t="s">
        <v>227</v>
      </c>
      <c r="B194" s="6" t="s">
        <v>11</v>
      </c>
      <c r="C194" s="7">
        <v>4113601</v>
      </c>
      <c r="D194" s="7">
        <v>86790</v>
      </c>
      <c r="E194" s="3">
        <v>0</v>
      </c>
      <c r="F194" s="4">
        <v>0</v>
      </c>
    </row>
    <row r="195" spans="1:6">
      <c r="A195" s="3" t="s">
        <v>10</v>
      </c>
      <c r="B195" s="6" t="s">
        <v>11</v>
      </c>
      <c r="C195" s="7">
        <v>4113700</v>
      </c>
      <c r="D195" s="7">
        <v>86000</v>
      </c>
      <c r="E195" s="27">
        <v>15860430</v>
      </c>
      <c r="F195" s="4">
        <v>1.7398815426198675</v>
      </c>
    </row>
    <row r="196" spans="1:6">
      <c r="A196" s="3" t="s">
        <v>134</v>
      </c>
      <c r="B196" s="11" t="s">
        <v>21</v>
      </c>
      <c r="C196" s="7">
        <v>4113734</v>
      </c>
      <c r="D196" s="7">
        <v>87290</v>
      </c>
      <c r="E196" s="27">
        <v>61423</v>
      </c>
      <c r="F196" s="4">
        <v>6.7380735574218429E-3</v>
      </c>
    </row>
    <row r="197" spans="1:6">
      <c r="A197" s="3" t="s">
        <v>380</v>
      </c>
      <c r="B197" s="11" t="s">
        <v>21</v>
      </c>
      <c r="C197" s="7">
        <v>4113759</v>
      </c>
      <c r="D197" s="7">
        <v>86935</v>
      </c>
      <c r="E197" s="3">
        <v>0</v>
      </c>
      <c r="F197" s="4">
        <v>0</v>
      </c>
    </row>
    <row r="198" spans="1:6">
      <c r="A198" s="3" t="s">
        <v>304</v>
      </c>
      <c r="B198" s="6" t="s">
        <v>11</v>
      </c>
      <c r="C198" s="7">
        <v>4113809</v>
      </c>
      <c r="D198" s="7">
        <v>86635</v>
      </c>
      <c r="E198" s="3">
        <v>0</v>
      </c>
      <c r="F198" s="4">
        <v>0</v>
      </c>
    </row>
    <row r="199" spans="1:6">
      <c r="A199" s="3" t="s">
        <v>123</v>
      </c>
      <c r="B199" s="11" t="s">
        <v>21</v>
      </c>
      <c r="C199" s="7">
        <v>4113908</v>
      </c>
      <c r="D199" s="7">
        <v>84570</v>
      </c>
      <c r="E199" s="3">
        <v>0</v>
      </c>
      <c r="F199" s="4">
        <v>0</v>
      </c>
    </row>
    <row r="200" spans="1:6">
      <c r="A200" s="3" t="s">
        <v>85</v>
      </c>
      <c r="B200" s="11" t="s">
        <v>21</v>
      </c>
      <c r="C200" s="7">
        <v>4114005</v>
      </c>
      <c r="D200" s="7">
        <v>87340</v>
      </c>
      <c r="E200" s="3">
        <v>0</v>
      </c>
      <c r="F200" s="4">
        <v>0</v>
      </c>
    </row>
    <row r="201" spans="1:6">
      <c r="A201" s="3" t="s">
        <v>130</v>
      </c>
      <c r="B201" s="6" t="s">
        <v>11</v>
      </c>
      <c r="C201" s="7">
        <v>4114104</v>
      </c>
      <c r="D201" s="7">
        <v>87160</v>
      </c>
      <c r="E201" s="3">
        <v>0</v>
      </c>
      <c r="F201" s="4">
        <v>0</v>
      </c>
    </row>
    <row r="202" spans="1:6">
      <c r="A202" s="3" t="s">
        <v>72</v>
      </c>
      <c r="B202" s="6" t="s">
        <v>11</v>
      </c>
      <c r="C202" s="7">
        <v>4114203</v>
      </c>
      <c r="D202" s="7">
        <v>86975</v>
      </c>
      <c r="E202" s="27">
        <v>892731</v>
      </c>
      <c r="F202" s="4">
        <v>9.7932161323783587E-2</v>
      </c>
    </row>
    <row r="203" spans="1:6">
      <c r="A203" s="3" t="s">
        <v>128</v>
      </c>
      <c r="B203" s="6" t="s">
        <v>7</v>
      </c>
      <c r="C203" s="7">
        <v>4114302</v>
      </c>
      <c r="D203" s="7">
        <v>83800</v>
      </c>
      <c r="E203" s="27">
        <v>13623669</v>
      </c>
      <c r="F203" s="4">
        <v>1.4945099367332706</v>
      </c>
    </row>
    <row r="204" spans="1:6">
      <c r="A204" s="3" t="s">
        <v>365</v>
      </c>
      <c r="B204" s="11" t="s">
        <v>31</v>
      </c>
      <c r="C204" s="7">
        <v>4114351</v>
      </c>
      <c r="D204" s="7">
        <v>85628</v>
      </c>
      <c r="E204" s="3">
        <v>0</v>
      </c>
      <c r="F204" s="4">
        <v>0</v>
      </c>
    </row>
    <row r="205" spans="1:6">
      <c r="A205" s="3" t="s">
        <v>45</v>
      </c>
      <c r="B205" s="11" t="s">
        <v>21</v>
      </c>
      <c r="C205" s="7">
        <v>4114401</v>
      </c>
      <c r="D205" s="7">
        <v>85540</v>
      </c>
      <c r="E205" s="3">
        <v>0</v>
      </c>
      <c r="F205" s="4">
        <v>0</v>
      </c>
    </row>
    <row r="206" spans="1:6">
      <c r="A206" s="3" t="s">
        <v>111</v>
      </c>
      <c r="B206" s="11" t="s">
        <v>21</v>
      </c>
      <c r="C206" s="7">
        <v>4114500</v>
      </c>
      <c r="D206" s="7">
        <v>85260</v>
      </c>
      <c r="E206" s="27">
        <v>11278</v>
      </c>
      <c r="F206" s="4">
        <v>1.2371911756280799E-3</v>
      </c>
    </row>
    <row r="207" spans="1:6">
      <c r="A207" s="3" t="s">
        <v>39</v>
      </c>
      <c r="B207" s="6" t="s">
        <v>15</v>
      </c>
      <c r="C207" s="7">
        <v>4114609</v>
      </c>
      <c r="D207" s="7">
        <v>85960</v>
      </c>
      <c r="E207" s="27">
        <v>1829431</v>
      </c>
      <c r="F207" s="4">
        <v>0.20068770079982742</v>
      </c>
    </row>
    <row r="208" spans="1:6">
      <c r="A208" s="3" t="s">
        <v>354</v>
      </c>
      <c r="B208" s="11" t="s">
        <v>29</v>
      </c>
      <c r="C208" s="7">
        <v>4114708</v>
      </c>
      <c r="D208" s="7">
        <v>87480</v>
      </c>
      <c r="E208" s="3">
        <v>0</v>
      </c>
      <c r="F208" s="4">
        <v>0</v>
      </c>
    </row>
    <row r="209" spans="1:6">
      <c r="A209" s="3" t="s">
        <v>67</v>
      </c>
      <c r="B209" s="6" t="s">
        <v>11</v>
      </c>
      <c r="C209" s="7">
        <v>4114807</v>
      </c>
      <c r="D209" s="7">
        <v>86990</v>
      </c>
      <c r="E209" s="27">
        <v>5393435</v>
      </c>
      <c r="F209" s="4">
        <v>0.59165722542326937</v>
      </c>
    </row>
    <row r="210" spans="1:6">
      <c r="A210" s="3" t="s">
        <v>190</v>
      </c>
      <c r="B210" s="6" t="s">
        <v>11</v>
      </c>
      <c r="C210" s="7">
        <v>4114906</v>
      </c>
      <c r="D210" s="7">
        <v>86825</v>
      </c>
      <c r="E210" s="27">
        <v>1356052</v>
      </c>
      <c r="F210" s="4">
        <v>0.14875825218060018</v>
      </c>
    </row>
    <row r="211" spans="1:6">
      <c r="A211" s="3" t="s">
        <v>374</v>
      </c>
      <c r="B211" s="11" t="s">
        <v>29</v>
      </c>
      <c r="C211" s="7">
        <v>4115002</v>
      </c>
      <c r="D211" s="7">
        <v>87960</v>
      </c>
      <c r="E211" s="27">
        <v>341029</v>
      </c>
      <c r="F211" s="4">
        <v>3.7410717275515912E-2</v>
      </c>
    </row>
    <row r="212" spans="1:6">
      <c r="A212" s="3" t="s">
        <v>242</v>
      </c>
      <c r="B212" s="11" t="s">
        <v>29</v>
      </c>
      <c r="C212" s="7">
        <v>4115101</v>
      </c>
      <c r="D212" s="7">
        <v>87470</v>
      </c>
      <c r="E212" s="3">
        <v>0</v>
      </c>
      <c r="F212" s="4">
        <v>0</v>
      </c>
    </row>
    <row r="213" spans="1:6">
      <c r="A213" s="3" t="s">
        <v>12</v>
      </c>
      <c r="B213" s="6" t="s">
        <v>11</v>
      </c>
      <c r="C213" s="7">
        <v>4115200</v>
      </c>
      <c r="D213" s="7">
        <v>87000</v>
      </c>
      <c r="E213" s="27">
        <v>19169366</v>
      </c>
      <c r="F213" s="4">
        <v>2.1028702303231905</v>
      </c>
    </row>
    <row r="214" spans="1:6">
      <c r="A214" s="3" t="s">
        <v>239</v>
      </c>
      <c r="B214" s="11" t="s">
        <v>31</v>
      </c>
      <c r="C214" s="7">
        <v>4115309</v>
      </c>
      <c r="D214" s="7">
        <v>85525</v>
      </c>
      <c r="E214" s="3">
        <v>0</v>
      </c>
      <c r="F214" s="4">
        <v>0</v>
      </c>
    </row>
    <row r="215" spans="1:6">
      <c r="A215" s="3" t="s">
        <v>96</v>
      </c>
      <c r="B215" s="6" t="s">
        <v>15</v>
      </c>
      <c r="C215" s="7">
        <v>4115358</v>
      </c>
      <c r="D215" s="7">
        <v>85955</v>
      </c>
      <c r="E215" s="27">
        <v>177625</v>
      </c>
      <c r="F215" s="4">
        <v>1.948537706782565E-2</v>
      </c>
    </row>
    <row r="216" spans="1:6">
      <c r="A216" s="3" t="s">
        <v>146</v>
      </c>
      <c r="B216" s="11" t="s">
        <v>31</v>
      </c>
      <c r="C216" s="7">
        <v>4115408</v>
      </c>
      <c r="D216" s="7">
        <v>85615</v>
      </c>
      <c r="E216" s="3">
        <v>0</v>
      </c>
      <c r="F216" s="4">
        <v>0</v>
      </c>
    </row>
    <row r="217" spans="1:6">
      <c r="A217" s="3" t="s">
        <v>387</v>
      </c>
      <c r="B217" s="11" t="s">
        <v>21</v>
      </c>
      <c r="C217" s="7">
        <v>4115457</v>
      </c>
      <c r="D217" s="7">
        <v>85168</v>
      </c>
      <c r="E217" s="3">
        <v>0</v>
      </c>
      <c r="F217" s="4">
        <v>0</v>
      </c>
    </row>
    <row r="218" spans="1:6">
      <c r="A218" s="3" t="s">
        <v>384</v>
      </c>
      <c r="B218" s="6" t="s">
        <v>11</v>
      </c>
      <c r="C218" s="7">
        <v>4115507</v>
      </c>
      <c r="D218" s="7">
        <v>86910</v>
      </c>
      <c r="E218" s="3">
        <v>0</v>
      </c>
      <c r="F218" s="4">
        <v>0</v>
      </c>
    </row>
    <row r="219" spans="1:6">
      <c r="A219" s="3" t="s">
        <v>66</v>
      </c>
      <c r="B219" s="6" t="s">
        <v>15</v>
      </c>
      <c r="C219" s="7">
        <v>4115606</v>
      </c>
      <c r="D219" s="7">
        <v>85887</v>
      </c>
      <c r="E219" s="27">
        <v>1376447</v>
      </c>
      <c r="F219" s="4">
        <v>0.15099557387123103</v>
      </c>
    </row>
    <row r="220" spans="1:6">
      <c r="A220" s="3" t="s">
        <v>230</v>
      </c>
      <c r="B220" s="6" t="s">
        <v>7</v>
      </c>
      <c r="C220" s="7">
        <v>4115705</v>
      </c>
      <c r="D220" s="7">
        <v>83260</v>
      </c>
      <c r="E220" s="27">
        <v>18703</v>
      </c>
      <c r="F220" s="4">
        <v>2.0517101044309253E-3</v>
      </c>
    </row>
    <row r="221" spans="1:6">
      <c r="A221" s="3" t="s">
        <v>391</v>
      </c>
      <c r="B221" s="11" t="s">
        <v>21</v>
      </c>
      <c r="C221" s="7">
        <v>4115739</v>
      </c>
      <c r="D221" s="7">
        <v>85240</v>
      </c>
      <c r="E221" s="3">
        <v>0</v>
      </c>
      <c r="F221" s="4">
        <v>0</v>
      </c>
    </row>
    <row r="222" spans="1:6">
      <c r="A222" s="3" t="s">
        <v>209</v>
      </c>
      <c r="B222" s="6" t="s">
        <v>11</v>
      </c>
      <c r="C222" s="7">
        <v>4115754</v>
      </c>
      <c r="D222" s="7">
        <v>86828</v>
      </c>
      <c r="E222" s="3">
        <v>0</v>
      </c>
      <c r="F222" s="4">
        <v>0</v>
      </c>
    </row>
    <row r="223" spans="1:6">
      <c r="A223" s="3" t="s">
        <v>48</v>
      </c>
      <c r="B223" s="6" t="s">
        <v>15</v>
      </c>
      <c r="C223" s="7">
        <v>4115804</v>
      </c>
      <c r="D223" s="7">
        <v>85884</v>
      </c>
      <c r="E223" s="3">
        <v>0</v>
      </c>
      <c r="F223" s="4">
        <v>0</v>
      </c>
    </row>
    <row r="224" spans="1:6">
      <c r="A224" s="3" t="s">
        <v>210</v>
      </c>
      <c r="B224" s="6" t="s">
        <v>15</v>
      </c>
      <c r="C224" s="7">
        <v>4115853</v>
      </c>
      <c r="D224" s="7">
        <v>85998</v>
      </c>
      <c r="E224" s="3">
        <v>0</v>
      </c>
      <c r="F224" s="4">
        <v>0</v>
      </c>
    </row>
    <row r="225" spans="1:6">
      <c r="A225" s="3" t="s">
        <v>329</v>
      </c>
      <c r="B225" s="11" t="s">
        <v>29</v>
      </c>
      <c r="C225" s="7">
        <v>4115903</v>
      </c>
      <c r="D225" s="7">
        <v>87840</v>
      </c>
      <c r="E225" s="27">
        <v>119234</v>
      </c>
      <c r="F225" s="4">
        <v>1.3079912452104847E-2</v>
      </c>
    </row>
    <row r="226" spans="1:6">
      <c r="A226" s="3" t="s">
        <v>402</v>
      </c>
      <c r="B226" s="6" t="s">
        <v>11</v>
      </c>
      <c r="C226" s="7">
        <v>4116000</v>
      </c>
      <c r="D226" s="7">
        <v>86615</v>
      </c>
      <c r="E226" s="3">
        <v>0</v>
      </c>
      <c r="F226" s="4">
        <v>0</v>
      </c>
    </row>
    <row r="227" spans="1:6">
      <c r="A227" s="3" t="s">
        <v>143</v>
      </c>
      <c r="B227" s="6" t="s">
        <v>15</v>
      </c>
      <c r="C227" s="7">
        <v>4116059</v>
      </c>
      <c r="D227" s="7">
        <v>85890</v>
      </c>
      <c r="E227" s="3">
        <v>0</v>
      </c>
      <c r="F227" s="4">
        <v>0</v>
      </c>
    </row>
    <row r="228" spans="1:6">
      <c r="A228" s="3" t="s">
        <v>213</v>
      </c>
      <c r="B228" s="11" t="s">
        <v>29</v>
      </c>
      <c r="C228" s="7">
        <v>4116109</v>
      </c>
      <c r="D228" s="7">
        <v>87370</v>
      </c>
      <c r="E228" s="3">
        <v>0</v>
      </c>
      <c r="F228" s="4">
        <v>0</v>
      </c>
    </row>
    <row r="229" spans="1:6">
      <c r="A229" s="3" t="s">
        <v>325</v>
      </c>
      <c r="B229" s="6" t="s">
        <v>7</v>
      </c>
      <c r="C229" s="7">
        <v>4116208</v>
      </c>
      <c r="D229" s="7">
        <v>83350</v>
      </c>
      <c r="E229" s="27">
        <v>600745</v>
      </c>
      <c r="F229" s="4">
        <v>6.5901437560089621E-2</v>
      </c>
    </row>
    <row r="230" spans="1:6">
      <c r="A230" s="3" t="s">
        <v>283</v>
      </c>
      <c r="B230" s="6" t="s">
        <v>11</v>
      </c>
      <c r="C230" s="7">
        <v>4116307</v>
      </c>
      <c r="D230" s="7">
        <v>86760</v>
      </c>
      <c r="E230" s="3">
        <v>0</v>
      </c>
      <c r="F230" s="4">
        <v>0</v>
      </c>
    </row>
    <row r="231" spans="1:6">
      <c r="A231" s="3" t="s">
        <v>346</v>
      </c>
      <c r="B231" s="6" t="s">
        <v>11</v>
      </c>
      <c r="C231" s="7">
        <v>4116406</v>
      </c>
      <c r="D231" s="7">
        <v>86680</v>
      </c>
      <c r="E231" s="3">
        <v>0</v>
      </c>
      <c r="F231" s="4">
        <v>0</v>
      </c>
    </row>
    <row r="232" spans="1:6">
      <c r="A232" s="3" t="s">
        <v>403</v>
      </c>
      <c r="B232" s="11" t="s">
        <v>29</v>
      </c>
      <c r="C232" s="7">
        <v>4116505</v>
      </c>
      <c r="D232" s="7">
        <v>87790</v>
      </c>
      <c r="E232" s="3">
        <v>0</v>
      </c>
      <c r="F232" s="4">
        <v>0</v>
      </c>
    </row>
    <row r="233" spans="1:6">
      <c r="A233" s="3" t="s">
        <v>340</v>
      </c>
      <c r="B233" s="11" t="s">
        <v>63</v>
      </c>
      <c r="C233" s="7">
        <v>4116604</v>
      </c>
      <c r="D233" s="7">
        <v>86230</v>
      </c>
      <c r="E233" s="27">
        <v>64165</v>
      </c>
      <c r="F233" s="4">
        <v>7.0388696386039845E-3</v>
      </c>
    </row>
    <row r="234" spans="1:6">
      <c r="A234" s="3" t="s">
        <v>84</v>
      </c>
      <c r="B234" s="6" t="s">
        <v>15</v>
      </c>
      <c r="C234" s="7">
        <v>4116703</v>
      </c>
      <c r="D234" s="7">
        <v>85410</v>
      </c>
      <c r="E234" s="3">
        <v>0</v>
      </c>
      <c r="F234" s="4">
        <v>0</v>
      </c>
    </row>
    <row r="235" spans="1:6">
      <c r="A235" s="3" t="s">
        <v>286</v>
      </c>
      <c r="B235" s="11" t="s">
        <v>21</v>
      </c>
      <c r="C235" s="7">
        <v>4116802</v>
      </c>
      <c r="D235" s="7">
        <v>87330</v>
      </c>
      <c r="E235" s="3">
        <v>0</v>
      </c>
      <c r="F235" s="4">
        <v>0</v>
      </c>
    </row>
    <row r="236" spans="1:6">
      <c r="A236" s="3" t="s">
        <v>113</v>
      </c>
      <c r="B236" s="6" t="s">
        <v>11</v>
      </c>
      <c r="C236" s="7">
        <v>4116901</v>
      </c>
      <c r="D236" s="7">
        <v>87600</v>
      </c>
      <c r="E236" s="3">
        <v>0</v>
      </c>
      <c r="F236" s="4">
        <v>0</v>
      </c>
    </row>
    <row r="237" spans="1:6">
      <c r="A237" s="3" t="s">
        <v>312</v>
      </c>
      <c r="B237" s="11" t="s">
        <v>31</v>
      </c>
      <c r="C237" s="7">
        <v>4116950</v>
      </c>
      <c r="D237" s="7">
        <v>85635</v>
      </c>
      <c r="E237" s="3">
        <v>0</v>
      </c>
      <c r="F237" s="4">
        <v>0</v>
      </c>
    </row>
    <row r="238" spans="1:6">
      <c r="A238" s="3" t="s">
        <v>268</v>
      </c>
      <c r="B238" s="11" t="s">
        <v>63</v>
      </c>
      <c r="C238" s="7">
        <v>4117008</v>
      </c>
      <c r="D238" s="7">
        <v>86310</v>
      </c>
      <c r="E238" s="27">
        <v>132158</v>
      </c>
      <c r="F238" s="4">
        <v>1.4497669036057436E-2</v>
      </c>
    </row>
    <row r="239" spans="1:6">
      <c r="A239" s="3" t="s">
        <v>299</v>
      </c>
      <c r="B239" s="11" t="s">
        <v>21</v>
      </c>
      <c r="C239" s="7">
        <v>4117057</v>
      </c>
      <c r="D239" s="7">
        <v>85350</v>
      </c>
      <c r="E239" s="3">
        <v>0</v>
      </c>
      <c r="F239" s="4">
        <v>0</v>
      </c>
    </row>
    <row r="240" spans="1:6">
      <c r="A240" s="3" t="s">
        <v>175</v>
      </c>
      <c r="B240" s="11" t="s">
        <v>29</v>
      </c>
      <c r="C240" s="7">
        <v>4117107</v>
      </c>
      <c r="D240" s="7">
        <v>87970</v>
      </c>
      <c r="E240" s="27">
        <v>210945</v>
      </c>
      <c r="F240" s="4">
        <v>2.3140565041928116E-2</v>
      </c>
    </row>
    <row r="241" spans="1:6">
      <c r="A241" s="3" t="s">
        <v>324</v>
      </c>
      <c r="B241" s="11" t="s">
        <v>29</v>
      </c>
      <c r="C241" s="7">
        <v>4117206</v>
      </c>
      <c r="D241" s="7">
        <v>87490</v>
      </c>
      <c r="E241" s="3">
        <v>0</v>
      </c>
      <c r="F241" s="4">
        <v>0</v>
      </c>
    </row>
    <row r="242" spans="1:6">
      <c r="A242" s="3" t="s">
        <v>156</v>
      </c>
      <c r="B242" s="11" t="s">
        <v>31</v>
      </c>
      <c r="C242" s="7">
        <v>4117255</v>
      </c>
      <c r="D242" s="7">
        <v>85685</v>
      </c>
      <c r="E242" s="3">
        <v>0</v>
      </c>
      <c r="F242" s="4">
        <v>0</v>
      </c>
    </row>
    <row r="243" spans="1:6">
      <c r="A243" s="3" t="s">
        <v>401</v>
      </c>
      <c r="B243" s="11" t="s">
        <v>63</v>
      </c>
      <c r="C243" s="7">
        <v>4117214</v>
      </c>
      <c r="D243" s="7">
        <v>86250</v>
      </c>
      <c r="E243" s="3">
        <v>0</v>
      </c>
      <c r="F243" s="4">
        <v>0</v>
      </c>
    </row>
    <row r="244" spans="1:6">
      <c r="A244" s="3" t="s">
        <v>99</v>
      </c>
      <c r="B244" s="6" t="s">
        <v>15</v>
      </c>
      <c r="C244" s="7">
        <v>4117222</v>
      </c>
      <c r="D244" s="7">
        <v>85930</v>
      </c>
      <c r="E244" s="3">
        <v>0</v>
      </c>
      <c r="F244" s="4">
        <v>0</v>
      </c>
    </row>
    <row r="245" spans="1:6">
      <c r="A245" s="3" t="s">
        <v>307</v>
      </c>
      <c r="B245" s="11" t="s">
        <v>21</v>
      </c>
      <c r="C245" s="7">
        <v>4117271</v>
      </c>
      <c r="D245" s="7">
        <v>85250</v>
      </c>
      <c r="E245" s="3">
        <v>0</v>
      </c>
      <c r="F245" s="4">
        <v>0</v>
      </c>
    </row>
    <row r="246" spans="1:6">
      <c r="A246" s="3" t="s">
        <v>357</v>
      </c>
      <c r="B246" s="6" t="s">
        <v>11</v>
      </c>
      <c r="C246" s="7">
        <v>4117297</v>
      </c>
      <c r="D246" s="7">
        <v>86895</v>
      </c>
      <c r="E246" s="3">
        <v>0</v>
      </c>
      <c r="F246" s="4">
        <v>0</v>
      </c>
    </row>
    <row r="247" spans="1:6">
      <c r="A247" s="3" t="s">
        <v>172</v>
      </c>
      <c r="B247" s="11" t="s">
        <v>21</v>
      </c>
      <c r="C247" s="7">
        <v>4117305</v>
      </c>
      <c r="D247" s="7">
        <v>84350</v>
      </c>
      <c r="E247" s="27">
        <v>53814</v>
      </c>
      <c r="F247" s="4">
        <v>5.9033699171173511E-3</v>
      </c>
    </row>
    <row r="248" spans="1:6">
      <c r="A248" s="3" t="s">
        <v>294</v>
      </c>
      <c r="B248" s="6" t="s">
        <v>11</v>
      </c>
      <c r="C248" s="7">
        <v>4117404</v>
      </c>
      <c r="D248" s="7">
        <v>87170</v>
      </c>
      <c r="E248" s="3">
        <v>0</v>
      </c>
      <c r="F248" s="4">
        <v>0</v>
      </c>
    </row>
    <row r="249" spans="1:6">
      <c r="A249" s="3" t="s">
        <v>201</v>
      </c>
      <c r="B249" s="6" t="s">
        <v>15</v>
      </c>
      <c r="C249" s="7">
        <v>4117453</v>
      </c>
      <c r="D249" s="7">
        <v>85933</v>
      </c>
      <c r="E249" s="27">
        <v>22175</v>
      </c>
      <c r="F249" s="4">
        <v>2.4325868345054682E-3</v>
      </c>
    </row>
    <row r="250" spans="1:6">
      <c r="A250" s="3" t="s">
        <v>149</v>
      </c>
      <c r="B250" s="6" t="s">
        <v>11</v>
      </c>
      <c r="C250" s="7">
        <v>4117503</v>
      </c>
      <c r="D250" s="7">
        <v>87140</v>
      </c>
      <c r="E250" s="3">
        <v>0</v>
      </c>
      <c r="F250" s="4">
        <v>0</v>
      </c>
    </row>
    <row r="251" spans="1:6">
      <c r="A251" s="3" t="s">
        <v>69</v>
      </c>
      <c r="B251" s="11" t="s">
        <v>21</v>
      </c>
      <c r="C251" s="7">
        <v>4117602</v>
      </c>
      <c r="D251" s="7">
        <v>84670</v>
      </c>
      <c r="E251" s="3">
        <v>0</v>
      </c>
      <c r="F251" s="4">
        <v>0</v>
      </c>
    </row>
    <row r="252" spans="1:6">
      <c r="A252" s="3" t="s">
        <v>56</v>
      </c>
      <c r="B252" s="6" t="s">
        <v>7</v>
      </c>
      <c r="C252" s="7">
        <v>4117701</v>
      </c>
      <c r="D252" s="7">
        <v>84130</v>
      </c>
      <c r="E252" s="27">
        <v>612618</v>
      </c>
      <c r="F252" s="4">
        <v>6.7203899949540957E-2</v>
      </c>
    </row>
    <row r="253" spans="1:6">
      <c r="A253" s="3" t="s">
        <v>280</v>
      </c>
      <c r="B253" s="11" t="s">
        <v>21</v>
      </c>
      <c r="C253" s="7">
        <v>4117800</v>
      </c>
      <c r="D253" s="7">
        <v>85270</v>
      </c>
      <c r="E253" s="3">
        <v>0</v>
      </c>
      <c r="F253" s="4">
        <v>0</v>
      </c>
    </row>
    <row r="254" spans="1:6">
      <c r="A254" s="3" t="s">
        <v>40</v>
      </c>
      <c r="B254" s="6" t="s">
        <v>15</v>
      </c>
      <c r="C254" s="7">
        <v>4117909</v>
      </c>
      <c r="D254" s="7">
        <v>85950</v>
      </c>
      <c r="E254" s="27">
        <v>595562</v>
      </c>
      <c r="F254" s="4">
        <v>6.5332864952953582E-2</v>
      </c>
    </row>
    <row r="255" spans="1:6">
      <c r="A255" s="3" t="s">
        <v>174</v>
      </c>
      <c r="B255" s="11" t="s">
        <v>29</v>
      </c>
      <c r="C255" s="7">
        <v>4118006</v>
      </c>
      <c r="D255" s="7">
        <v>87780</v>
      </c>
      <c r="E255" s="27">
        <v>121020</v>
      </c>
      <c r="F255" s="4">
        <v>1.3275835793093653E-2</v>
      </c>
    </row>
    <row r="256" spans="1:6">
      <c r="A256" s="3" t="s">
        <v>114</v>
      </c>
      <c r="B256" s="6" t="s">
        <v>11</v>
      </c>
      <c r="C256" s="7">
        <v>4118105</v>
      </c>
      <c r="D256" s="7">
        <v>87660</v>
      </c>
      <c r="E256" s="3">
        <v>0</v>
      </c>
      <c r="F256" s="4">
        <v>0</v>
      </c>
    </row>
    <row r="257" spans="1:6">
      <c r="A257" s="3" t="s">
        <v>17</v>
      </c>
      <c r="B257" s="6" t="s">
        <v>7</v>
      </c>
      <c r="C257" s="7">
        <v>4118204</v>
      </c>
      <c r="D257" s="7">
        <v>83200</v>
      </c>
      <c r="E257" s="27">
        <v>53397703</v>
      </c>
      <c r="F257" s="4">
        <v>5.8577023364434337</v>
      </c>
    </row>
    <row r="258" spans="1:6">
      <c r="A258" s="3" t="s">
        <v>393</v>
      </c>
      <c r="B258" s="6" t="s">
        <v>11</v>
      </c>
      <c r="C258" s="7">
        <v>4118303</v>
      </c>
      <c r="D258" s="7">
        <v>87680</v>
      </c>
      <c r="E258" s="27">
        <v>822472</v>
      </c>
      <c r="F258" s="4">
        <v>9.0224782816206606E-2</v>
      </c>
    </row>
    <row r="259" spans="1:6">
      <c r="A259" s="3" t="s">
        <v>42</v>
      </c>
      <c r="B259" s="11" t="s">
        <v>29</v>
      </c>
      <c r="C259" s="7">
        <v>4118402</v>
      </c>
      <c r="D259" s="7">
        <v>87700</v>
      </c>
      <c r="E259" s="27">
        <v>24165</v>
      </c>
      <c r="F259" s="4">
        <v>2.650888877376534E-3</v>
      </c>
    </row>
    <row r="260" spans="1:6">
      <c r="A260" s="3" t="s">
        <v>236</v>
      </c>
      <c r="B260" s="6" t="s">
        <v>15</v>
      </c>
      <c r="C260" s="7">
        <v>4118451</v>
      </c>
      <c r="D260" s="7">
        <v>85948</v>
      </c>
      <c r="E260" s="3">
        <v>0</v>
      </c>
      <c r="F260" s="4">
        <v>0</v>
      </c>
    </row>
    <row r="261" spans="1:6">
      <c r="A261" s="3" t="s">
        <v>30</v>
      </c>
      <c r="B261" s="11" t="s">
        <v>31</v>
      </c>
      <c r="C261" s="7">
        <v>4118501</v>
      </c>
      <c r="D261" s="7">
        <v>85500</v>
      </c>
      <c r="E261" s="27">
        <v>899551</v>
      </c>
      <c r="F261" s="4">
        <v>9.8680312043572874E-2</v>
      </c>
    </row>
    <row r="262" spans="1:6">
      <c r="A262" s="3" t="s">
        <v>241</v>
      </c>
      <c r="B262" s="11" t="s">
        <v>21</v>
      </c>
      <c r="C262" s="7">
        <v>4118600</v>
      </c>
      <c r="D262" s="7">
        <v>84630</v>
      </c>
      <c r="E262" s="27">
        <v>2484654</v>
      </c>
      <c r="F262" s="4">
        <v>0.2725653487576708</v>
      </c>
    </row>
    <row r="263" spans="1:6">
      <c r="A263" s="3" t="s">
        <v>250</v>
      </c>
      <c r="B263" s="11" t="s">
        <v>21</v>
      </c>
      <c r="C263" s="7">
        <v>4118709</v>
      </c>
      <c r="D263" s="7">
        <v>84635</v>
      </c>
      <c r="E263" s="3">
        <v>0</v>
      </c>
      <c r="F263" s="4">
        <v>0</v>
      </c>
    </row>
    <row r="264" spans="1:6">
      <c r="A264" s="3" t="s">
        <v>182</v>
      </c>
      <c r="B264" s="11" t="s">
        <v>29</v>
      </c>
      <c r="C264" s="7">
        <v>4118808</v>
      </c>
      <c r="D264" s="7">
        <v>87250</v>
      </c>
      <c r="E264" s="27">
        <v>466056</v>
      </c>
      <c r="F264" s="4">
        <v>5.112611904136552E-2</v>
      </c>
    </row>
    <row r="265" spans="1:6">
      <c r="A265" s="3" t="s">
        <v>233</v>
      </c>
      <c r="B265" s="11" t="s">
        <v>29</v>
      </c>
      <c r="C265" s="7">
        <v>4118857</v>
      </c>
      <c r="D265" s="7">
        <v>87538</v>
      </c>
      <c r="E265" s="3">
        <v>0</v>
      </c>
      <c r="F265" s="4">
        <v>0</v>
      </c>
    </row>
    <row r="266" spans="1:6">
      <c r="A266" s="3" t="s">
        <v>107</v>
      </c>
      <c r="B266" s="11" t="s">
        <v>29</v>
      </c>
      <c r="C266" s="7">
        <v>4118907</v>
      </c>
      <c r="D266" s="7">
        <v>87540</v>
      </c>
      <c r="E266" s="3">
        <v>0</v>
      </c>
      <c r="F266" s="4">
        <v>0</v>
      </c>
    </row>
    <row r="267" spans="1:6">
      <c r="A267" s="3" t="s">
        <v>327</v>
      </c>
      <c r="B267" s="11" t="s">
        <v>31</v>
      </c>
      <c r="C267" s="7">
        <v>4119004</v>
      </c>
      <c r="D267" s="7">
        <v>85740</v>
      </c>
      <c r="E267" s="3">
        <v>0</v>
      </c>
      <c r="F267" s="4">
        <v>0</v>
      </c>
    </row>
    <row r="268" spans="1:6">
      <c r="A268" s="3" t="s">
        <v>80</v>
      </c>
      <c r="B268" s="6" t="s">
        <v>7</v>
      </c>
      <c r="C268" s="7">
        <v>4119103</v>
      </c>
      <c r="D268" s="7">
        <v>83860</v>
      </c>
      <c r="E268" s="27">
        <v>1345471</v>
      </c>
      <c r="F268" s="4">
        <v>0.14759752156973649</v>
      </c>
    </row>
    <row r="269" spans="1:6">
      <c r="A269" s="3" t="s">
        <v>19</v>
      </c>
      <c r="B269" s="6" t="s">
        <v>7</v>
      </c>
      <c r="C269" s="7">
        <v>4119152</v>
      </c>
      <c r="D269" s="7">
        <v>83320</v>
      </c>
      <c r="E269" s="27">
        <v>16002</v>
      </c>
      <c r="F269" s="4">
        <v>1.7554117035290418E-3</v>
      </c>
    </row>
    <row r="270" spans="1:6">
      <c r="A270" s="3" t="s">
        <v>411</v>
      </c>
      <c r="B270" s="11" t="s">
        <v>31</v>
      </c>
      <c r="C270" s="7">
        <v>4119251</v>
      </c>
      <c r="D270" s="7">
        <v>85727</v>
      </c>
      <c r="E270" s="3">
        <v>0</v>
      </c>
      <c r="F270" s="4">
        <v>0</v>
      </c>
    </row>
    <row r="271" spans="1:6">
      <c r="A271" s="3" t="s">
        <v>335</v>
      </c>
      <c r="B271" s="11" t="s">
        <v>63</v>
      </c>
      <c r="C271" s="7">
        <v>4119202</v>
      </c>
      <c r="D271" s="7">
        <v>86570</v>
      </c>
      <c r="E271" s="3">
        <v>0</v>
      </c>
      <c r="F271" s="4">
        <v>0</v>
      </c>
    </row>
    <row r="272" spans="1:6">
      <c r="A272" s="3" t="s">
        <v>68</v>
      </c>
      <c r="B272" s="11" t="s">
        <v>21</v>
      </c>
      <c r="C272" s="7">
        <v>4119301</v>
      </c>
      <c r="D272" s="7">
        <v>85170</v>
      </c>
      <c r="E272" s="3">
        <v>0</v>
      </c>
      <c r="F272" s="4">
        <v>0</v>
      </c>
    </row>
    <row r="273" spans="1:6">
      <c r="A273" s="3" t="s">
        <v>77</v>
      </c>
      <c r="B273" s="11" t="s">
        <v>23</v>
      </c>
      <c r="C273" s="7">
        <v>4119400</v>
      </c>
      <c r="D273" s="7">
        <v>84240</v>
      </c>
      <c r="E273" s="27">
        <v>879101</v>
      </c>
      <c r="F273" s="4">
        <v>9.6436956879395339E-2</v>
      </c>
    </row>
    <row r="274" spans="1:6">
      <c r="A274" s="3" t="s">
        <v>138</v>
      </c>
      <c r="B274" s="6" t="s">
        <v>7</v>
      </c>
      <c r="C274" s="7">
        <v>4119509</v>
      </c>
      <c r="D274" s="7">
        <v>83300</v>
      </c>
      <c r="E274" s="27">
        <v>101986</v>
      </c>
      <c r="F274" s="4">
        <v>1.1187815147863571E-2</v>
      </c>
    </row>
    <row r="275" spans="1:6">
      <c r="A275" s="3" t="s">
        <v>91</v>
      </c>
      <c r="B275" s="11" t="s">
        <v>21</v>
      </c>
      <c r="C275" s="7">
        <v>4119608</v>
      </c>
      <c r="D275" s="7">
        <v>85200</v>
      </c>
      <c r="E275" s="27">
        <v>304146</v>
      </c>
      <c r="F275" s="4">
        <v>3.3364669915107108E-2</v>
      </c>
    </row>
    <row r="276" spans="1:6">
      <c r="A276" s="3" t="s">
        <v>311</v>
      </c>
      <c r="B276" s="6" t="s">
        <v>11</v>
      </c>
      <c r="C276" s="7">
        <v>4119657</v>
      </c>
      <c r="D276" s="7">
        <v>86613</v>
      </c>
      <c r="E276" s="3">
        <v>0</v>
      </c>
      <c r="F276" s="4">
        <v>0</v>
      </c>
    </row>
    <row r="277" spans="1:6">
      <c r="A277" s="3" t="s">
        <v>288</v>
      </c>
      <c r="B277" s="11" t="s">
        <v>29</v>
      </c>
      <c r="C277" s="7">
        <v>4119707</v>
      </c>
      <c r="D277" s="7">
        <v>87860</v>
      </c>
      <c r="E277" s="3">
        <v>0</v>
      </c>
      <c r="F277" s="4">
        <v>0</v>
      </c>
    </row>
    <row r="278" spans="1:6">
      <c r="A278" s="3" t="s">
        <v>231</v>
      </c>
      <c r="B278" s="11" t="s">
        <v>31</v>
      </c>
      <c r="C278" s="7">
        <v>4119806</v>
      </c>
      <c r="D278" s="7">
        <v>85750</v>
      </c>
      <c r="E278" s="27">
        <v>573660</v>
      </c>
      <c r="F278" s="4">
        <v>6.2930226087143493E-2</v>
      </c>
    </row>
    <row r="279" spans="1:6">
      <c r="A279" s="3" t="s">
        <v>13</v>
      </c>
      <c r="B279" s="6" t="s">
        <v>7</v>
      </c>
      <c r="C279" s="7">
        <v>4119905</v>
      </c>
      <c r="D279" s="7">
        <v>84000</v>
      </c>
      <c r="E279" s="27">
        <v>49524896</v>
      </c>
      <c r="F279" s="4">
        <v>5.4328572712447585</v>
      </c>
    </row>
    <row r="280" spans="1:6">
      <c r="A280" s="3" t="s">
        <v>302</v>
      </c>
      <c r="B280" s="6" t="s">
        <v>7</v>
      </c>
      <c r="C280" s="7">
        <v>4119954</v>
      </c>
      <c r="D280" s="7">
        <v>83255</v>
      </c>
      <c r="E280" s="27">
        <v>227379</v>
      </c>
      <c r="F280" s="4">
        <v>2.4943366937678416E-2</v>
      </c>
    </row>
    <row r="281" spans="1:6">
      <c r="A281" s="3" t="s">
        <v>244</v>
      </c>
      <c r="B281" s="6" t="s">
        <v>11</v>
      </c>
      <c r="C281" s="7">
        <v>4120002</v>
      </c>
      <c r="D281" s="7">
        <v>86160</v>
      </c>
      <c r="E281" s="3">
        <v>0</v>
      </c>
      <c r="F281" s="4">
        <v>0</v>
      </c>
    </row>
    <row r="282" spans="1:6">
      <c r="A282" s="3" t="s">
        <v>373</v>
      </c>
      <c r="B282" s="6" t="s">
        <v>7</v>
      </c>
      <c r="C282" s="7">
        <v>4120101</v>
      </c>
      <c r="D282" s="7">
        <v>84140</v>
      </c>
      <c r="E282" s="27">
        <v>140571</v>
      </c>
      <c r="F282" s="4">
        <v>1.5420571089662599E-2</v>
      </c>
    </row>
    <row r="283" spans="1:6">
      <c r="A283" s="3" t="s">
        <v>349</v>
      </c>
      <c r="B283" s="11" t="s">
        <v>21</v>
      </c>
      <c r="C283" s="7">
        <v>4120150</v>
      </c>
      <c r="D283" s="7">
        <v>85345</v>
      </c>
      <c r="E283" s="3">
        <v>0</v>
      </c>
      <c r="F283" s="4">
        <v>0</v>
      </c>
    </row>
    <row r="284" spans="1:6">
      <c r="A284" s="3" t="s">
        <v>386</v>
      </c>
      <c r="B284" s="11" t="s">
        <v>29</v>
      </c>
      <c r="C284" s="7">
        <v>4120200</v>
      </c>
      <c r="D284" s="7">
        <v>87950</v>
      </c>
      <c r="E284" s="27">
        <v>459356</v>
      </c>
      <c r="F284" s="4">
        <v>5.0391132263859925E-2</v>
      </c>
    </row>
    <row r="285" spans="1:6">
      <c r="A285" s="3" t="s">
        <v>353</v>
      </c>
      <c r="B285" s="11" t="s">
        <v>21</v>
      </c>
      <c r="C285" s="7">
        <v>4120309</v>
      </c>
      <c r="D285" s="7">
        <v>84610</v>
      </c>
      <c r="E285" s="27">
        <v>495376</v>
      </c>
      <c r="F285" s="4">
        <v>5.4342508939345245E-2</v>
      </c>
    </row>
    <row r="286" spans="1:6">
      <c r="A286" s="3" t="s">
        <v>264</v>
      </c>
      <c r="B286" s="6" t="s">
        <v>11</v>
      </c>
      <c r="C286" s="7">
        <v>4120333</v>
      </c>
      <c r="D286" s="7">
        <v>86618</v>
      </c>
      <c r="E286" s="3">
        <v>0</v>
      </c>
      <c r="F286" s="4">
        <v>0</v>
      </c>
    </row>
    <row r="287" spans="1:6">
      <c r="A287" s="3" t="s">
        <v>252</v>
      </c>
      <c r="B287" s="11" t="s">
        <v>31</v>
      </c>
      <c r="C287" s="7">
        <v>4120358</v>
      </c>
      <c r="D287" s="7">
        <v>85730</v>
      </c>
      <c r="E287" s="3">
        <v>0</v>
      </c>
      <c r="F287" s="4">
        <v>0</v>
      </c>
    </row>
    <row r="288" spans="1:6">
      <c r="A288" s="3" t="s">
        <v>326</v>
      </c>
      <c r="B288" s="6" t="s">
        <v>11</v>
      </c>
      <c r="C288" s="7">
        <v>4120408</v>
      </c>
      <c r="D288" s="7">
        <v>87180</v>
      </c>
      <c r="E288" s="3">
        <v>0</v>
      </c>
      <c r="F288" s="4">
        <v>0</v>
      </c>
    </row>
    <row r="289" spans="1:6">
      <c r="A289" s="3" t="s">
        <v>157</v>
      </c>
      <c r="B289" s="6" t="s">
        <v>11</v>
      </c>
      <c r="C289" s="7">
        <v>4120507</v>
      </c>
      <c r="D289" s="7">
        <v>86140</v>
      </c>
      <c r="E289" s="3">
        <v>0</v>
      </c>
      <c r="F289" s="4">
        <v>0</v>
      </c>
    </row>
    <row r="290" spans="1:6">
      <c r="A290" s="3" t="s">
        <v>82</v>
      </c>
      <c r="B290" s="11" t="s">
        <v>21</v>
      </c>
      <c r="C290" s="7">
        <v>4120606</v>
      </c>
      <c r="D290" s="7">
        <v>84400</v>
      </c>
      <c r="E290" s="27">
        <v>45053</v>
      </c>
      <c r="F290" s="4">
        <v>4.942292430889509E-3</v>
      </c>
    </row>
    <row r="291" spans="1:6">
      <c r="A291" s="3" t="s">
        <v>191</v>
      </c>
      <c r="B291" s="11" t="s">
        <v>21</v>
      </c>
      <c r="C291" s="7">
        <v>4120655</v>
      </c>
      <c r="D291" s="7">
        <v>87365</v>
      </c>
      <c r="E291" s="3">
        <v>0</v>
      </c>
      <c r="F291" s="4">
        <v>0</v>
      </c>
    </row>
    <row r="292" spans="1:6">
      <c r="A292" s="3" t="s">
        <v>315</v>
      </c>
      <c r="B292" s="11" t="s">
        <v>63</v>
      </c>
      <c r="C292" s="7">
        <v>4120705</v>
      </c>
      <c r="D292" s="7">
        <v>86540</v>
      </c>
      <c r="E292" s="3">
        <v>0</v>
      </c>
      <c r="F292" s="4">
        <v>0</v>
      </c>
    </row>
    <row r="293" spans="1:6">
      <c r="A293" s="3" t="s">
        <v>58</v>
      </c>
      <c r="B293" s="6" t="s">
        <v>7</v>
      </c>
      <c r="C293" s="7">
        <v>4120804</v>
      </c>
      <c r="D293" s="7">
        <v>83420</v>
      </c>
      <c r="E293" s="27">
        <v>15940241</v>
      </c>
      <c r="F293" s="4">
        <v>1.7486367709332256</v>
      </c>
    </row>
    <row r="294" spans="1:6">
      <c r="A294" s="3" t="s">
        <v>195</v>
      </c>
      <c r="B294" s="6" t="s">
        <v>15</v>
      </c>
      <c r="C294" s="7">
        <v>4120853</v>
      </c>
      <c r="D294" s="7">
        <v>85940</v>
      </c>
      <c r="E294" s="27">
        <v>42653</v>
      </c>
      <c r="F294" s="4">
        <v>4.679013585215862E-3</v>
      </c>
    </row>
    <row r="295" spans="1:6">
      <c r="A295" s="3" t="s">
        <v>98</v>
      </c>
      <c r="B295" s="11" t="s">
        <v>31</v>
      </c>
      <c r="C295" s="7">
        <v>4120903</v>
      </c>
      <c r="D295" s="7">
        <v>85460</v>
      </c>
      <c r="E295" s="27">
        <v>8137</v>
      </c>
      <c r="F295" s="4">
        <v>8.9262498635269425E-4</v>
      </c>
    </row>
    <row r="296" spans="1:6">
      <c r="A296" s="3" t="s">
        <v>206</v>
      </c>
      <c r="B296" s="11" t="s">
        <v>29</v>
      </c>
      <c r="C296" s="7">
        <v>4121000</v>
      </c>
      <c r="D296" s="7">
        <v>87930</v>
      </c>
      <c r="E296" s="3">
        <v>0</v>
      </c>
      <c r="F296" s="4">
        <v>0</v>
      </c>
    </row>
    <row r="297" spans="1:6">
      <c r="A297" s="3" t="s">
        <v>246</v>
      </c>
      <c r="B297" s="11" t="s">
        <v>21</v>
      </c>
      <c r="C297" s="7">
        <v>4121109</v>
      </c>
      <c r="D297" s="7">
        <v>87265</v>
      </c>
      <c r="E297" s="3">
        <v>0</v>
      </c>
      <c r="F297" s="4">
        <v>0</v>
      </c>
    </row>
    <row r="298" spans="1:6">
      <c r="A298" s="3" t="s">
        <v>261</v>
      </c>
      <c r="B298" s="6" t="s">
        <v>7</v>
      </c>
      <c r="C298" s="7">
        <v>4121208</v>
      </c>
      <c r="D298" s="7">
        <v>83840</v>
      </c>
      <c r="E298" s="27">
        <v>1215751</v>
      </c>
      <c r="F298" s="4">
        <v>0.13336729996107588</v>
      </c>
    </row>
    <row r="299" spans="1:6">
      <c r="A299" s="3" t="s">
        <v>358</v>
      </c>
      <c r="B299" s="6" t="s">
        <v>15</v>
      </c>
      <c r="C299" s="7">
        <v>4121257</v>
      </c>
      <c r="D299" s="7">
        <v>85888</v>
      </c>
      <c r="E299" s="3">
        <v>0</v>
      </c>
      <c r="F299" s="4">
        <v>0</v>
      </c>
    </row>
    <row r="300" spans="1:6">
      <c r="A300" s="3" t="s">
        <v>320</v>
      </c>
      <c r="B300" s="6" t="s">
        <v>11</v>
      </c>
      <c r="C300" s="7">
        <v>4121307</v>
      </c>
      <c r="D300" s="7">
        <v>86290</v>
      </c>
      <c r="E300" s="3">
        <v>0</v>
      </c>
      <c r="F300" s="4">
        <v>0</v>
      </c>
    </row>
    <row r="301" spans="1:6">
      <c r="A301" s="3" t="s">
        <v>271</v>
      </c>
      <c r="B301" s="11" t="s">
        <v>21</v>
      </c>
      <c r="C301" s="7">
        <v>4121356</v>
      </c>
      <c r="D301" s="7">
        <v>87395</v>
      </c>
      <c r="E301" s="3">
        <v>0</v>
      </c>
      <c r="F301" s="4">
        <v>0</v>
      </c>
    </row>
    <row r="302" spans="1:6">
      <c r="A302" s="3" t="s">
        <v>141</v>
      </c>
      <c r="B302" s="11" t="s">
        <v>31</v>
      </c>
      <c r="C302" s="7">
        <v>4121406</v>
      </c>
      <c r="D302" s="7">
        <v>85770</v>
      </c>
      <c r="E302" s="3">
        <v>0</v>
      </c>
      <c r="F302" s="4">
        <v>0</v>
      </c>
    </row>
    <row r="303" spans="1:6">
      <c r="A303" s="3" t="s">
        <v>224</v>
      </c>
      <c r="B303" s="11" t="s">
        <v>21</v>
      </c>
      <c r="C303" s="7">
        <v>4121505</v>
      </c>
      <c r="D303" s="7">
        <v>84550</v>
      </c>
      <c r="E303" s="3">
        <v>0</v>
      </c>
      <c r="F303" s="4">
        <v>0</v>
      </c>
    </row>
    <row r="304" spans="1:6">
      <c r="A304" s="3" t="s">
        <v>188</v>
      </c>
      <c r="B304" s="11" t="s">
        <v>31</v>
      </c>
      <c r="C304" s="7">
        <v>4121604</v>
      </c>
      <c r="D304" s="7">
        <v>85610</v>
      </c>
      <c r="E304" s="3">
        <v>0</v>
      </c>
      <c r="F304" s="4">
        <v>0</v>
      </c>
    </row>
    <row r="305" spans="1:6">
      <c r="A305" s="3" t="s">
        <v>124</v>
      </c>
      <c r="B305" s="11" t="s">
        <v>21</v>
      </c>
      <c r="C305" s="7">
        <v>4121703</v>
      </c>
      <c r="D305" s="7">
        <v>84320</v>
      </c>
      <c r="E305" s="3">
        <v>0</v>
      </c>
      <c r="F305" s="4">
        <v>0</v>
      </c>
    </row>
    <row r="306" spans="1:6">
      <c r="A306" s="3" t="s">
        <v>262</v>
      </c>
      <c r="B306" s="11" t="s">
        <v>21</v>
      </c>
      <c r="C306" s="7">
        <v>4121752</v>
      </c>
      <c r="D306" s="7">
        <v>85195</v>
      </c>
      <c r="E306" s="3">
        <v>0</v>
      </c>
      <c r="F306" s="4">
        <v>0</v>
      </c>
    </row>
    <row r="307" spans="1:6">
      <c r="A307" s="3" t="s">
        <v>184</v>
      </c>
      <c r="B307" s="11" t="s">
        <v>63</v>
      </c>
      <c r="C307" s="7">
        <v>4121802</v>
      </c>
      <c r="D307" s="7">
        <v>86410</v>
      </c>
      <c r="E307" s="27">
        <v>80840</v>
      </c>
      <c r="F307" s="4">
        <v>8.8681091184406782E-3</v>
      </c>
    </row>
    <row r="308" spans="1:6">
      <c r="A308" s="3" t="s">
        <v>328</v>
      </c>
      <c r="B308" s="11" t="s">
        <v>63</v>
      </c>
      <c r="C308" s="7">
        <v>4121901</v>
      </c>
      <c r="D308" s="7">
        <v>86490</v>
      </c>
      <c r="E308" s="27">
        <v>48273</v>
      </c>
      <c r="F308" s="4">
        <v>5.2955248821683187E-3</v>
      </c>
    </row>
    <row r="309" spans="1:6">
      <c r="A309" s="3" t="s">
        <v>186</v>
      </c>
      <c r="B309" s="11" t="s">
        <v>21</v>
      </c>
      <c r="C309" s="7">
        <v>4122008</v>
      </c>
      <c r="D309" s="7">
        <v>84560</v>
      </c>
      <c r="E309" s="27">
        <v>641255</v>
      </c>
      <c r="F309" s="4">
        <v>7.0345365076022723E-2</v>
      </c>
    </row>
    <row r="310" spans="1:6">
      <c r="A310" s="3" t="s">
        <v>392</v>
      </c>
      <c r="B310" s="6" t="s">
        <v>11</v>
      </c>
      <c r="C310" s="7">
        <v>4122107</v>
      </c>
      <c r="D310" s="7">
        <v>86830</v>
      </c>
      <c r="E310" s="3">
        <v>0</v>
      </c>
      <c r="F310" s="4">
        <v>0</v>
      </c>
    </row>
    <row r="311" spans="1:6">
      <c r="A311" s="3" t="s">
        <v>194</v>
      </c>
      <c r="B311" s="11" t="s">
        <v>21</v>
      </c>
      <c r="C311" s="7">
        <v>4122156</v>
      </c>
      <c r="D311" s="7">
        <v>85340</v>
      </c>
      <c r="E311" s="3">
        <v>0</v>
      </c>
      <c r="F311" s="4">
        <v>0</v>
      </c>
    </row>
    <row r="312" spans="1:6">
      <c r="A312" s="3" t="s">
        <v>334</v>
      </c>
      <c r="B312" s="11" t="s">
        <v>21</v>
      </c>
      <c r="C312" s="7">
        <v>4122172</v>
      </c>
      <c r="D312" s="7">
        <v>86848</v>
      </c>
      <c r="E312" s="3">
        <v>0</v>
      </c>
      <c r="F312" s="4">
        <v>0</v>
      </c>
    </row>
    <row r="313" spans="1:6">
      <c r="A313" s="3" t="s">
        <v>41</v>
      </c>
      <c r="B313" s="6" t="s">
        <v>7</v>
      </c>
      <c r="C313" s="7">
        <v>4122206</v>
      </c>
      <c r="D313" s="7">
        <v>83540</v>
      </c>
      <c r="E313" s="27">
        <v>88614002</v>
      </c>
      <c r="F313" s="4">
        <v>9.7209133987842709</v>
      </c>
    </row>
    <row r="314" spans="1:6">
      <c r="A314" s="3" t="s">
        <v>74</v>
      </c>
      <c r="B314" s="6" t="s">
        <v>7</v>
      </c>
      <c r="C314" s="7">
        <v>4122305</v>
      </c>
      <c r="D314" s="7">
        <v>83880</v>
      </c>
      <c r="E314" s="27">
        <v>345382</v>
      </c>
      <c r="F314" s="4">
        <v>3.7888239281856487E-2</v>
      </c>
    </row>
    <row r="315" spans="1:6">
      <c r="A315" s="3" t="s">
        <v>36</v>
      </c>
      <c r="B315" s="6" t="s">
        <v>11</v>
      </c>
      <c r="C315" s="7">
        <v>4122404</v>
      </c>
      <c r="D315" s="7">
        <v>86600</v>
      </c>
      <c r="E315" s="3">
        <v>0</v>
      </c>
      <c r="F315" s="4">
        <v>0</v>
      </c>
    </row>
    <row r="316" spans="1:6">
      <c r="A316" s="3" t="s">
        <v>139</v>
      </c>
      <c r="B316" s="11" t="s">
        <v>21</v>
      </c>
      <c r="C316" s="7">
        <v>4122503</v>
      </c>
      <c r="D316" s="7">
        <v>87320</v>
      </c>
      <c r="E316" s="3">
        <v>0</v>
      </c>
      <c r="F316" s="4">
        <v>0</v>
      </c>
    </row>
    <row r="317" spans="1:6">
      <c r="A317" s="3" t="s">
        <v>117</v>
      </c>
      <c r="B317" s="11" t="s">
        <v>29</v>
      </c>
      <c r="C317" s="7">
        <v>4122602</v>
      </c>
      <c r="D317" s="7">
        <v>87800</v>
      </c>
      <c r="E317" s="27">
        <v>3795</v>
      </c>
      <c r="F317" s="4">
        <v>4.163096747214544E-4</v>
      </c>
    </row>
    <row r="318" spans="1:6">
      <c r="A318" s="3" t="s">
        <v>378</v>
      </c>
      <c r="B318" s="11" t="s">
        <v>21</v>
      </c>
      <c r="C318" s="7">
        <v>4122651</v>
      </c>
      <c r="D318" s="7">
        <v>86850</v>
      </c>
      <c r="E318" s="3">
        <v>0</v>
      </c>
      <c r="F318" s="4">
        <v>0</v>
      </c>
    </row>
    <row r="319" spans="1:6">
      <c r="A319" s="3" t="s">
        <v>168</v>
      </c>
      <c r="B319" s="6" t="s">
        <v>11</v>
      </c>
      <c r="C319" s="7">
        <v>4122701</v>
      </c>
      <c r="D319" s="7">
        <v>86720</v>
      </c>
      <c r="E319" s="3">
        <v>0</v>
      </c>
      <c r="F319" s="4">
        <v>0</v>
      </c>
    </row>
    <row r="320" spans="1:6">
      <c r="A320" s="3" t="s">
        <v>364</v>
      </c>
      <c r="B320" s="11" t="s">
        <v>31</v>
      </c>
      <c r="C320" s="7">
        <v>4122800</v>
      </c>
      <c r="D320" s="7">
        <v>85620</v>
      </c>
      <c r="E320" s="3">
        <v>0</v>
      </c>
      <c r="F320" s="4">
        <v>0</v>
      </c>
    </row>
    <row r="321" spans="1:6">
      <c r="A321" s="3" t="s">
        <v>407</v>
      </c>
      <c r="B321" s="11" t="s">
        <v>63</v>
      </c>
      <c r="C321" s="7">
        <v>4122909</v>
      </c>
      <c r="D321" s="7">
        <v>86535</v>
      </c>
      <c r="E321" s="27">
        <v>390857</v>
      </c>
      <c r="F321" s="4">
        <v>4.2876824909776942E-2</v>
      </c>
    </row>
    <row r="322" spans="1:6">
      <c r="A322" s="3" t="s">
        <v>185</v>
      </c>
      <c r="B322" s="11" t="s">
        <v>31</v>
      </c>
      <c r="C322" s="7">
        <v>4123006</v>
      </c>
      <c r="D322" s="7">
        <v>85670</v>
      </c>
      <c r="E322" s="27">
        <v>84289</v>
      </c>
      <c r="F322" s="4">
        <v>9.2464627595775159E-3</v>
      </c>
    </row>
    <row r="323" spans="1:6">
      <c r="A323" s="3" t="s">
        <v>396</v>
      </c>
      <c r="B323" s="11" t="s">
        <v>63</v>
      </c>
      <c r="C323" s="7">
        <v>4123105</v>
      </c>
      <c r="D323" s="7">
        <v>86370</v>
      </c>
      <c r="E323" s="3">
        <v>0</v>
      </c>
      <c r="F323" s="4">
        <v>0</v>
      </c>
    </row>
    <row r="324" spans="1:6">
      <c r="A324" s="3" t="s">
        <v>359</v>
      </c>
      <c r="B324" s="11" t="s">
        <v>63</v>
      </c>
      <c r="C324" s="7">
        <v>4123204</v>
      </c>
      <c r="D324" s="7">
        <v>86225</v>
      </c>
      <c r="E324" s="3">
        <v>0</v>
      </c>
      <c r="F324" s="4">
        <v>0</v>
      </c>
    </row>
    <row r="325" spans="1:6">
      <c r="A325" s="3" t="s">
        <v>273</v>
      </c>
      <c r="B325" s="11" t="s">
        <v>29</v>
      </c>
      <c r="C325" s="7">
        <v>4123303</v>
      </c>
      <c r="D325" s="7">
        <v>87920</v>
      </c>
      <c r="E325" s="3">
        <v>0</v>
      </c>
      <c r="F325" s="4">
        <v>0</v>
      </c>
    </row>
    <row r="326" spans="1:6">
      <c r="A326" s="3" t="s">
        <v>176</v>
      </c>
      <c r="B326" s="6" t="s">
        <v>11</v>
      </c>
      <c r="C326" s="7">
        <v>4123402</v>
      </c>
      <c r="D326" s="7">
        <v>86770</v>
      </c>
      <c r="E326" s="3">
        <v>0</v>
      </c>
      <c r="F326" s="4">
        <v>0</v>
      </c>
    </row>
    <row r="327" spans="1:6">
      <c r="A327" s="3" t="s">
        <v>76</v>
      </c>
      <c r="B327" s="6" t="s">
        <v>15</v>
      </c>
      <c r="C327" s="7">
        <v>4123501</v>
      </c>
      <c r="D327" s="7">
        <v>85892</v>
      </c>
      <c r="E327" s="27">
        <v>3709</v>
      </c>
      <c r="F327" s="4">
        <v>4.0687551608481541E-4</v>
      </c>
    </row>
    <row r="328" spans="1:6">
      <c r="A328" s="3" t="s">
        <v>383</v>
      </c>
      <c r="B328" s="6" t="s">
        <v>11</v>
      </c>
      <c r="C328" s="7">
        <v>4123600</v>
      </c>
      <c r="D328" s="7">
        <v>86660</v>
      </c>
      <c r="E328" s="3">
        <v>0</v>
      </c>
      <c r="F328" s="4">
        <v>0</v>
      </c>
    </row>
    <row r="329" spans="1:6">
      <c r="A329" s="3" t="s">
        <v>296</v>
      </c>
      <c r="B329" s="11" t="s">
        <v>29</v>
      </c>
      <c r="C329" s="7">
        <v>4123709</v>
      </c>
      <c r="D329" s="7">
        <v>87910</v>
      </c>
      <c r="E329" s="27">
        <v>92366</v>
      </c>
      <c r="F329" s="4">
        <v>1.0132505774788369E-2</v>
      </c>
    </row>
    <row r="330" spans="1:6">
      <c r="A330" s="3" t="s">
        <v>187</v>
      </c>
      <c r="B330" s="11" t="s">
        <v>31</v>
      </c>
      <c r="C330" s="7">
        <v>4123808</v>
      </c>
      <c r="D330" s="7">
        <v>85650</v>
      </c>
      <c r="E330" s="3">
        <v>0</v>
      </c>
      <c r="F330" s="4">
        <v>0</v>
      </c>
    </row>
    <row r="331" spans="1:6">
      <c r="A331" s="3" t="s">
        <v>313</v>
      </c>
      <c r="B331" s="6" t="s">
        <v>15</v>
      </c>
      <c r="C331" s="7">
        <v>4123824</v>
      </c>
      <c r="D331" s="7">
        <v>85795</v>
      </c>
      <c r="E331" s="3">
        <v>0</v>
      </c>
      <c r="F331" s="4">
        <v>0</v>
      </c>
    </row>
    <row r="332" spans="1:6">
      <c r="A332" s="3" t="s">
        <v>290</v>
      </c>
      <c r="B332" s="11" t="s">
        <v>21</v>
      </c>
      <c r="C332" s="7">
        <v>4123857</v>
      </c>
      <c r="D332" s="7">
        <v>85230</v>
      </c>
      <c r="E332" s="3">
        <v>0</v>
      </c>
      <c r="F332" s="4">
        <v>0</v>
      </c>
    </row>
    <row r="333" spans="1:6">
      <c r="A333" s="3" t="s">
        <v>169</v>
      </c>
      <c r="B333" s="11" t="s">
        <v>63</v>
      </c>
      <c r="C333" s="7">
        <v>4123907</v>
      </c>
      <c r="D333" s="7">
        <v>86350</v>
      </c>
      <c r="E333" s="27">
        <v>74042</v>
      </c>
      <c r="F333" s="4">
        <v>8.1223717880700725E-3</v>
      </c>
    </row>
    <row r="334" spans="1:6">
      <c r="A334" s="3" t="s">
        <v>345</v>
      </c>
      <c r="B334" s="11" t="s">
        <v>29</v>
      </c>
      <c r="C334" s="7">
        <v>4123956</v>
      </c>
      <c r="D334" s="7">
        <v>87915</v>
      </c>
      <c r="E334" s="27">
        <v>11499</v>
      </c>
      <c r="F334" s="4">
        <v>1.2614347693338615E-3</v>
      </c>
    </row>
    <row r="335" spans="1:6">
      <c r="A335" s="3" t="s">
        <v>150</v>
      </c>
      <c r="B335" s="6" t="s">
        <v>15</v>
      </c>
      <c r="C335" s="7">
        <v>4124020</v>
      </c>
      <c r="D335" s="7">
        <v>85825</v>
      </c>
      <c r="E335" s="27">
        <v>5154359</v>
      </c>
      <c r="F335" s="4">
        <v>0.56543070321148903</v>
      </c>
    </row>
    <row r="336" spans="1:6">
      <c r="A336" s="3" t="s">
        <v>142</v>
      </c>
      <c r="B336" s="6" t="s">
        <v>15</v>
      </c>
      <c r="C336" s="7">
        <v>4124053</v>
      </c>
      <c r="D336" s="7">
        <v>85875</v>
      </c>
      <c r="E336" s="27">
        <v>2623061</v>
      </c>
      <c r="F336" s="4">
        <v>0.28774853008815099</v>
      </c>
    </row>
    <row r="337" spans="1:6">
      <c r="A337" s="3" t="s">
        <v>352</v>
      </c>
      <c r="B337" s="11" t="s">
        <v>63</v>
      </c>
      <c r="C337" s="7">
        <v>4124004</v>
      </c>
      <c r="D337" s="7">
        <v>86505</v>
      </c>
      <c r="E337" s="27">
        <v>247164</v>
      </c>
      <c r="F337" s="4">
        <v>2.7113771921700541E-2</v>
      </c>
    </row>
    <row r="338" spans="1:6">
      <c r="A338" s="3" t="s">
        <v>87</v>
      </c>
      <c r="B338" s="11" t="s">
        <v>63</v>
      </c>
      <c r="C338" s="7">
        <v>4124103</v>
      </c>
      <c r="D338" s="7">
        <v>86430</v>
      </c>
      <c r="E338" s="27">
        <v>285946</v>
      </c>
      <c r="F338" s="4">
        <v>3.1368138668748616E-2</v>
      </c>
    </row>
    <row r="339" spans="1:6">
      <c r="A339" s="3" t="s">
        <v>398</v>
      </c>
      <c r="B339" s="11" t="s">
        <v>29</v>
      </c>
      <c r="C339" s="7">
        <v>4124202</v>
      </c>
      <c r="D339" s="7">
        <v>87730</v>
      </c>
      <c r="E339" s="27">
        <v>56942</v>
      </c>
      <c r="F339" s="4">
        <v>6.2465100126453382E-3</v>
      </c>
    </row>
    <row r="340" spans="1:6">
      <c r="A340" s="3" t="s">
        <v>362</v>
      </c>
      <c r="B340" s="11" t="s">
        <v>63</v>
      </c>
      <c r="C340" s="7">
        <v>4124301</v>
      </c>
      <c r="D340" s="7">
        <v>86315</v>
      </c>
      <c r="E340" s="3">
        <v>0</v>
      </c>
      <c r="F340" s="4">
        <v>0</v>
      </c>
    </row>
    <row r="341" spans="1:6">
      <c r="A341" s="3" t="s">
        <v>179</v>
      </c>
      <c r="B341" s="11" t="s">
        <v>31</v>
      </c>
      <c r="C341" s="7">
        <v>4124400</v>
      </c>
      <c r="D341" s="7">
        <v>85710</v>
      </c>
      <c r="E341" s="3">
        <v>0</v>
      </c>
      <c r="F341" s="4">
        <v>0</v>
      </c>
    </row>
    <row r="342" spans="1:6">
      <c r="A342" s="3" t="s">
        <v>120</v>
      </c>
      <c r="B342" s="6" t="s">
        <v>11</v>
      </c>
      <c r="C342" s="7">
        <v>4124509</v>
      </c>
      <c r="D342" s="7">
        <v>86650</v>
      </c>
      <c r="E342" s="27">
        <v>45665</v>
      </c>
      <c r="F342" s="4">
        <v>5.0094285365362883E-3</v>
      </c>
    </row>
    <row r="343" spans="1:6">
      <c r="A343" s="3" t="s">
        <v>145</v>
      </c>
      <c r="B343" s="11" t="s">
        <v>29</v>
      </c>
      <c r="C343" s="7">
        <v>4124608</v>
      </c>
      <c r="D343" s="7">
        <v>87770</v>
      </c>
      <c r="E343" s="27">
        <v>2896</v>
      </c>
      <c r="F343" s="4">
        <v>3.1768980711286744E-4</v>
      </c>
    </row>
    <row r="344" spans="1:6">
      <c r="A344" s="3" t="s">
        <v>276</v>
      </c>
      <c r="B344" s="6" t="s">
        <v>11</v>
      </c>
      <c r="C344" s="7">
        <v>4124707</v>
      </c>
      <c r="D344" s="7">
        <v>86270</v>
      </c>
      <c r="E344" s="3">
        <v>0</v>
      </c>
      <c r="F344" s="4">
        <v>0</v>
      </c>
    </row>
    <row r="345" spans="1:6">
      <c r="A345" s="3" t="s">
        <v>106</v>
      </c>
      <c r="B345" s="11" t="s">
        <v>31</v>
      </c>
      <c r="C345" s="7">
        <v>4124806</v>
      </c>
      <c r="D345" s="7">
        <v>85570</v>
      </c>
      <c r="E345" s="3">
        <v>0</v>
      </c>
      <c r="F345" s="4">
        <v>0</v>
      </c>
    </row>
    <row r="346" spans="1:6">
      <c r="A346" s="3" t="s">
        <v>363</v>
      </c>
      <c r="B346" s="11" t="s">
        <v>29</v>
      </c>
      <c r="C346" s="7">
        <v>4124905</v>
      </c>
      <c r="D346" s="7">
        <v>87740</v>
      </c>
      <c r="E346" s="3">
        <v>0</v>
      </c>
      <c r="F346" s="4">
        <v>0</v>
      </c>
    </row>
    <row r="347" spans="1:6">
      <c r="A347" s="3" t="s">
        <v>219</v>
      </c>
      <c r="B347" s="11" t="s">
        <v>21</v>
      </c>
      <c r="C347" s="7">
        <v>4125001</v>
      </c>
      <c r="D347" s="7">
        <v>86930</v>
      </c>
      <c r="E347" s="3">
        <v>0</v>
      </c>
      <c r="F347" s="4">
        <v>0</v>
      </c>
    </row>
    <row r="348" spans="1:6">
      <c r="A348" s="3" t="s">
        <v>177</v>
      </c>
      <c r="B348" s="11" t="s">
        <v>21</v>
      </c>
      <c r="C348" s="7">
        <v>4125100</v>
      </c>
      <c r="D348" s="7">
        <v>84150</v>
      </c>
      <c r="E348" s="3">
        <v>0</v>
      </c>
      <c r="F348" s="4">
        <v>0</v>
      </c>
    </row>
    <row r="349" spans="1:6">
      <c r="A349" s="3" t="s">
        <v>183</v>
      </c>
      <c r="B349" s="6" t="s">
        <v>11</v>
      </c>
      <c r="C349" s="7">
        <v>4125308</v>
      </c>
      <c r="D349" s="7">
        <v>87190</v>
      </c>
      <c r="E349" s="3">
        <v>0</v>
      </c>
      <c r="F349" s="4">
        <v>0</v>
      </c>
    </row>
    <row r="350" spans="1:6">
      <c r="A350" s="3" t="s">
        <v>310</v>
      </c>
      <c r="B350" s="11" t="s">
        <v>29</v>
      </c>
      <c r="C350" s="7">
        <v>4125357</v>
      </c>
      <c r="D350" s="7">
        <v>87555</v>
      </c>
      <c r="E350" s="3">
        <v>0</v>
      </c>
      <c r="F350" s="4">
        <v>0</v>
      </c>
    </row>
    <row r="351" spans="1:6">
      <c r="A351" s="3" t="s">
        <v>52</v>
      </c>
      <c r="B351" s="11" t="s">
        <v>31</v>
      </c>
      <c r="C351" s="7">
        <v>4125209</v>
      </c>
      <c r="D351" s="7">
        <v>85575</v>
      </c>
      <c r="E351" s="27">
        <v>190201</v>
      </c>
      <c r="F351" s="4">
        <v>2.0864958219155561E-2</v>
      </c>
    </row>
    <row r="352" spans="1:6">
      <c r="A352" s="3" t="s">
        <v>301</v>
      </c>
      <c r="B352" s="11" t="s">
        <v>63</v>
      </c>
      <c r="C352" s="7">
        <v>4125407</v>
      </c>
      <c r="D352" s="7">
        <v>86520</v>
      </c>
      <c r="E352" s="27">
        <v>88276</v>
      </c>
      <c r="F352" s="4">
        <v>9.6838347419528608E-3</v>
      </c>
    </row>
    <row r="353" spans="1:6">
      <c r="A353" s="3" t="s">
        <v>366</v>
      </c>
      <c r="B353" s="6" t="s">
        <v>15</v>
      </c>
      <c r="C353" s="7">
        <v>4125456</v>
      </c>
      <c r="D353" s="7">
        <v>85898</v>
      </c>
      <c r="E353" s="3">
        <v>0</v>
      </c>
      <c r="F353" s="4">
        <v>0</v>
      </c>
    </row>
    <row r="354" spans="1:6">
      <c r="A354" s="3" t="s">
        <v>8</v>
      </c>
      <c r="B354" s="6" t="s">
        <v>7</v>
      </c>
      <c r="C354" s="7">
        <v>4125506</v>
      </c>
      <c r="D354" s="7">
        <v>83000</v>
      </c>
      <c r="E354" s="27">
        <v>28370923</v>
      </c>
      <c r="F354" s="4">
        <v>3.1122766075566348</v>
      </c>
    </row>
    <row r="355" spans="1:6">
      <c r="A355" s="3" t="s">
        <v>256</v>
      </c>
      <c r="B355" s="11" t="s">
        <v>29</v>
      </c>
      <c r="C355" s="7">
        <v>4125555</v>
      </c>
      <c r="D355" s="7">
        <v>87215</v>
      </c>
      <c r="E355" s="27">
        <v>359773</v>
      </c>
      <c r="F355" s="4">
        <v>3.9466925060227094E-2</v>
      </c>
    </row>
    <row r="356" spans="1:6">
      <c r="A356" s="3" t="s">
        <v>53</v>
      </c>
      <c r="B356" s="6" t="s">
        <v>7</v>
      </c>
      <c r="C356" s="7">
        <v>4125605</v>
      </c>
      <c r="D356" s="7">
        <v>83900</v>
      </c>
      <c r="E356" s="27">
        <v>179850445</v>
      </c>
      <c r="F356" s="4">
        <v>19.729507313954894</v>
      </c>
    </row>
    <row r="357" spans="1:6">
      <c r="A357" s="3" t="s">
        <v>61</v>
      </c>
      <c r="B357" s="6" t="s">
        <v>15</v>
      </c>
      <c r="C357" s="7">
        <v>4125704</v>
      </c>
      <c r="D357" s="7">
        <v>85877</v>
      </c>
      <c r="E357" s="27">
        <v>409665</v>
      </c>
      <c r="F357" s="4">
        <v>4.4940053463706095E-2</v>
      </c>
    </row>
    <row r="358" spans="1:6">
      <c r="A358" s="3" t="s">
        <v>229</v>
      </c>
      <c r="B358" s="6" t="s">
        <v>15</v>
      </c>
      <c r="C358" s="7">
        <v>4125753</v>
      </c>
      <c r="D358" s="7">
        <v>85929</v>
      </c>
      <c r="E358" s="3">
        <v>0</v>
      </c>
      <c r="F358" s="4">
        <v>0</v>
      </c>
    </row>
    <row r="359" spans="1:6">
      <c r="A359" s="3" t="s">
        <v>110</v>
      </c>
      <c r="B359" s="6" t="s">
        <v>11</v>
      </c>
      <c r="C359" s="7">
        <v>4125803</v>
      </c>
      <c r="D359" s="7">
        <v>86945</v>
      </c>
      <c r="E359" s="3">
        <v>0</v>
      </c>
      <c r="F359" s="4">
        <v>0</v>
      </c>
    </row>
    <row r="360" spans="1:6">
      <c r="A360" s="3" t="s">
        <v>348</v>
      </c>
      <c r="B360" s="11" t="s">
        <v>29</v>
      </c>
      <c r="C360" s="7">
        <v>4125902</v>
      </c>
      <c r="D360" s="7">
        <v>87955</v>
      </c>
      <c r="E360" s="27">
        <v>20521408</v>
      </c>
      <c r="F360" s="4">
        <v>2.2511885874324777</v>
      </c>
    </row>
    <row r="361" spans="1:6">
      <c r="A361" s="3" t="s">
        <v>243</v>
      </c>
      <c r="B361" s="11" t="s">
        <v>63</v>
      </c>
      <c r="C361" s="7">
        <v>4126009</v>
      </c>
      <c r="D361" s="7">
        <v>86240</v>
      </c>
      <c r="E361" s="3">
        <v>0</v>
      </c>
      <c r="F361" s="4">
        <v>0</v>
      </c>
    </row>
    <row r="362" spans="1:6">
      <c r="A362" s="3" t="s">
        <v>158</v>
      </c>
      <c r="B362" s="11" t="s">
        <v>29</v>
      </c>
      <c r="C362" s="7">
        <v>4126108</v>
      </c>
      <c r="D362" s="7">
        <v>87220</v>
      </c>
      <c r="E362" s="27">
        <v>2308364</v>
      </c>
      <c r="F362" s="4">
        <v>0.25322642054775107</v>
      </c>
    </row>
    <row r="363" spans="1:6">
      <c r="A363" s="3" t="s">
        <v>381</v>
      </c>
      <c r="B363" s="11" t="s">
        <v>63</v>
      </c>
      <c r="C363" s="7">
        <v>4126207</v>
      </c>
      <c r="D363" s="7">
        <v>84290</v>
      </c>
      <c r="E363" s="27">
        <v>16265</v>
      </c>
      <c r="F363" s="4">
        <v>1.7842626770341122E-3</v>
      </c>
    </row>
    <row r="364" spans="1:6">
      <c r="A364" s="3" t="s">
        <v>55</v>
      </c>
      <c r="B364" s="6" t="s">
        <v>11</v>
      </c>
      <c r="C364" s="7">
        <v>4126256</v>
      </c>
      <c r="D364" s="7">
        <v>86985</v>
      </c>
      <c r="E364" s="3">
        <v>0</v>
      </c>
      <c r="F364" s="4">
        <v>0</v>
      </c>
    </row>
    <row r="365" spans="1:6">
      <c r="A365" s="3" t="s">
        <v>47</v>
      </c>
      <c r="B365" s="11" t="s">
        <v>21</v>
      </c>
      <c r="C365" s="7">
        <v>4126272</v>
      </c>
      <c r="D365" s="7">
        <v>85568</v>
      </c>
      <c r="E365" s="3">
        <v>0</v>
      </c>
      <c r="F365" s="4">
        <v>0</v>
      </c>
    </row>
    <row r="366" spans="1:6">
      <c r="A366" s="3" t="s">
        <v>126</v>
      </c>
      <c r="B366" s="11" t="s">
        <v>23</v>
      </c>
      <c r="C366" s="7">
        <v>4126306</v>
      </c>
      <c r="D366" s="7">
        <v>84220</v>
      </c>
      <c r="E366" s="27">
        <v>6118992</v>
      </c>
      <c r="F366" s="4">
        <v>0.67125047935261706</v>
      </c>
    </row>
    <row r="367" spans="1:6">
      <c r="A367" s="3" t="s">
        <v>202</v>
      </c>
      <c r="B367" s="6" t="s">
        <v>15</v>
      </c>
      <c r="C367" s="7">
        <v>4126355</v>
      </c>
      <c r="D367" s="7">
        <v>85885</v>
      </c>
      <c r="E367" s="3">
        <v>0</v>
      </c>
      <c r="F367" s="4">
        <v>0</v>
      </c>
    </row>
    <row r="368" spans="1:6">
      <c r="A368" s="3" t="s">
        <v>144</v>
      </c>
      <c r="B368" s="6" t="s">
        <v>11</v>
      </c>
      <c r="C368" s="7">
        <v>4126405</v>
      </c>
      <c r="D368" s="7">
        <v>86340</v>
      </c>
      <c r="E368" s="3">
        <v>0</v>
      </c>
      <c r="F368" s="4">
        <v>0</v>
      </c>
    </row>
    <row r="369" spans="1:6">
      <c r="A369" s="3" t="s">
        <v>88</v>
      </c>
      <c r="B369" s="6" t="s">
        <v>11</v>
      </c>
      <c r="C369" s="7">
        <v>4126504</v>
      </c>
      <c r="D369" s="7">
        <v>86170</v>
      </c>
      <c r="E369" s="3">
        <v>0</v>
      </c>
      <c r="F369" s="4">
        <v>0</v>
      </c>
    </row>
    <row r="370" spans="1:6">
      <c r="A370" s="3" t="s">
        <v>165</v>
      </c>
      <c r="B370" s="11" t="s">
        <v>63</v>
      </c>
      <c r="C370" s="7">
        <v>4126603</v>
      </c>
      <c r="D370" s="7">
        <v>86530</v>
      </c>
      <c r="E370" s="27">
        <v>15050</v>
      </c>
      <c r="F370" s="4">
        <v>1.6509777614118284E-3</v>
      </c>
    </row>
    <row r="371" spans="1:6">
      <c r="A371" s="3" t="s">
        <v>322</v>
      </c>
      <c r="B371" s="11" t="s">
        <v>21</v>
      </c>
      <c r="C371" s="7">
        <v>4126652</v>
      </c>
      <c r="D371" s="7">
        <v>85565</v>
      </c>
      <c r="E371" s="3">
        <v>753</v>
      </c>
      <c r="F371" s="4">
        <v>8.2603737830106767E-5</v>
      </c>
    </row>
    <row r="372" spans="1:6">
      <c r="A372" s="3" t="s">
        <v>193</v>
      </c>
      <c r="B372" s="6" t="s">
        <v>11</v>
      </c>
      <c r="C372" s="7">
        <v>4126678</v>
      </c>
      <c r="D372" s="7">
        <v>86125</v>
      </c>
      <c r="E372" s="3">
        <v>0</v>
      </c>
      <c r="F372" s="4">
        <v>0</v>
      </c>
    </row>
    <row r="373" spans="1:6">
      <c r="A373" s="3" t="s">
        <v>323</v>
      </c>
      <c r="B373" s="11" t="s">
        <v>29</v>
      </c>
      <c r="C373" s="7">
        <v>4126702</v>
      </c>
      <c r="D373" s="7">
        <v>87760</v>
      </c>
      <c r="E373" s="3">
        <v>0</v>
      </c>
      <c r="F373" s="4">
        <v>0</v>
      </c>
    </row>
    <row r="374" spans="1:6">
      <c r="A374" s="3" t="s">
        <v>89</v>
      </c>
      <c r="B374" s="11" t="s">
        <v>29</v>
      </c>
      <c r="C374" s="7">
        <v>4126801</v>
      </c>
      <c r="D374" s="7">
        <v>87430</v>
      </c>
      <c r="E374" s="27">
        <v>138953</v>
      </c>
      <c r="F374" s="4">
        <v>1.524307726787095E-2</v>
      </c>
    </row>
    <row r="375" spans="1:6">
      <c r="A375" s="3" t="s">
        <v>277</v>
      </c>
      <c r="B375" s="11" t="s">
        <v>29</v>
      </c>
      <c r="C375" s="7">
        <v>4126900</v>
      </c>
      <c r="D375" s="7">
        <v>87830</v>
      </c>
      <c r="E375" s="27">
        <v>5806</v>
      </c>
      <c r="F375" s="4">
        <v>6.3691540749216452E-4</v>
      </c>
    </row>
    <row r="376" spans="1:6">
      <c r="A376" s="3" t="s">
        <v>154</v>
      </c>
      <c r="B376" s="6" t="s">
        <v>7</v>
      </c>
      <c r="C376" s="7">
        <v>4127007</v>
      </c>
      <c r="D376" s="7">
        <v>84530</v>
      </c>
      <c r="E376" s="27">
        <v>431901</v>
      </c>
      <c r="F376" s="4">
        <v>4.737933196887243E-2</v>
      </c>
    </row>
    <row r="377" spans="1:6">
      <c r="A377" s="3" t="s">
        <v>22</v>
      </c>
      <c r="B377" s="11" t="s">
        <v>23</v>
      </c>
      <c r="C377" s="7">
        <v>4127106</v>
      </c>
      <c r="D377" s="7">
        <v>84260</v>
      </c>
      <c r="E377" s="27">
        <v>44714</v>
      </c>
      <c r="F377" s="4">
        <v>4.905104293938106E-3</v>
      </c>
    </row>
    <row r="378" spans="1:6">
      <c r="A378" s="3" t="s">
        <v>109</v>
      </c>
      <c r="B378" s="11" t="s">
        <v>29</v>
      </c>
      <c r="C378" s="7">
        <v>4127205</v>
      </c>
      <c r="D378" s="7">
        <v>87240</v>
      </c>
      <c r="E378" s="3">
        <v>0</v>
      </c>
      <c r="F378" s="4">
        <v>0</v>
      </c>
    </row>
    <row r="379" spans="1:6">
      <c r="A379" s="3" t="s">
        <v>133</v>
      </c>
      <c r="B379" s="11" t="s">
        <v>29</v>
      </c>
      <c r="C379" s="7">
        <v>4127304</v>
      </c>
      <c r="D379" s="7">
        <v>87890</v>
      </c>
      <c r="E379" s="3">
        <v>0</v>
      </c>
      <c r="F379" s="4">
        <v>0</v>
      </c>
    </row>
    <row r="380" spans="1:6">
      <c r="A380" s="3" t="s">
        <v>83</v>
      </c>
      <c r="B380" s="6" t="s">
        <v>15</v>
      </c>
      <c r="C380" s="7">
        <v>4127403</v>
      </c>
      <c r="D380" s="7">
        <v>85990</v>
      </c>
      <c r="E380" s="27">
        <v>9536499</v>
      </c>
      <c r="F380" s="4">
        <v>1.0461493535366206</v>
      </c>
    </row>
    <row r="381" spans="1:6">
      <c r="A381" s="3" t="s">
        <v>60</v>
      </c>
      <c r="B381" s="6" t="s">
        <v>7</v>
      </c>
      <c r="C381" s="7">
        <v>4127502</v>
      </c>
      <c r="D381" s="7">
        <v>84300</v>
      </c>
      <c r="E381" s="27">
        <v>184283</v>
      </c>
      <c r="F381" s="4">
        <v>2.0215756465531958E-2</v>
      </c>
    </row>
    <row r="382" spans="1:6">
      <c r="A382" s="3" t="s">
        <v>247</v>
      </c>
      <c r="B382" s="6" t="s">
        <v>7</v>
      </c>
      <c r="C382" s="7">
        <v>4127601</v>
      </c>
      <c r="D382" s="7">
        <v>83190</v>
      </c>
      <c r="E382" s="27">
        <v>6401345</v>
      </c>
      <c r="F382" s="4">
        <v>0.70222446764948843</v>
      </c>
    </row>
    <row r="383" spans="1:6">
      <c r="A383" s="3" t="s">
        <v>18</v>
      </c>
      <c r="B383" s="6" t="s">
        <v>15</v>
      </c>
      <c r="C383" s="7">
        <v>4127700</v>
      </c>
      <c r="D383" s="7">
        <v>85900</v>
      </c>
      <c r="E383" s="27">
        <v>2139594</v>
      </c>
      <c r="F383" s="4">
        <v>0.23471243272094217</v>
      </c>
    </row>
    <row r="384" spans="1:6">
      <c r="A384" s="3" t="s">
        <v>295</v>
      </c>
      <c r="B384" s="11" t="s">
        <v>63</v>
      </c>
      <c r="C384" s="7">
        <v>4127809</v>
      </c>
      <c r="D384" s="7">
        <v>86560</v>
      </c>
      <c r="E384" s="27">
        <v>328823</v>
      </c>
      <c r="F384" s="4">
        <v>3.6071724946227353E-2</v>
      </c>
    </row>
    <row r="385" spans="1:6">
      <c r="A385" s="3" t="s">
        <v>112</v>
      </c>
      <c r="B385" s="6" t="s">
        <v>15</v>
      </c>
      <c r="C385" s="7">
        <v>4127858</v>
      </c>
      <c r="D385" s="7">
        <v>85485</v>
      </c>
      <c r="E385" s="27">
        <v>92887</v>
      </c>
      <c r="F385" s="4">
        <v>1.0189659224203356E-2</v>
      </c>
    </row>
    <row r="386" spans="1:6">
      <c r="A386" s="3" t="s">
        <v>370</v>
      </c>
      <c r="B386" s="11" t="s">
        <v>266</v>
      </c>
      <c r="C386" s="7">
        <v>4127882</v>
      </c>
      <c r="D386" s="7">
        <v>83480</v>
      </c>
      <c r="E386" s="27">
        <v>142842</v>
      </c>
      <c r="F386" s="4">
        <v>1.5669698697381287E-2</v>
      </c>
    </row>
    <row r="387" spans="1:6">
      <c r="A387" s="3" t="s">
        <v>205</v>
      </c>
      <c r="B387" s="11" t="s">
        <v>29</v>
      </c>
      <c r="C387" s="7">
        <v>4127908</v>
      </c>
      <c r="D387" s="7">
        <v>87450</v>
      </c>
      <c r="E387" s="3">
        <v>0</v>
      </c>
      <c r="F387" s="4">
        <v>0</v>
      </c>
    </row>
    <row r="388" spans="1:6">
      <c r="A388" s="3" t="s">
        <v>119</v>
      </c>
      <c r="B388" s="6" t="s">
        <v>15</v>
      </c>
      <c r="C388" s="7">
        <v>4127957</v>
      </c>
      <c r="D388" s="7">
        <v>85945</v>
      </c>
      <c r="E388" s="3">
        <v>0</v>
      </c>
      <c r="F388" s="4">
        <v>0</v>
      </c>
    </row>
    <row r="389" spans="1:6">
      <c r="A389" s="3" t="s">
        <v>155</v>
      </c>
      <c r="B389" s="11" t="s">
        <v>21</v>
      </c>
      <c r="C389" s="7">
        <v>4127965</v>
      </c>
      <c r="D389" s="7">
        <v>85150</v>
      </c>
      <c r="E389" s="3">
        <v>0</v>
      </c>
      <c r="F389" s="4">
        <v>0</v>
      </c>
    </row>
    <row r="390" spans="1:6">
      <c r="A390" s="3" t="s">
        <v>71</v>
      </c>
      <c r="B390" s="6" t="s">
        <v>15</v>
      </c>
      <c r="C390" s="7">
        <v>4128005</v>
      </c>
      <c r="D390" s="7">
        <v>87350</v>
      </c>
      <c r="E390" s="27">
        <v>2880777</v>
      </c>
      <c r="F390" s="4">
        <v>0.31601985133466332</v>
      </c>
    </row>
    <row r="391" spans="1:6">
      <c r="A391" s="3" t="s">
        <v>38</v>
      </c>
      <c r="B391" s="11" t="s">
        <v>29</v>
      </c>
      <c r="C391" s="7">
        <v>4128104</v>
      </c>
      <c r="D391" s="7">
        <v>87500</v>
      </c>
      <c r="E391" s="3">
        <v>0</v>
      </c>
      <c r="F391" s="4">
        <v>0</v>
      </c>
    </row>
    <row r="392" spans="1:6">
      <c r="A392" s="3" t="s">
        <v>65</v>
      </c>
      <c r="B392" s="11" t="s">
        <v>21</v>
      </c>
      <c r="C392" s="7">
        <v>4128203</v>
      </c>
      <c r="D392" s="7">
        <v>84600</v>
      </c>
      <c r="E392" s="27">
        <v>21402434</v>
      </c>
      <c r="F392" s="4">
        <v>2.347836715886007</v>
      </c>
    </row>
    <row r="393" spans="1:6">
      <c r="A393" s="3" t="s">
        <v>390</v>
      </c>
      <c r="B393" s="6" t="s">
        <v>11</v>
      </c>
      <c r="C393" s="7">
        <v>4128302</v>
      </c>
      <c r="D393" s="7">
        <v>87640</v>
      </c>
      <c r="E393" s="3">
        <v>0</v>
      </c>
      <c r="F393" s="4">
        <v>0</v>
      </c>
    </row>
    <row r="394" spans="1:6">
      <c r="A394" s="3" t="s">
        <v>289</v>
      </c>
      <c r="B394" s="6" t="s">
        <v>11</v>
      </c>
      <c r="C394" s="7">
        <v>4128401</v>
      </c>
      <c r="D394" s="7">
        <v>86280</v>
      </c>
      <c r="E394" s="3">
        <v>0</v>
      </c>
      <c r="F394" s="4">
        <v>0</v>
      </c>
    </row>
    <row r="395" spans="1:6">
      <c r="A395" s="3" t="s">
        <v>171</v>
      </c>
      <c r="B395" s="11" t="s">
        <v>23</v>
      </c>
      <c r="C395" s="7">
        <v>4128534</v>
      </c>
      <c r="D395" s="7">
        <v>84345</v>
      </c>
      <c r="E395" s="27">
        <v>103981</v>
      </c>
      <c r="F395" s="4">
        <v>1.1406665688329789E-2</v>
      </c>
    </row>
    <row r="396" spans="1:6">
      <c r="A396" s="3" t="s">
        <v>216</v>
      </c>
      <c r="B396" s="6" t="s">
        <v>15</v>
      </c>
      <c r="C396" s="7">
        <v>4128559</v>
      </c>
      <c r="D396" s="7">
        <v>85845</v>
      </c>
      <c r="E396" s="3">
        <v>0</v>
      </c>
      <c r="F396" s="4">
        <v>0</v>
      </c>
    </row>
    <row r="397" spans="1:6">
      <c r="A397" s="3" t="s">
        <v>160</v>
      </c>
      <c r="B397" s="11" t="s">
        <v>31</v>
      </c>
      <c r="C397" s="7">
        <v>4128609</v>
      </c>
      <c r="D397" s="7">
        <v>85585</v>
      </c>
      <c r="E397" s="3">
        <v>0</v>
      </c>
      <c r="F397" s="4">
        <v>0</v>
      </c>
    </row>
    <row r="398" spans="1:6">
      <c r="A398" s="3" t="s">
        <v>342</v>
      </c>
      <c r="B398" s="11" t="s">
        <v>21</v>
      </c>
      <c r="C398" s="7">
        <v>4128658</v>
      </c>
      <c r="D398" s="7">
        <v>85390</v>
      </c>
      <c r="E398" s="3">
        <v>0</v>
      </c>
      <c r="F398" s="4">
        <v>0</v>
      </c>
    </row>
    <row r="399" spans="1:6">
      <c r="A399" s="3" t="s">
        <v>159</v>
      </c>
      <c r="B399" s="11" t="s">
        <v>31</v>
      </c>
      <c r="C399" s="7">
        <v>4128708</v>
      </c>
      <c r="D399" s="7">
        <v>85520</v>
      </c>
      <c r="E399" s="27">
        <v>5288913</v>
      </c>
      <c r="F399" s="4">
        <v>0.58019121229514403</v>
      </c>
    </row>
    <row r="400" spans="1:6">
      <c r="A400" s="3" t="s">
        <v>173</v>
      </c>
      <c r="B400" s="11" t="s">
        <v>63</v>
      </c>
      <c r="C400" s="7">
        <v>4128500</v>
      </c>
      <c r="D400" s="7">
        <v>86500</v>
      </c>
      <c r="E400" s="3">
        <v>0</v>
      </c>
      <c r="F400" s="4">
        <v>0</v>
      </c>
    </row>
    <row r="401" spans="1:6">
      <c r="A401" s="3" t="s">
        <v>355</v>
      </c>
      <c r="B401" s="11" t="s">
        <v>29</v>
      </c>
      <c r="C401" s="16">
        <v>4128807</v>
      </c>
      <c r="D401" s="16">
        <v>87535</v>
      </c>
      <c r="E401" s="3">
        <v>0</v>
      </c>
      <c r="F401" s="4">
        <v>0</v>
      </c>
    </row>
    <row r="402" spans="1:6" hidden="1">
      <c r="E402" s="27"/>
    </row>
    <row r="403" spans="1:6" hidden="1"/>
    <row r="404" spans="1:6" hidden="1"/>
    <row r="405" spans="1:6" hidden="1"/>
    <row r="406" spans="1:6" hidden="1"/>
    <row r="407" spans="1:6" hidden="1"/>
    <row r="408" spans="1:6" hidden="1"/>
    <row r="409" spans="1:6" hidden="1"/>
    <row r="410" spans="1:6" hidden="1"/>
    <row r="411" spans="1:6" hidden="1"/>
    <row r="412" spans="1:6" hidden="1"/>
    <row r="413" spans="1:6" hidden="1"/>
    <row r="414" spans="1:6" hidden="1"/>
    <row r="415" spans="1:6" hidden="1"/>
    <row r="416" spans="1:6" hidden="1"/>
    <row r="417" spans="1:6" hidden="1"/>
    <row r="418" spans="1:6" hidden="1"/>
    <row r="419" spans="1:6" hidden="1"/>
    <row r="420" spans="1:6" hidden="1"/>
    <row r="421" spans="1:6" hidden="1"/>
    <row r="422" spans="1:6">
      <c r="A422" s="19" t="s">
        <v>575</v>
      </c>
      <c r="B422" s="19"/>
      <c r="C422" s="19"/>
      <c r="D422" s="19"/>
      <c r="E422" s="58">
        <v>911581025</v>
      </c>
      <c r="F422" s="23">
        <v>100</v>
      </c>
    </row>
    <row r="423" spans="1:6" ht="15">
      <c r="A423" s="44" t="s">
        <v>437</v>
      </c>
      <c r="B423" s="47"/>
      <c r="C423" s="59"/>
      <c r="D423" s="59"/>
    </row>
    <row r="424" spans="1:6" ht="15">
      <c r="A424" s="3" t="s">
        <v>426</v>
      </c>
      <c r="B424" s="47"/>
    </row>
  </sheetData>
  <mergeCells count="1">
    <mergeCell ref="A1:F1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zoomScaleNormal="100" workbookViewId="0">
      <selection activeCell="A8" sqref="A8"/>
    </sheetView>
  </sheetViews>
  <sheetFormatPr defaultRowHeight="15"/>
  <cols>
    <col min="1" max="1" width="46.85546875" customWidth="1"/>
    <col min="2" max="2" width="12.7109375" customWidth="1"/>
    <col min="3" max="3" width="15" bestFit="1" customWidth="1"/>
    <col min="4" max="4" width="9" bestFit="1" customWidth="1"/>
    <col min="5" max="5" width="12.28515625" customWidth="1"/>
    <col min="6" max="6" width="15" bestFit="1" customWidth="1"/>
    <col min="7" max="7" width="9" bestFit="1" customWidth="1"/>
    <col min="8" max="8" width="12.7109375" customWidth="1"/>
    <col min="9" max="9" width="15" bestFit="1" customWidth="1"/>
    <col min="10" max="10" width="9" bestFit="1" customWidth="1"/>
    <col min="11" max="11" width="12.85546875" customWidth="1"/>
  </cols>
  <sheetData>
    <row r="1" spans="1:11">
      <c r="A1" s="44" t="s">
        <v>611</v>
      </c>
      <c r="B1" s="44"/>
      <c r="C1" s="44"/>
      <c r="D1" s="44"/>
      <c r="E1" s="44"/>
      <c r="F1" s="44"/>
      <c r="G1" s="44"/>
      <c r="H1" s="77"/>
      <c r="I1" s="44"/>
      <c r="J1" s="44"/>
      <c r="K1" s="73"/>
    </row>
    <row r="2" spans="1:11">
      <c r="A2" s="243" t="s">
        <v>1</v>
      </c>
      <c r="B2" s="245" t="s">
        <v>590</v>
      </c>
      <c r="C2" s="247">
        <v>2007</v>
      </c>
      <c r="D2" s="242"/>
      <c r="E2" s="242"/>
      <c r="F2" s="247">
        <v>2010</v>
      </c>
      <c r="G2" s="242"/>
      <c r="H2" s="248"/>
      <c r="I2" s="242">
        <v>2013</v>
      </c>
      <c r="J2" s="242"/>
      <c r="K2" s="242"/>
    </row>
    <row r="3" spans="1:11" ht="75.75" customHeight="1">
      <c r="A3" s="244"/>
      <c r="B3" s="246"/>
      <c r="C3" s="171" t="s">
        <v>584</v>
      </c>
      <c r="D3" s="39" t="s">
        <v>5</v>
      </c>
      <c r="E3" s="171" t="s">
        <v>580</v>
      </c>
      <c r="F3" s="171" t="s">
        <v>584</v>
      </c>
      <c r="G3" s="39" t="s">
        <v>5</v>
      </c>
      <c r="H3" s="171" t="s">
        <v>580</v>
      </c>
      <c r="I3" s="171" t="s">
        <v>584</v>
      </c>
      <c r="J3" s="39" t="s">
        <v>5</v>
      </c>
      <c r="K3" s="172" t="s">
        <v>580</v>
      </c>
    </row>
    <row r="4" spans="1:11" s="30" customFormat="1">
      <c r="A4" s="11" t="s">
        <v>21</v>
      </c>
      <c r="B4" s="162">
        <v>87</v>
      </c>
      <c r="C4" s="163">
        <v>1526004615</v>
      </c>
      <c r="D4" s="196">
        <v>6.8985909774110228</v>
      </c>
      <c r="E4" s="195">
        <v>5</v>
      </c>
      <c r="F4" s="163">
        <v>2323694537</v>
      </c>
      <c r="G4" s="164">
        <v>6.6546614617274891</v>
      </c>
      <c r="H4" s="77">
        <v>4</v>
      </c>
      <c r="I4" s="163">
        <v>4184029561</v>
      </c>
      <c r="J4" s="44">
        <v>7.63</v>
      </c>
      <c r="K4" s="44">
        <v>4</v>
      </c>
    </row>
    <row r="5" spans="1:11" s="30" customFormat="1">
      <c r="A5" s="6" t="s">
        <v>7</v>
      </c>
      <c r="B5" s="162">
        <v>40</v>
      </c>
      <c r="C5" s="163">
        <v>11541635484</v>
      </c>
      <c r="D5" s="196">
        <v>52.17613474549637</v>
      </c>
      <c r="E5" s="44">
        <v>11</v>
      </c>
      <c r="F5" s="163">
        <v>18987613777</v>
      </c>
      <c r="G5" s="164">
        <v>54.377259850642673</v>
      </c>
      <c r="H5" s="77">
        <v>12</v>
      </c>
      <c r="I5" s="163">
        <v>27602379876</v>
      </c>
      <c r="J5" s="164">
        <v>50.349774974421898</v>
      </c>
      <c r="K5" s="44">
        <v>13</v>
      </c>
    </row>
    <row r="6" spans="1:11" s="30" customFormat="1">
      <c r="A6" s="6" t="s">
        <v>11</v>
      </c>
      <c r="B6" s="162">
        <v>74</v>
      </c>
      <c r="C6" s="163">
        <v>4344088565</v>
      </c>
      <c r="D6" s="196">
        <v>19.638269691329473</v>
      </c>
      <c r="E6" s="44">
        <v>10</v>
      </c>
      <c r="F6" s="163">
        <v>6335803114</v>
      </c>
      <c r="G6" s="164">
        <v>18.14465031460751</v>
      </c>
      <c r="H6" s="77">
        <v>8</v>
      </c>
      <c r="I6" s="163">
        <v>10603941385</v>
      </c>
      <c r="J6" s="164">
        <v>19.342754681850295</v>
      </c>
      <c r="K6" s="44">
        <v>8</v>
      </c>
    </row>
    <row r="7" spans="1:11" s="30" customFormat="1">
      <c r="A7" s="6" t="s">
        <v>15</v>
      </c>
      <c r="B7" s="162">
        <v>49</v>
      </c>
      <c r="C7" s="163">
        <v>2302301740</v>
      </c>
      <c r="D7" s="196">
        <v>10.407988190023724</v>
      </c>
      <c r="E7" s="44">
        <v>8</v>
      </c>
      <c r="F7" s="163">
        <v>3476120015</v>
      </c>
      <c r="G7" s="164">
        <v>9.9550098052152336</v>
      </c>
      <c r="H7" s="77">
        <v>7</v>
      </c>
      <c r="I7" s="163">
        <v>6052873593</v>
      </c>
      <c r="J7" s="164">
        <v>11.041106771418542</v>
      </c>
      <c r="K7" s="44">
        <v>7</v>
      </c>
    </row>
    <row r="8" spans="1:11" s="30" customFormat="1">
      <c r="A8" s="11" t="s">
        <v>23</v>
      </c>
      <c r="B8" s="162">
        <v>9</v>
      </c>
      <c r="C8" s="163">
        <v>223537517</v>
      </c>
      <c r="D8" s="196">
        <v>1.0105434038212677</v>
      </c>
      <c r="E8" s="44">
        <v>1</v>
      </c>
      <c r="F8" s="163">
        <v>287397832</v>
      </c>
      <c r="G8" s="164">
        <v>0.82</v>
      </c>
      <c r="H8" s="77">
        <v>1</v>
      </c>
      <c r="I8" s="163">
        <v>476686644</v>
      </c>
      <c r="J8" s="164">
        <v>0.87</v>
      </c>
      <c r="K8" s="44">
        <v>1</v>
      </c>
    </row>
    <row r="9" spans="1:11" s="30" customFormat="1">
      <c r="A9" s="187" t="s">
        <v>29</v>
      </c>
      <c r="B9" s="162">
        <v>62</v>
      </c>
      <c r="C9" s="163">
        <v>839260287</v>
      </c>
      <c r="D9" s="196">
        <v>3.7940340328509334</v>
      </c>
      <c r="E9" s="44">
        <v>4</v>
      </c>
      <c r="F9" s="163">
        <v>1319660545</v>
      </c>
      <c r="G9" s="164">
        <v>3.78</v>
      </c>
      <c r="H9" s="77">
        <v>4</v>
      </c>
      <c r="I9" s="163">
        <v>2428439688</v>
      </c>
      <c r="J9" s="164">
        <v>4.43</v>
      </c>
      <c r="K9" s="44">
        <v>3</v>
      </c>
    </row>
    <row r="10" spans="1:11" s="30" customFormat="1">
      <c r="A10" s="187" t="s">
        <v>31</v>
      </c>
      <c r="B10" s="162">
        <v>36</v>
      </c>
      <c r="C10" s="163">
        <v>833687194</v>
      </c>
      <c r="D10" s="196">
        <v>3.7688398173759872</v>
      </c>
      <c r="E10" s="44">
        <v>2</v>
      </c>
      <c r="F10" s="163">
        <v>1219444416</v>
      </c>
      <c r="G10" s="164">
        <v>3.49</v>
      </c>
      <c r="H10" s="77">
        <v>2</v>
      </c>
      <c r="I10" s="163">
        <v>2174224938</v>
      </c>
      <c r="J10" s="164">
        <v>3.97</v>
      </c>
      <c r="K10" s="44">
        <v>2</v>
      </c>
    </row>
    <row r="11" spans="1:11" s="30" customFormat="1">
      <c r="A11" s="187" t="s">
        <v>63</v>
      </c>
      <c r="B11" s="162">
        <v>36</v>
      </c>
      <c r="C11" s="163">
        <v>487187869</v>
      </c>
      <c r="D11" s="196">
        <v>2.2024244254251508</v>
      </c>
      <c r="E11" s="44">
        <v>3</v>
      </c>
      <c r="F11" s="163">
        <v>930754229</v>
      </c>
      <c r="G11" s="164">
        <v>2.67</v>
      </c>
      <c r="H11" s="77">
        <v>3</v>
      </c>
      <c r="I11" s="163">
        <v>1237252146</v>
      </c>
      <c r="J11" s="164">
        <v>2.2599999999999998</v>
      </c>
      <c r="K11" s="44">
        <v>2</v>
      </c>
    </row>
    <row r="12" spans="1:11" s="30" customFormat="1">
      <c r="A12" s="11" t="s">
        <v>266</v>
      </c>
      <c r="B12" s="162">
        <v>6</v>
      </c>
      <c r="C12" s="163">
        <v>22822790</v>
      </c>
      <c r="D12" s="196">
        <v>0.10317471626607533</v>
      </c>
      <c r="E12" s="44">
        <v>0</v>
      </c>
      <c r="F12" s="163">
        <v>37809789</v>
      </c>
      <c r="G12" s="164">
        <v>0.11</v>
      </c>
      <c r="H12" s="77">
        <v>0</v>
      </c>
      <c r="I12" s="163">
        <v>61429841</v>
      </c>
      <c r="J12" s="44">
        <v>0.11</v>
      </c>
      <c r="K12" s="44">
        <v>0</v>
      </c>
    </row>
    <row r="13" spans="1:11" s="30" customFormat="1">
      <c r="A13" s="80" t="s">
        <v>442</v>
      </c>
      <c r="B13" s="174">
        <v>399</v>
      </c>
      <c r="C13" s="175">
        <v>22120526061</v>
      </c>
      <c r="D13" s="197">
        <v>100</v>
      </c>
      <c r="E13" s="52">
        <v>39</v>
      </c>
      <c r="F13" s="175">
        <v>34918298254</v>
      </c>
      <c r="G13" s="156">
        <v>100.00158143219291</v>
      </c>
      <c r="H13" s="176">
        <v>41</v>
      </c>
      <c r="I13" s="175">
        <v>54821257672</v>
      </c>
      <c r="J13" s="156">
        <v>100.00363642769074</v>
      </c>
      <c r="K13" s="52">
        <v>40</v>
      </c>
    </row>
    <row r="14" spans="1:11">
      <c r="A14" s="44" t="s">
        <v>437</v>
      </c>
    </row>
    <row r="15" spans="1:11">
      <c r="A15" s="3" t="s">
        <v>426</v>
      </c>
    </row>
  </sheetData>
  <mergeCells count="5">
    <mergeCell ref="A2:A3"/>
    <mergeCell ref="B2:B3"/>
    <mergeCell ref="C2:E2"/>
    <mergeCell ref="F2:H2"/>
    <mergeCell ref="I2:K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5"/>
  <sheetViews>
    <sheetView workbookViewId="0">
      <selection activeCell="C2" sqref="C2:C3"/>
    </sheetView>
  </sheetViews>
  <sheetFormatPr defaultRowHeight="14.25"/>
  <cols>
    <col min="1" max="1" width="32.5703125" style="3" customWidth="1"/>
    <col min="2" max="2" width="46.42578125" style="3" customWidth="1"/>
    <col min="3" max="3" width="15" style="3" customWidth="1"/>
    <col min="4" max="4" width="9.7109375" style="3" customWidth="1"/>
    <col min="5" max="5" width="15.28515625" style="27" bestFit="1" customWidth="1"/>
    <col min="6" max="6" width="9.28515625" style="4" customWidth="1"/>
    <col min="7" max="7" width="16.28515625" style="27" customWidth="1"/>
    <col min="8" max="8" width="9.5703125" style="4" customWidth="1"/>
    <col min="9" max="9" width="16.5703125" style="27" customWidth="1"/>
    <col min="10" max="10" width="10.28515625" style="4" customWidth="1"/>
    <col min="11" max="11" width="9.140625" style="3"/>
    <col min="12" max="12" width="17.42578125" style="3" customWidth="1"/>
    <col min="13" max="13" width="9.28515625" style="3" bestFit="1" customWidth="1"/>
    <col min="14" max="256" width="9.140625" style="3"/>
    <col min="257" max="257" width="20" style="3" bestFit="1" customWidth="1"/>
    <col min="258" max="258" width="46.42578125" style="3" customWidth="1"/>
    <col min="259" max="260" width="20" style="3" customWidth="1"/>
    <col min="261" max="261" width="15.28515625" style="3" bestFit="1" customWidth="1"/>
    <col min="262" max="262" width="9.28515625" style="3" customWidth="1"/>
    <col min="263" max="263" width="16.28515625" style="3" bestFit="1" customWidth="1"/>
    <col min="264" max="264" width="9.5703125" style="3" customWidth="1"/>
    <col min="265" max="265" width="16.28515625" style="3" bestFit="1" customWidth="1"/>
    <col min="266" max="266" width="10.28515625" style="3" customWidth="1"/>
    <col min="267" max="267" width="9.140625" style="3"/>
    <col min="268" max="268" width="17.42578125" style="3" customWidth="1"/>
    <col min="269" max="269" width="9.28515625" style="3" bestFit="1" customWidth="1"/>
    <col min="270" max="512" width="9.140625" style="3"/>
    <col min="513" max="513" width="20" style="3" bestFit="1" customWidth="1"/>
    <col min="514" max="514" width="46.42578125" style="3" customWidth="1"/>
    <col min="515" max="516" width="20" style="3" customWidth="1"/>
    <col min="517" max="517" width="15.28515625" style="3" bestFit="1" customWidth="1"/>
    <col min="518" max="518" width="9.28515625" style="3" customWidth="1"/>
    <col min="519" max="519" width="16.28515625" style="3" bestFit="1" customWidth="1"/>
    <col min="520" max="520" width="9.5703125" style="3" customWidth="1"/>
    <col min="521" max="521" width="16.28515625" style="3" bestFit="1" customWidth="1"/>
    <col min="522" max="522" width="10.28515625" style="3" customWidth="1"/>
    <col min="523" max="523" width="9.140625" style="3"/>
    <col min="524" max="524" width="17.42578125" style="3" customWidth="1"/>
    <col min="525" max="525" width="9.28515625" style="3" bestFit="1" customWidth="1"/>
    <col min="526" max="768" width="9.140625" style="3"/>
    <col min="769" max="769" width="20" style="3" bestFit="1" customWidth="1"/>
    <col min="770" max="770" width="46.42578125" style="3" customWidth="1"/>
    <col min="771" max="772" width="20" style="3" customWidth="1"/>
    <col min="773" max="773" width="15.28515625" style="3" bestFit="1" customWidth="1"/>
    <col min="774" max="774" width="9.28515625" style="3" customWidth="1"/>
    <col min="775" max="775" width="16.28515625" style="3" bestFit="1" customWidth="1"/>
    <col min="776" max="776" width="9.5703125" style="3" customWidth="1"/>
    <col min="777" max="777" width="16.28515625" style="3" bestFit="1" customWidth="1"/>
    <col min="778" max="778" width="10.28515625" style="3" customWidth="1"/>
    <col min="779" max="779" width="9.140625" style="3"/>
    <col min="780" max="780" width="17.42578125" style="3" customWidth="1"/>
    <col min="781" max="781" width="9.28515625" style="3" bestFit="1" customWidth="1"/>
    <col min="782" max="1024" width="9.140625" style="3"/>
    <col min="1025" max="1025" width="20" style="3" bestFit="1" customWidth="1"/>
    <col min="1026" max="1026" width="46.42578125" style="3" customWidth="1"/>
    <col min="1027" max="1028" width="20" style="3" customWidth="1"/>
    <col min="1029" max="1029" width="15.28515625" style="3" bestFit="1" customWidth="1"/>
    <col min="1030" max="1030" width="9.28515625" style="3" customWidth="1"/>
    <col min="1031" max="1031" width="16.28515625" style="3" bestFit="1" customWidth="1"/>
    <col min="1032" max="1032" width="9.5703125" style="3" customWidth="1"/>
    <col min="1033" max="1033" width="16.28515625" style="3" bestFit="1" customWidth="1"/>
    <col min="1034" max="1034" width="10.28515625" style="3" customWidth="1"/>
    <col min="1035" max="1035" width="9.140625" style="3"/>
    <col min="1036" max="1036" width="17.42578125" style="3" customWidth="1"/>
    <col min="1037" max="1037" width="9.28515625" style="3" bestFit="1" customWidth="1"/>
    <col min="1038" max="1280" width="9.140625" style="3"/>
    <col min="1281" max="1281" width="20" style="3" bestFit="1" customWidth="1"/>
    <col min="1282" max="1282" width="46.42578125" style="3" customWidth="1"/>
    <col min="1283" max="1284" width="20" style="3" customWidth="1"/>
    <col min="1285" max="1285" width="15.28515625" style="3" bestFit="1" customWidth="1"/>
    <col min="1286" max="1286" width="9.28515625" style="3" customWidth="1"/>
    <col min="1287" max="1287" width="16.28515625" style="3" bestFit="1" customWidth="1"/>
    <col min="1288" max="1288" width="9.5703125" style="3" customWidth="1"/>
    <col min="1289" max="1289" width="16.28515625" style="3" bestFit="1" customWidth="1"/>
    <col min="1290" max="1290" width="10.28515625" style="3" customWidth="1"/>
    <col min="1291" max="1291" width="9.140625" style="3"/>
    <col min="1292" max="1292" width="17.42578125" style="3" customWidth="1"/>
    <col min="1293" max="1293" width="9.28515625" style="3" bestFit="1" customWidth="1"/>
    <col min="1294" max="1536" width="9.140625" style="3"/>
    <col min="1537" max="1537" width="20" style="3" bestFit="1" customWidth="1"/>
    <col min="1538" max="1538" width="46.42578125" style="3" customWidth="1"/>
    <col min="1539" max="1540" width="20" style="3" customWidth="1"/>
    <col min="1541" max="1541" width="15.28515625" style="3" bestFit="1" customWidth="1"/>
    <col min="1542" max="1542" width="9.28515625" style="3" customWidth="1"/>
    <col min="1543" max="1543" width="16.28515625" style="3" bestFit="1" customWidth="1"/>
    <col min="1544" max="1544" width="9.5703125" style="3" customWidth="1"/>
    <col min="1545" max="1545" width="16.28515625" style="3" bestFit="1" customWidth="1"/>
    <col min="1546" max="1546" width="10.28515625" style="3" customWidth="1"/>
    <col min="1547" max="1547" width="9.140625" style="3"/>
    <col min="1548" max="1548" width="17.42578125" style="3" customWidth="1"/>
    <col min="1549" max="1549" width="9.28515625" style="3" bestFit="1" customWidth="1"/>
    <col min="1550" max="1792" width="9.140625" style="3"/>
    <col min="1793" max="1793" width="20" style="3" bestFit="1" customWidth="1"/>
    <col min="1794" max="1794" width="46.42578125" style="3" customWidth="1"/>
    <col min="1795" max="1796" width="20" style="3" customWidth="1"/>
    <col min="1797" max="1797" width="15.28515625" style="3" bestFit="1" customWidth="1"/>
    <col min="1798" max="1798" width="9.28515625" style="3" customWidth="1"/>
    <col min="1799" max="1799" width="16.28515625" style="3" bestFit="1" customWidth="1"/>
    <col min="1800" max="1800" width="9.5703125" style="3" customWidth="1"/>
    <col min="1801" max="1801" width="16.28515625" style="3" bestFit="1" customWidth="1"/>
    <col min="1802" max="1802" width="10.28515625" style="3" customWidth="1"/>
    <col min="1803" max="1803" width="9.140625" style="3"/>
    <col min="1804" max="1804" width="17.42578125" style="3" customWidth="1"/>
    <col min="1805" max="1805" width="9.28515625" style="3" bestFit="1" customWidth="1"/>
    <col min="1806" max="2048" width="9.140625" style="3"/>
    <col min="2049" max="2049" width="20" style="3" bestFit="1" customWidth="1"/>
    <col min="2050" max="2050" width="46.42578125" style="3" customWidth="1"/>
    <col min="2051" max="2052" width="20" style="3" customWidth="1"/>
    <col min="2053" max="2053" width="15.28515625" style="3" bestFit="1" customWidth="1"/>
    <col min="2054" max="2054" width="9.28515625" style="3" customWidth="1"/>
    <col min="2055" max="2055" width="16.28515625" style="3" bestFit="1" customWidth="1"/>
    <col min="2056" max="2056" width="9.5703125" style="3" customWidth="1"/>
    <col min="2057" max="2057" width="16.28515625" style="3" bestFit="1" customWidth="1"/>
    <col min="2058" max="2058" width="10.28515625" style="3" customWidth="1"/>
    <col min="2059" max="2059" width="9.140625" style="3"/>
    <col min="2060" max="2060" width="17.42578125" style="3" customWidth="1"/>
    <col min="2061" max="2061" width="9.28515625" style="3" bestFit="1" customWidth="1"/>
    <col min="2062" max="2304" width="9.140625" style="3"/>
    <col min="2305" max="2305" width="20" style="3" bestFit="1" customWidth="1"/>
    <col min="2306" max="2306" width="46.42578125" style="3" customWidth="1"/>
    <col min="2307" max="2308" width="20" style="3" customWidth="1"/>
    <col min="2309" max="2309" width="15.28515625" style="3" bestFit="1" customWidth="1"/>
    <col min="2310" max="2310" width="9.28515625" style="3" customWidth="1"/>
    <col min="2311" max="2311" width="16.28515625" style="3" bestFit="1" customWidth="1"/>
    <col min="2312" max="2312" width="9.5703125" style="3" customWidth="1"/>
    <col min="2313" max="2313" width="16.28515625" style="3" bestFit="1" customWidth="1"/>
    <col min="2314" max="2314" width="10.28515625" style="3" customWidth="1"/>
    <col min="2315" max="2315" width="9.140625" style="3"/>
    <col min="2316" max="2316" width="17.42578125" style="3" customWidth="1"/>
    <col min="2317" max="2317" width="9.28515625" style="3" bestFit="1" customWidth="1"/>
    <col min="2318" max="2560" width="9.140625" style="3"/>
    <col min="2561" max="2561" width="20" style="3" bestFit="1" customWidth="1"/>
    <col min="2562" max="2562" width="46.42578125" style="3" customWidth="1"/>
    <col min="2563" max="2564" width="20" style="3" customWidth="1"/>
    <col min="2565" max="2565" width="15.28515625" style="3" bestFit="1" customWidth="1"/>
    <col min="2566" max="2566" width="9.28515625" style="3" customWidth="1"/>
    <col min="2567" max="2567" width="16.28515625" style="3" bestFit="1" customWidth="1"/>
    <col min="2568" max="2568" width="9.5703125" style="3" customWidth="1"/>
    <col min="2569" max="2569" width="16.28515625" style="3" bestFit="1" customWidth="1"/>
    <col min="2570" max="2570" width="10.28515625" style="3" customWidth="1"/>
    <col min="2571" max="2571" width="9.140625" style="3"/>
    <col min="2572" max="2572" width="17.42578125" style="3" customWidth="1"/>
    <col min="2573" max="2573" width="9.28515625" style="3" bestFit="1" customWidth="1"/>
    <col min="2574" max="2816" width="9.140625" style="3"/>
    <col min="2817" max="2817" width="20" style="3" bestFit="1" customWidth="1"/>
    <col min="2818" max="2818" width="46.42578125" style="3" customWidth="1"/>
    <col min="2819" max="2820" width="20" style="3" customWidth="1"/>
    <col min="2821" max="2821" width="15.28515625" style="3" bestFit="1" customWidth="1"/>
    <col min="2822" max="2822" width="9.28515625" style="3" customWidth="1"/>
    <col min="2823" max="2823" width="16.28515625" style="3" bestFit="1" customWidth="1"/>
    <col min="2824" max="2824" width="9.5703125" style="3" customWidth="1"/>
    <col min="2825" max="2825" width="16.28515625" style="3" bestFit="1" customWidth="1"/>
    <col min="2826" max="2826" width="10.28515625" style="3" customWidth="1"/>
    <col min="2827" max="2827" width="9.140625" style="3"/>
    <col min="2828" max="2828" width="17.42578125" style="3" customWidth="1"/>
    <col min="2829" max="2829" width="9.28515625" style="3" bestFit="1" customWidth="1"/>
    <col min="2830" max="3072" width="9.140625" style="3"/>
    <col min="3073" max="3073" width="20" style="3" bestFit="1" customWidth="1"/>
    <col min="3074" max="3074" width="46.42578125" style="3" customWidth="1"/>
    <col min="3075" max="3076" width="20" style="3" customWidth="1"/>
    <col min="3077" max="3077" width="15.28515625" style="3" bestFit="1" customWidth="1"/>
    <col min="3078" max="3078" width="9.28515625" style="3" customWidth="1"/>
    <col min="3079" max="3079" width="16.28515625" style="3" bestFit="1" customWidth="1"/>
    <col min="3080" max="3080" width="9.5703125" style="3" customWidth="1"/>
    <col min="3081" max="3081" width="16.28515625" style="3" bestFit="1" customWidth="1"/>
    <col min="3082" max="3082" width="10.28515625" style="3" customWidth="1"/>
    <col min="3083" max="3083" width="9.140625" style="3"/>
    <col min="3084" max="3084" width="17.42578125" style="3" customWidth="1"/>
    <col min="3085" max="3085" width="9.28515625" style="3" bestFit="1" customWidth="1"/>
    <col min="3086" max="3328" width="9.140625" style="3"/>
    <col min="3329" max="3329" width="20" style="3" bestFit="1" customWidth="1"/>
    <col min="3330" max="3330" width="46.42578125" style="3" customWidth="1"/>
    <col min="3331" max="3332" width="20" style="3" customWidth="1"/>
    <col min="3333" max="3333" width="15.28515625" style="3" bestFit="1" customWidth="1"/>
    <col min="3334" max="3334" width="9.28515625" style="3" customWidth="1"/>
    <col min="3335" max="3335" width="16.28515625" style="3" bestFit="1" customWidth="1"/>
    <col min="3336" max="3336" width="9.5703125" style="3" customWidth="1"/>
    <col min="3337" max="3337" width="16.28515625" style="3" bestFit="1" customWidth="1"/>
    <col min="3338" max="3338" width="10.28515625" style="3" customWidth="1"/>
    <col min="3339" max="3339" width="9.140625" style="3"/>
    <col min="3340" max="3340" width="17.42578125" style="3" customWidth="1"/>
    <col min="3341" max="3341" width="9.28515625" style="3" bestFit="1" customWidth="1"/>
    <col min="3342" max="3584" width="9.140625" style="3"/>
    <col min="3585" max="3585" width="20" style="3" bestFit="1" customWidth="1"/>
    <col min="3586" max="3586" width="46.42578125" style="3" customWidth="1"/>
    <col min="3587" max="3588" width="20" style="3" customWidth="1"/>
    <col min="3589" max="3589" width="15.28515625" style="3" bestFit="1" customWidth="1"/>
    <col min="3590" max="3590" width="9.28515625" style="3" customWidth="1"/>
    <col min="3591" max="3591" width="16.28515625" style="3" bestFit="1" customWidth="1"/>
    <col min="3592" max="3592" width="9.5703125" style="3" customWidth="1"/>
    <col min="3593" max="3593" width="16.28515625" style="3" bestFit="1" customWidth="1"/>
    <col min="3594" max="3594" width="10.28515625" style="3" customWidth="1"/>
    <col min="3595" max="3595" width="9.140625" style="3"/>
    <col min="3596" max="3596" width="17.42578125" style="3" customWidth="1"/>
    <col min="3597" max="3597" width="9.28515625" style="3" bestFit="1" customWidth="1"/>
    <col min="3598" max="3840" width="9.140625" style="3"/>
    <col min="3841" max="3841" width="20" style="3" bestFit="1" customWidth="1"/>
    <col min="3842" max="3842" width="46.42578125" style="3" customWidth="1"/>
    <col min="3843" max="3844" width="20" style="3" customWidth="1"/>
    <col min="3845" max="3845" width="15.28515625" style="3" bestFit="1" customWidth="1"/>
    <col min="3846" max="3846" width="9.28515625" style="3" customWidth="1"/>
    <col min="3847" max="3847" width="16.28515625" style="3" bestFit="1" customWidth="1"/>
    <col min="3848" max="3848" width="9.5703125" style="3" customWidth="1"/>
    <col min="3849" max="3849" width="16.28515625" style="3" bestFit="1" customWidth="1"/>
    <col min="3850" max="3850" width="10.28515625" style="3" customWidth="1"/>
    <col min="3851" max="3851" width="9.140625" style="3"/>
    <col min="3852" max="3852" width="17.42578125" style="3" customWidth="1"/>
    <col min="3853" max="3853" width="9.28515625" style="3" bestFit="1" customWidth="1"/>
    <col min="3854" max="4096" width="9.140625" style="3"/>
    <col min="4097" max="4097" width="20" style="3" bestFit="1" customWidth="1"/>
    <col min="4098" max="4098" width="46.42578125" style="3" customWidth="1"/>
    <col min="4099" max="4100" width="20" style="3" customWidth="1"/>
    <col min="4101" max="4101" width="15.28515625" style="3" bestFit="1" customWidth="1"/>
    <col min="4102" max="4102" width="9.28515625" style="3" customWidth="1"/>
    <col min="4103" max="4103" width="16.28515625" style="3" bestFit="1" customWidth="1"/>
    <col min="4104" max="4104" width="9.5703125" style="3" customWidth="1"/>
    <col min="4105" max="4105" width="16.28515625" style="3" bestFit="1" customWidth="1"/>
    <col min="4106" max="4106" width="10.28515625" style="3" customWidth="1"/>
    <col min="4107" max="4107" width="9.140625" style="3"/>
    <col min="4108" max="4108" width="17.42578125" style="3" customWidth="1"/>
    <col min="4109" max="4109" width="9.28515625" style="3" bestFit="1" customWidth="1"/>
    <col min="4110" max="4352" width="9.140625" style="3"/>
    <col min="4353" max="4353" width="20" style="3" bestFit="1" customWidth="1"/>
    <col min="4354" max="4354" width="46.42578125" style="3" customWidth="1"/>
    <col min="4355" max="4356" width="20" style="3" customWidth="1"/>
    <col min="4357" max="4357" width="15.28515625" style="3" bestFit="1" customWidth="1"/>
    <col min="4358" max="4358" width="9.28515625" style="3" customWidth="1"/>
    <col min="4359" max="4359" width="16.28515625" style="3" bestFit="1" customWidth="1"/>
    <col min="4360" max="4360" width="9.5703125" style="3" customWidth="1"/>
    <col min="4361" max="4361" width="16.28515625" style="3" bestFit="1" customWidth="1"/>
    <col min="4362" max="4362" width="10.28515625" style="3" customWidth="1"/>
    <col min="4363" max="4363" width="9.140625" style="3"/>
    <col min="4364" max="4364" width="17.42578125" style="3" customWidth="1"/>
    <col min="4365" max="4365" width="9.28515625" style="3" bestFit="1" customWidth="1"/>
    <col min="4366" max="4608" width="9.140625" style="3"/>
    <col min="4609" max="4609" width="20" style="3" bestFit="1" customWidth="1"/>
    <col min="4610" max="4610" width="46.42578125" style="3" customWidth="1"/>
    <col min="4611" max="4612" width="20" style="3" customWidth="1"/>
    <col min="4613" max="4613" width="15.28515625" style="3" bestFit="1" customWidth="1"/>
    <col min="4614" max="4614" width="9.28515625" style="3" customWidth="1"/>
    <col min="4615" max="4615" width="16.28515625" style="3" bestFit="1" customWidth="1"/>
    <col min="4616" max="4616" width="9.5703125" style="3" customWidth="1"/>
    <col min="4617" max="4617" width="16.28515625" style="3" bestFit="1" customWidth="1"/>
    <col min="4618" max="4618" width="10.28515625" style="3" customWidth="1"/>
    <col min="4619" max="4619" width="9.140625" style="3"/>
    <col min="4620" max="4620" width="17.42578125" style="3" customWidth="1"/>
    <col min="4621" max="4621" width="9.28515625" style="3" bestFit="1" customWidth="1"/>
    <col min="4622" max="4864" width="9.140625" style="3"/>
    <col min="4865" max="4865" width="20" style="3" bestFit="1" customWidth="1"/>
    <col min="4866" max="4866" width="46.42578125" style="3" customWidth="1"/>
    <col min="4867" max="4868" width="20" style="3" customWidth="1"/>
    <col min="4869" max="4869" width="15.28515625" style="3" bestFit="1" customWidth="1"/>
    <col min="4870" max="4870" width="9.28515625" style="3" customWidth="1"/>
    <col min="4871" max="4871" width="16.28515625" style="3" bestFit="1" customWidth="1"/>
    <col min="4872" max="4872" width="9.5703125" style="3" customWidth="1"/>
    <col min="4873" max="4873" width="16.28515625" style="3" bestFit="1" customWidth="1"/>
    <col min="4874" max="4874" width="10.28515625" style="3" customWidth="1"/>
    <col min="4875" max="4875" width="9.140625" style="3"/>
    <col min="4876" max="4876" width="17.42578125" style="3" customWidth="1"/>
    <col min="4877" max="4877" width="9.28515625" style="3" bestFit="1" customWidth="1"/>
    <col min="4878" max="5120" width="9.140625" style="3"/>
    <col min="5121" max="5121" width="20" style="3" bestFit="1" customWidth="1"/>
    <col min="5122" max="5122" width="46.42578125" style="3" customWidth="1"/>
    <col min="5123" max="5124" width="20" style="3" customWidth="1"/>
    <col min="5125" max="5125" width="15.28515625" style="3" bestFit="1" customWidth="1"/>
    <col min="5126" max="5126" width="9.28515625" style="3" customWidth="1"/>
    <col min="5127" max="5127" width="16.28515625" style="3" bestFit="1" customWidth="1"/>
    <col min="5128" max="5128" width="9.5703125" style="3" customWidth="1"/>
    <col min="5129" max="5129" width="16.28515625" style="3" bestFit="1" customWidth="1"/>
    <col min="5130" max="5130" width="10.28515625" style="3" customWidth="1"/>
    <col min="5131" max="5131" width="9.140625" style="3"/>
    <col min="5132" max="5132" width="17.42578125" style="3" customWidth="1"/>
    <col min="5133" max="5133" width="9.28515625" style="3" bestFit="1" customWidth="1"/>
    <col min="5134" max="5376" width="9.140625" style="3"/>
    <col min="5377" max="5377" width="20" style="3" bestFit="1" customWidth="1"/>
    <col min="5378" max="5378" width="46.42578125" style="3" customWidth="1"/>
    <col min="5379" max="5380" width="20" style="3" customWidth="1"/>
    <col min="5381" max="5381" width="15.28515625" style="3" bestFit="1" customWidth="1"/>
    <col min="5382" max="5382" width="9.28515625" style="3" customWidth="1"/>
    <col min="5383" max="5383" width="16.28515625" style="3" bestFit="1" customWidth="1"/>
    <col min="5384" max="5384" width="9.5703125" style="3" customWidth="1"/>
    <col min="5385" max="5385" width="16.28515625" style="3" bestFit="1" customWidth="1"/>
    <col min="5386" max="5386" width="10.28515625" style="3" customWidth="1"/>
    <col min="5387" max="5387" width="9.140625" style="3"/>
    <col min="5388" max="5388" width="17.42578125" style="3" customWidth="1"/>
    <col min="5389" max="5389" width="9.28515625" style="3" bestFit="1" customWidth="1"/>
    <col min="5390" max="5632" width="9.140625" style="3"/>
    <col min="5633" max="5633" width="20" style="3" bestFit="1" customWidth="1"/>
    <col min="5634" max="5634" width="46.42578125" style="3" customWidth="1"/>
    <col min="5635" max="5636" width="20" style="3" customWidth="1"/>
    <col min="5637" max="5637" width="15.28515625" style="3" bestFit="1" customWidth="1"/>
    <col min="5638" max="5638" width="9.28515625" style="3" customWidth="1"/>
    <col min="5639" max="5639" width="16.28515625" style="3" bestFit="1" customWidth="1"/>
    <col min="5640" max="5640" width="9.5703125" style="3" customWidth="1"/>
    <col min="5641" max="5641" width="16.28515625" style="3" bestFit="1" customWidth="1"/>
    <col min="5642" max="5642" width="10.28515625" style="3" customWidth="1"/>
    <col min="5643" max="5643" width="9.140625" style="3"/>
    <col min="5644" max="5644" width="17.42578125" style="3" customWidth="1"/>
    <col min="5645" max="5645" width="9.28515625" style="3" bestFit="1" customWidth="1"/>
    <col min="5646" max="5888" width="9.140625" style="3"/>
    <col min="5889" max="5889" width="20" style="3" bestFit="1" customWidth="1"/>
    <col min="5890" max="5890" width="46.42578125" style="3" customWidth="1"/>
    <col min="5891" max="5892" width="20" style="3" customWidth="1"/>
    <col min="5893" max="5893" width="15.28515625" style="3" bestFit="1" customWidth="1"/>
    <col min="5894" max="5894" width="9.28515625" style="3" customWidth="1"/>
    <col min="5895" max="5895" width="16.28515625" style="3" bestFit="1" customWidth="1"/>
    <col min="5896" max="5896" width="9.5703125" style="3" customWidth="1"/>
    <col min="5897" max="5897" width="16.28515625" style="3" bestFit="1" customWidth="1"/>
    <col min="5898" max="5898" width="10.28515625" style="3" customWidth="1"/>
    <col min="5899" max="5899" width="9.140625" style="3"/>
    <col min="5900" max="5900" width="17.42578125" style="3" customWidth="1"/>
    <col min="5901" max="5901" width="9.28515625" style="3" bestFit="1" customWidth="1"/>
    <col min="5902" max="6144" width="9.140625" style="3"/>
    <col min="6145" max="6145" width="20" style="3" bestFit="1" customWidth="1"/>
    <col min="6146" max="6146" width="46.42578125" style="3" customWidth="1"/>
    <col min="6147" max="6148" width="20" style="3" customWidth="1"/>
    <col min="6149" max="6149" width="15.28515625" style="3" bestFit="1" customWidth="1"/>
    <col min="6150" max="6150" width="9.28515625" style="3" customWidth="1"/>
    <col min="6151" max="6151" width="16.28515625" style="3" bestFit="1" customWidth="1"/>
    <col min="6152" max="6152" width="9.5703125" style="3" customWidth="1"/>
    <col min="6153" max="6153" width="16.28515625" style="3" bestFit="1" customWidth="1"/>
    <col min="6154" max="6154" width="10.28515625" style="3" customWidth="1"/>
    <col min="6155" max="6155" width="9.140625" style="3"/>
    <col min="6156" max="6156" width="17.42578125" style="3" customWidth="1"/>
    <col min="6157" max="6157" width="9.28515625" style="3" bestFit="1" customWidth="1"/>
    <col min="6158" max="6400" width="9.140625" style="3"/>
    <col min="6401" max="6401" width="20" style="3" bestFit="1" customWidth="1"/>
    <col min="6402" max="6402" width="46.42578125" style="3" customWidth="1"/>
    <col min="6403" max="6404" width="20" style="3" customWidth="1"/>
    <col min="6405" max="6405" width="15.28515625" style="3" bestFit="1" customWidth="1"/>
    <col min="6406" max="6406" width="9.28515625" style="3" customWidth="1"/>
    <col min="6407" max="6407" width="16.28515625" style="3" bestFit="1" customWidth="1"/>
    <col min="6408" max="6408" width="9.5703125" style="3" customWidth="1"/>
    <col min="6409" max="6409" width="16.28515625" style="3" bestFit="1" customWidth="1"/>
    <col min="6410" max="6410" width="10.28515625" style="3" customWidth="1"/>
    <col min="6411" max="6411" width="9.140625" style="3"/>
    <col min="6412" max="6412" width="17.42578125" style="3" customWidth="1"/>
    <col min="6413" max="6413" width="9.28515625" style="3" bestFit="1" customWidth="1"/>
    <col min="6414" max="6656" width="9.140625" style="3"/>
    <col min="6657" max="6657" width="20" style="3" bestFit="1" customWidth="1"/>
    <col min="6658" max="6658" width="46.42578125" style="3" customWidth="1"/>
    <col min="6659" max="6660" width="20" style="3" customWidth="1"/>
    <col min="6661" max="6661" width="15.28515625" style="3" bestFit="1" customWidth="1"/>
    <col min="6662" max="6662" width="9.28515625" style="3" customWidth="1"/>
    <col min="6663" max="6663" width="16.28515625" style="3" bestFit="1" customWidth="1"/>
    <col min="6664" max="6664" width="9.5703125" style="3" customWidth="1"/>
    <col min="6665" max="6665" width="16.28515625" style="3" bestFit="1" customWidth="1"/>
    <col min="6666" max="6666" width="10.28515625" style="3" customWidth="1"/>
    <col min="6667" max="6667" width="9.140625" style="3"/>
    <col min="6668" max="6668" width="17.42578125" style="3" customWidth="1"/>
    <col min="6669" max="6669" width="9.28515625" style="3" bestFit="1" customWidth="1"/>
    <col min="6670" max="6912" width="9.140625" style="3"/>
    <col min="6913" max="6913" width="20" style="3" bestFit="1" customWidth="1"/>
    <col min="6914" max="6914" width="46.42578125" style="3" customWidth="1"/>
    <col min="6915" max="6916" width="20" style="3" customWidth="1"/>
    <col min="6917" max="6917" width="15.28515625" style="3" bestFit="1" customWidth="1"/>
    <col min="6918" max="6918" width="9.28515625" style="3" customWidth="1"/>
    <col min="6919" max="6919" width="16.28515625" style="3" bestFit="1" customWidth="1"/>
    <col min="6920" max="6920" width="9.5703125" style="3" customWidth="1"/>
    <col min="6921" max="6921" width="16.28515625" style="3" bestFit="1" customWidth="1"/>
    <col min="6922" max="6922" width="10.28515625" style="3" customWidth="1"/>
    <col min="6923" max="6923" width="9.140625" style="3"/>
    <col min="6924" max="6924" width="17.42578125" style="3" customWidth="1"/>
    <col min="6925" max="6925" width="9.28515625" style="3" bestFit="1" customWidth="1"/>
    <col min="6926" max="7168" width="9.140625" style="3"/>
    <col min="7169" max="7169" width="20" style="3" bestFit="1" customWidth="1"/>
    <col min="7170" max="7170" width="46.42578125" style="3" customWidth="1"/>
    <col min="7171" max="7172" width="20" style="3" customWidth="1"/>
    <col min="7173" max="7173" width="15.28515625" style="3" bestFit="1" customWidth="1"/>
    <col min="7174" max="7174" width="9.28515625" style="3" customWidth="1"/>
    <col min="7175" max="7175" width="16.28515625" style="3" bestFit="1" customWidth="1"/>
    <col min="7176" max="7176" width="9.5703125" style="3" customWidth="1"/>
    <col min="7177" max="7177" width="16.28515625" style="3" bestFit="1" customWidth="1"/>
    <col min="7178" max="7178" width="10.28515625" style="3" customWidth="1"/>
    <col min="7179" max="7179" width="9.140625" style="3"/>
    <col min="7180" max="7180" width="17.42578125" style="3" customWidth="1"/>
    <col min="7181" max="7181" width="9.28515625" style="3" bestFit="1" customWidth="1"/>
    <col min="7182" max="7424" width="9.140625" style="3"/>
    <col min="7425" max="7425" width="20" style="3" bestFit="1" customWidth="1"/>
    <col min="7426" max="7426" width="46.42578125" style="3" customWidth="1"/>
    <col min="7427" max="7428" width="20" style="3" customWidth="1"/>
    <col min="7429" max="7429" width="15.28515625" style="3" bestFit="1" customWidth="1"/>
    <col min="7430" max="7430" width="9.28515625" style="3" customWidth="1"/>
    <col min="7431" max="7431" width="16.28515625" style="3" bestFit="1" customWidth="1"/>
    <col min="7432" max="7432" width="9.5703125" style="3" customWidth="1"/>
    <col min="7433" max="7433" width="16.28515625" style="3" bestFit="1" customWidth="1"/>
    <col min="7434" max="7434" width="10.28515625" style="3" customWidth="1"/>
    <col min="7435" max="7435" width="9.140625" style="3"/>
    <col min="7436" max="7436" width="17.42578125" style="3" customWidth="1"/>
    <col min="7437" max="7437" width="9.28515625" style="3" bestFit="1" customWidth="1"/>
    <col min="7438" max="7680" width="9.140625" style="3"/>
    <col min="7681" max="7681" width="20" style="3" bestFit="1" customWidth="1"/>
    <col min="7682" max="7682" width="46.42578125" style="3" customWidth="1"/>
    <col min="7683" max="7684" width="20" style="3" customWidth="1"/>
    <col min="7685" max="7685" width="15.28515625" style="3" bestFit="1" customWidth="1"/>
    <col min="7686" max="7686" width="9.28515625" style="3" customWidth="1"/>
    <col min="7687" max="7687" width="16.28515625" style="3" bestFit="1" customWidth="1"/>
    <col min="7688" max="7688" width="9.5703125" style="3" customWidth="1"/>
    <col min="7689" max="7689" width="16.28515625" style="3" bestFit="1" customWidth="1"/>
    <col min="7690" max="7690" width="10.28515625" style="3" customWidth="1"/>
    <col min="7691" max="7691" width="9.140625" style="3"/>
    <col min="7692" max="7692" width="17.42578125" style="3" customWidth="1"/>
    <col min="7693" max="7693" width="9.28515625" style="3" bestFit="1" customWidth="1"/>
    <col min="7694" max="7936" width="9.140625" style="3"/>
    <col min="7937" max="7937" width="20" style="3" bestFit="1" customWidth="1"/>
    <col min="7938" max="7938" width="46.42578125" style="3" customWidth="1"/>
    <col min="7939" max="7940" width="20" style="3" customWidth="1"/>
    <col min="7941" max="7941" width="15.28515625" style="3" bestFit="1" customWidth="1"/>
    <col min="7942" max="7942" width="9.28515625" style="3" customWidth="1"/>
    <col min="7943" max="7943" width="16.28515625" style="3" bestFit="1" customWidth="1"/>
    <col min="7944" max="7944" width="9.5703125" style="3" customWidth="1"/>
    <col min="7945" max="7945" width="16.28515625" style="3" bestFit="1" customWidth="1"/>
    <col min="7946" max="7946" width="10.28515625" style="3" customWidth="1"/>
    <col min="7947" max="7947" width="9.140625" style="3"/>
    <col min="7948" max="7948" width="17.42578125" style="3" customWidth="1"/>
    <col min="7949" max="7949" width="9.28515625" style="3" bestFit="1" customWidth="1"/>
    <col min="7950" max="8192" width="9.140625" style="3"/>
    <col min="8193" max="8193" width="20" style="3" bestFit="1" customWidth="1"/>
    <col min="8194" max="8194" width="46.42578125" style="3" customWidth="1"/>
    <col min="8195" max="8196" width="20" style="3" customWidth="1"/>
    <col min="8197" max="8197" width="15.28515625" style="3" bestFit="1" customWidth="1"/>
    <col min="8198" max="8198" width="9.28515625" style="3" customWidth="1"/>
    <col min="8199" max="8199" width="16.28515625" style="3" bestFit="1" customWidth="1"/>
    <col min="8200" max="8200" width="9.5703125" style="3" customWidth="1"/>
    <col min="8201" max="8201" width="16.28515625" style="3" bestFit="1" customWidth="1"/>
    <col min="8202" max="8202" width="10.28515625" style="3" customWidth="1"/>
    <col min="8203" max="8203" width="9.140625" style="3"/>
    <col min="8204" max="8204" width="17.42578125" style="3" customWidth="1"/>
    <col min="8205" max="8205" width="9.28515625" style="3" bestFit="1" customWidth="1"/>
    <col min="8206" max="8448" width="9.140625" style="3"/>
    <col min="8449" max="8449" width="20" style="3" bestFit="1" customWidth="1"/>
    <col min="8450" max="8450" width="46.42578125" style="3" customWidth="1"/>
    <col min="8451" max="8452" width="20" style="3" customWidth="1"/>
    <col min="8453" max="8453" width="15.28515625" style="3" bestFit="1" customWidth="1"/>
    <col min="8454" max="8454" width="9.28515625" style="3" customWidth="1"/>
    <col min="8455" max="8455" width="16.28515625" style="3" bestFit="1" customWidth="1"/>
    <col min="8456" max="8456" width="9.5703125" style="3" customWidth="1"/>
    <col min="8457" max="8457" width="16.28515625" style="3" bestFit="1" customWidth="1"/>
    <col min="8458" max="8458" width="10.28515625" style="3" customWidth="1"/>
    <col min="8459" max="8459" width="9.140625" style="3"/>
    <col min="8460" max="8460" width="17.42578125" style="3" customWidth="1"/>
    <col min="8461" max="8461" width="9.28515625" style="3" bestFit="1" customWidth="1"/>
    <col min="8462" max="8704" width="9.140625" style="3"/>
    <col min="8705" max="8705" width="20" style="3" bestFit="1" customWidth="1"/>
    <col min="8706" max="8706" width="46.42578125" style="3" customWidth="1"/>
    <col min="8707" max="8708" width="20" style="3" customWidth="1"/>
    <col min="8709" max="8709" width="15.28515625" style="3" bestFit="1" customWidth="1"/>
    <col min="8710" max="8710" width="9.28515625" style="3" customWidth="1"/>
    <col min="8711" max="8711" width="16.28515625" style="3" bestFit="1" customWidth="1"/>
    <col min="8712" max="8712" width="9.5703125" style="3" customWidth="1"/>
    <col min="8713" max="8713" width="16.28515625" style="3" bestFit="1" customWidth="1"/>
    <col min="8714" max="8714" width="10.28515625" style="3" customWidth="1"/>
    <col min="8715" max="8715" width="9.140625" style="3"/>
    <col min="8716" max="8716" width="17.42578125" style="3" customWidth="1"/>
    <col min="8717" max="8717" width="9.28515625" style="3" bestFit="1" customWidth="1"/>
    <col min="8718" max="8960" width="9.140625" style="3"/>
    <col min="8961" max="8961" width="20" style="3" bestFit="1" customWidth="1"/>
    <col min="8962" max="8962" width="46.42578125" style="3" customWidth="1"/>
    <col min="8963" max="8964" width="20" style="3" customWidth="1"/>
    <col min="8965" max="8965" width="15.28515625" style="3" bestFit="1" customWidth="1"/>
    <col min="8966" max="8966" width="9.28515625" style="3" customWidth="1"/>
    <col min="8967" max="8967" width="16.28515625" style="3" bestFit="1" customWidth="1"/>
    <col min="8968" max="8968" width="9.5703125" style="3" customWidth="1"/>
    <col min="8969" max="8969" width="16.28515625" style="3" bestFit="1" customWidth="1"/>
    <col min="8970" max="8970" width="10.28515625" style="3" customWidth="1"/>
    <col min="8971" max="8971" width="9.140625" style="3"/>
    <col min="8972" max="8972" width="17.42578125" style="3" customWidth="1"/>
    <col min="8973" max="8973" width="9.28515625" style="3" bestFit="1" customWidth="1"/>
    <col min="8974" max="9216" width="9.140625" style="3"/>
    <col min="9217" max="9217" width="20" style="3" bestFit="1" customWidth="1"/>
    <col min="9218" max="9218" width="46.42578125" style="3" customWidth="1"/>
    <col min="9219" max="9220" width="20" style="3" customWidth="1"/>
    <col min="9221" max="9221" width="15.28515625" style="3" bestFit="1" customWidth="1"/>
    <col min="9222" max="9222" width="9.28515625" style="3" customWidth="1"/>
    <col min="9223" max="9223" width="16.28515625" style="3" bestFit="1" customWidth="1"/>
    <col min="9224" max="9224" width="9.5703125" style="3" customWidth="1"/>
    <col min="9225" max="9225" width="16.28515625" style="3" bestFit="1" customWidth="1"/>
    <col min="9226" max="9226" width="10.28515625" style="3" customWidth="1"/>
    <col min="9227" max="9227" width="9.140625" style="3"/>
    <col min="9228" max="9228" width="17.42578125" style="3" customWidth="1"/>
    <col min="9229" max="9229" width="9.28515625" style="3" bestFit="1" customWidth="1"/>
    <col min="9230" max="9472" width="9.140625" style="3"/>
    <col min="9473" max="9473" width="20" style="3" bestFit="1" customWidth="1"/>
    <col min="9474" max="9474" width="46.42578125" style="3" customWidth="1"/>
    <col min="9475" max="9476" width="20" style="3" customWidth="1"/>
    <col min="9477" max="9477" width="15.28515625" style="3" bestFit="1" customWidth="1"/>
    <col min="9478" max="9478" width="9.28515625" style="3" customWidth="1"/>
    <col min="9479" max="9479" width="16.28515625" style="3" bestFit="1" customWidth="1"/>
    <col min="9480" max="9480" width="9.5703125" style="3" customWidth="1"/>
    <col min="9481" max="9481" width="16.28515625" style="3" bestFit="1" customWidth="1"/>
    <col min="9482" max="9482" width="10.28515625" style="3" customWidth="1"/>
    <col min="9483" max="9483" width="9.140625" style="3"/>
    <col min="9484" max="9484" width="17.42578125" style="3" customWidth="1"/>
    <col min="9485" max="9485" width="9.28515625" style="3" bestFit="1" customWidth="1"/>
    <col min="9486" max="9728" width="9.140625" style="3"/>
    <col min="9729" max="9729" width="20" style="3" bestFit="1" customWidth="1"/>
    <col min="9730" max="9730" width="46.42578125" style="3" customWidth="1"/>
    <col min="9731" max="9732" width="20" style="3" customWidth="1"/>
    <col min="9733" max="9733" width="15.28515625" style="3" bestFit="1" customWidth="1"/>
    <col min="9734" max="9734" width="9.28515625" style="3" customWidth="1"/>
    <col min="9735" max="9735" width="16.28515625" style="3" bestFit="1" customWidth="1"/>
    <col min="9736" max="9736" width="9.5703125" style="3" customWidth="1"/>
    <col min="9737" max="9737" width="16.28515625" style="3" bestFit="1" customWidth="1"/>
    <col min="9738" max="9738" width="10.28515625" style="3" customWidth="1"/>
    <col min="9739" max="9739" width="9.140625" style="3"/>
    <col min="9740" max="9740" width="17.42578125" style="3" customWidth="1"/>
    <col min="9741" max="9741" width="9.28515625" style="3" bestFit="1" customWidth="1"/>
    <col min="9742" max="9984" width="9.140625" style="3"/>
    <col min="9985" max="9985" width="20" style="3" bestFit="1" customWidth="1"/>
    <col min="9986" max="9986" width="46.42578125" style="3" customWidth="1"/>
    <col min="9987" max="9988" width="20" style="3" customWidth="1"/>
    <col min="9989" max="9989" width="15.28515625" style="3" bestFit="1" customWidth="1"/>
    <col min="9990" max="9990" width="9.28515625" style="3" customWidth="1"/>
    <col min="9991" max="9991" width="16.28515625" style="3" bestFit="1" customWidth="1"/>
    <col min="9992" max="9992" width="9.5703125" style="3" customWidth="1"/>
    <col min="9993" max="9993" width="16.28515625" style="3" bestFit="1" customWidth="1"/>
    <col min="9994" max="9994" width="10.28515625" style="3" customWidth="1"/>
    <col min="9995" max="9995" width="9.140625" style="3"/>
    <col min="9996" max="9996" width="17.42578125" style="3" customWidth="1"/>
    <col min="9997" max="9997" width="9.28515625" style="3" bestFit="1" customWidth="1"/>
    <col min="9998" max="10240" width="9.140625" style="3"/>
    <col min="10241" max="10241" width="20" style="3" bestFit="1" customWidth="1"/>
    <col min="10242" max="10242" width="46.42578125" style="3" customWidth="1"/>
    <col min="10243" max="10244" width="20" style="3" customWidth="1"/>
    <col min="10245" max="10245" width="15.28515625" style="3" bestFit="1" customWidth="1"/>
    <col min="10246" max="10246" width="9.28515625" style="3" customWidth="1"/>
    <col min="10247" max="10247" width="16.28515625" style="3" bestFit="1" customWidth="1"/>
    <col min="10248" max="10248" width="9.5703125" style="3" customWidth="1"/>
    <col min="10249" max="10249" width="16.28515625" style="3" bestFit="1" customWidth="1"/>
    <col min="10250" max="10250" width="10.28515625" style="3" customWidth="1"/>
    <col min="10251" max="10251" width="9.140625" style="3"/>
    <col min="10252" max="10252" width="17.42578125" style="3" customWidth="1"/>
    <col min="10253" max="10253" width="9.28515625" style="3" bestFit="1" customWidth="1"/>
    <col min="10254" max="10496" width="9.140625" style="3"/>
    <col min="10497" max="10497" width="20" style="3" bestFit="1" customWidth="1"/>
    <col min="10498" max="10498" width="46.42578125" style="3" customWidth="1"/>
    <col min="10499" max="10500" width="20" style="3" customWidth="1"/>
    <col min="10501" max="10501" width="15.28515625" style="3" bestFit="1" customWidth="1"/>
    <col min="10502" max="10502" width="9.28515625" style="3" customWidth="1"/>
    <col min="10503" max="10503" width="16.28515625" style="3" bestFit="1" customWidth="1"/>
    <col min="10504" max="10504" width="9.5703125" style="3" customWidth="1"/>
    <col min="10505" max="10505" width="16.28515625" style="3" bestFit="1" customWidth="1"/>
    <col min="10506" max="10506" width="10.28515625" style="3" customWidth="1"/>
    <col min="10507" max="10507" width="9.140625" style="3"/>
    <col min="10508" max="10508" width="17.42578125" style="3" customWidth="1"/>
    <col min="10509" max="10509" width="9.28515625" style="3" bestFit="1" customWidth="1"/>
    <col min="10510" max="10752" width="9.140625" style="3"/>
    <col min="10753" max="10753" width="20" style="3" bestFit="1" customWidth="1"/>
    <col min="10754" max="10754" width="46.42578125" style="3" customWidth="1"/>
    <col min="10755" max="10756" width="20" style="3" customWidth="1"/>
    <col min="10757" max="10757" width="15.28515625" style="3" bestFit="1" customWidth="1"/>
    <col min="10758" max="10758" width="9.28515625" style="3" customWidth="1"/>
    <col min="10759" max="10759" width="16.28515625" style="3" bestFit="1" customWidth="1"/>
    <col min="10760" max="10760" width="9.5703125" style="3" customWidth="1"/>
    <col min="10761" max="10761" width="16.28515625" style="3" bestFit="1" customWidth="1"/>
    <col min="10762" max="10762" width="10.28515625" style="3" customWidth="1"/>
    <col min="10763" max="10763" width="9.140625" style="3"/>
    <col min="10764" max="10764" width="17.42578125" style="3" customWidth="1"/>
    <col min="10765" max="10765" width="9.28515625" style="3" bestFit="1" customWidth="1"/>
    <col min="10766" max="11008" width="9.140625" style="3"/>
    <col min="11009" max="11009" width="20" style="3" bestFit="1" customWidth="1"/>
    <col min="11010" max="11010" width="46.42578125" style="3" customWidth="1"/>
    <col min="11011" max="11012" width="20" style="3" customWidth="1"/>
    <col min="11013" max="11013" width="15.28515625" style="3" bestFit="1" customWidth="1"/>
    <col min="11014" max="11014" width="9.28515625" style="3" customWidth="1"/>
    <col min="11015" max="11015" width="16.28515625" style="3" bestFit="1" customWidth="1"/>
    <col min="11016" max="11016" width="9.5703125" style="3" customWidth="1"/>
    <col min="11017" max="11017" width="16.28515625" style="3" bestFit="1" customWidth="1"/>
    <col min="11018" max="11018" width="10.28515625" style="3" customWidth="1"/>
    <col min="11019" max="11019" width="9.140625" style="3"/>
    <col min="11020" max="11020" width="17.42578125" style="3" customWidth="1"/>
    <col min="11021" max="11021" width="9.28515625" style="3" bestFit="1" customWidth="1"/>
    <col min="11022" max="11264" width="9.140625" style="3"/>
    <col min="11265" max="11265" width="20" style="3" bestFit="1" customWidth="1"/>
    <col min="11266" max="11266" width="46.42578125" style="3" customWidth="1"/>
    <col min="11267" max="11268" width="20" style="3" customWidth="1"/>
    <col min="11269" max="11269" width="15.28515625" style="3" bestFit="1" customWidth="1"/>
    <col min="11270" max="11270" width="9.28515625" style="3" customWidth="1"/>
    <col min="11271" max="11271" width="16.28515625" style="3" bestFit="1" customWidth="1"/>
    <col min="11272" max="11272" width="9.5703125" style="3" customWidth="1"/>
    <col min="11273" max="11273" width="16.28515625" style="3" bestFit="1" customWidth="1"/>
    <col min="11274" max="11274" width="10.28515625" style="3" customWidth="1"/>
    <col min="11275" max="11275" width="9.140625" style="3"/>
    <col min="11276" max="11276" width="17.42578125" style="3" customWidth="1"/>
    <col min="11277" max="11277" width="9.28515625" style="3" bestFit="1" customWidth="1"/>
    <col min="11278" max="11520" width="9.140625" style="3"/>
    <col min="11521" max="11521" width="20" style="3" bestFit="1" customWidth="1"/>
    <col min="11522" max="11522" width="46.42578125" style="3" customWidth="1"/>
    <col min="11523" max="11524" width="20" style="3" customWidth="1"/>
    <col min="11525" max="11525" width="15.28515625" style="3" bestFit="1" customWidth="1"/>
    <col min="11526" max="11526" width="9.28515625" style="3" customWidth="1"/>
    <col min="11527" max="11527" width="16.28515625" style="3" bestFit="1" customWidth="1"/>
    <col min="11528" max="11528" width="9.5703125" style="3" customWidth="1"/>
    <col min="11529" max="11529" width="16.28515625" style="3" bestFit="1" customWidth="1"/>
    <col min="11530" max="11530" width="10.28515625" style="3" customWidth="1"/>
    <col min="11531" max="11531" width="9.140625" style="3"/>
    <col min="11532" max="11532" width="17.42578125" style="3" customWidth="1"/>
    <col min="11533" max="11533" width="9.28515625" style="3" bestFit="1" customWidth="1"/>
    <col min="11534" max="11776" width="9.140625" style="3"/>
    <col min="11777" max="11777" width="20" style="3" bestFit="1" customWidth="1"/>
    <col min="11778" max="11778" width="46.42578125" style="3" customWidth="1"/>
    <col min="11779" max="11780" width="20" style="3" customWidth="1"/>
    <col min="11781" max="11781" width="15.28515625" style="3" bestFit="1" customWidth="1"/>
    <col min="11782" max="11782" width="9.28515625" style="3" customWidth="1"/>
    <col min="11783" max="11783" width="16.28515625" style="3" bestFit="1" customWidth="1"/>
    <col min="11784" max="11784" width="9.5703125" style="3" customWidth="1"/>
    <col min="11785" max="11785" width="16.28515625" style="3" bestFit="1" customWidth="1"/>
    <col min="11786" max="11786" width="10.28515625" style="3" customWidth="1"/>
    <col min="11787" max="11787" width="9.140625" style="3"/>
    <col min="11788" max="11788" width="17.42578125" style="3" customWidth="1"/>
    <col min="11789" max="11789" width="9.28515625" style="3" bestFit="1" customWidth="1"/>
    <col min="11790" max="12032" width="9.140625" style="3"/>
    <col min="12033" max="12033" width="20" style="3" bestFit="1" customWidth="1"/>
    <col min="12034" max="12034" width="46.42578125" style="3" customWidth="1"/>
    <col min="12035" max="12036" width="20" style="3" customWidth="1"/>
    <col min="12037" max="12037" width="15.28515625" style="3" bestFit="1" customWidth="1"/>
    <col min="12038" max="12038" width="9.28515625" style="3" customWidth="1"/>
    <col min="12039" max="12039" width="16.28515625" style="3" bestFit="1" customWidth="1"/>
    <col min="12040" max="12040" width="9.5703125" style="3" customWidth="1"/>
    <col min="12041" max="12041" width="16.28515625" style="3" bestFit="1" customWidth="1"/>
    <col min="12042" max="12042" width="10.28515625" style="3" customWidth="1"/>
    <col min="12043" max="12043" width="9.140625" style="3"/>
    <col min="12044" max="12044" width="17.42578125" style="3" customWidth="1"/>
    <col min="12045" max="12045" width="9.28515625" style="3" bestFit="1" customWidth="1"/>
    <col min="12046" max="12288" width="9.140625" style="3"/>
    <col min="12289" max="12289" width="20" style="3" bestFit="1" customWidth="1"/>
    <col min="12290" max="12290" width="46.42578125" style="3" customWidth="1"/>
    <col min="12291" max="12292" width="20" style="3" customWidth="1"/>
    <col min="12293" max="12293" width="15.28515625" style="3" bestFit="1" customWidth="1"/>
    <col min="12294" max="12294" width="9.28515625" style="3" customWidth="1"/>
    <col min="12295" max="12295" width="16.28515625" style="3" bestFit="1" customWidth="1"/>
    <col min="12296" max="12296" width="9.5703125" style="3" customWidth="1"/>
    <col min="12297" max="12297" width="16.28515625" style="3" bestFit="1" customWidth="1"/>
    <col min="12298" max="12298" width="10.28515625" style="3" customWidth="1"/>
    <col min="12299" max="12299" width="9.140625" style="3"/>
    <col min="12300" max="12300" width="17.42578125" style="3" customWidth="1"/>
    <col min="12301" max="12301" width="9.28515625" style="3" bestFit="1" customWidth="1"/>
    <col min="12302" max="12544" width="9.140625" style="3"/>
    <col min="12545" max="12545" width="20" style="3" bestFit="1" customWidth="1"/>
    <col min="12546" max="12546" width="46.42578125" style="3" customWidth="1"/>
    <col min="12547" max="12548" width="20" style="3" customWidth="1"/>
    <col min="12549" max="12549" width="15.28515625" style="3" bestFit="1" customWidth="1"/>
    <col min="12550" max="12550" width="9.28515625" style="3" customWidth="1"/>
    <col min="12551" max="12551" width="16.28515625" style="3" bestFit="1" customWidth="1"/>
    <col min="12552" max="12552" width="9.5703125" style="3" customWidth="1"/>
    <col min="12553" max="12553" width="16.28515625" style="3" bestFit="1" customWidth="1"/>
    <col min="12554" max="12554" width="10.28515625" style="3" customWidth="1"/>
    <col min="12555" max="12555" width="9.140625" style="3"/>
    <col min="12556" max="12556" width="17.42578125" style="3" customWidth="1"/>
    <col min="12557" max="12557" width="9.28515625" style="3" bestFit="1" customWidth="1"/>
    <col min="12558" max="12800" width="9.140625" style="3"/>
    <col min="12801" max="12801" width="20" style="3" bestFit="1" customWidth="1"/>
    <col min="12802" max="12802" width="46.42578125" style="3" customWidth="1"/>
    <col min="12803" max="12804" width="20" style="3" customWidth="1"/>
    <col min="12805" max="12805" width="15.28515625" style="3" bestFit="1" customWidth="1"/>
    <col min="12806" max="12806" width="9.28515625" style="3" customWidth="1"/>
    <col min="12807" max="12807" width="16.28515625" style="3" bestFit="1" customWidth="1"/>
    <col min="12808" max="12808" width="9.5703125" style="3" customWidth="1"/>
    <col min="12809" max="12809" width="16.28515625" style="3" bestFit="1" customWidth="1"/>
    <col min="12810" max="12810" width="10.28515625" style="3" customWidth="1"/>
    <col min="12811" max="12811" width="9.140625" style="3"/>
    <col min="12812" max="12812" width="17.42578125" style="3" customWidth="1"/>
    <col min="12813" max="12813" width="9.28515625" style="3" bestFit="1" customWidth="1"/>
    <col min="12814" max="13056" width="9.140625" style="3"/>
    <col min="13057" max="13057" width="20" style="3" bestFit="1" customWidth="1"/>
    <col min="13058" max="13058" width="46.42578125" style="3" customWidth="1"/>
    <col min="13059" max="13060" width="20" style="3" customWidth="1"/>
    <col min="13061" max="13061" width="15.28515625" style="3" bestFit="1" customWidth="1"/>
    <col min="13062" max="13062" width="9.28515625" style="3" customWidth="1"/>
    <col min="13063" max="13063" width="16.28515625" style="3" bestFit="1" customWidth="1"/>
    <col min="13064" max="13064" width="9.5703125" style="3" customWidth="1"/>
    <col min="13065" max="13065" width="16.28515625" style="3" bestFit="1" customWidth="1"/>
    <col min="13066" max="13066" width="10.28515625" style="3" customWidth="1"/>
    <col min="13067" max="13067" width="9.140625" style="3"/>
    <col min="13068" max="13068" width="17.42578125" style="3" customWidth="1"/>
    <col min="13069" max="13069" width="9.28515625" style="3" bestFit="1" customWidth="1"/>
    <col min="13070" max="13312" width="9.140625" style="3"/>
    <col min="13313" max="13313" width="20" style="3" bestFit="1" customWidth="1"/>
    <col min="13314" max="13314" width="46.42578125" style="3" customWidth="1"/>
    <col min="13315" max="13316" width="20" style="3" customWidth="1"/>
    <col min="13317" max="13317" width="15.28515625" style="3" bestFit="1" customWidth="1"/>
    <col min="13318" max="13318" width="9.28515625" style="3" customWidth="1"/>
    <col min="13319" max="13319" width="16.28515625" style="3" bestFit="1" customWidth="1"/>
    <col min="13320" max="13320" width="9.5703125" style="3" customWidth="1"/>
    <col min="13321" max="13321" width="16.28515625" style="3" bestFit="1" customWidth="1"/>
    <col min="13322" max="13322" width="10.28515625" style="3" customWidth="1"/>
    <col min="13323" max="13323" width="9.140625" style="3"/>
    <col min="13324" max="13324" width="17.42578125" style="3" customWidth="1"/>
    <col min="13325" max="13325" width="9.28515625" style="3" bestFit="1" customWidth="1"/>
    <col min="13326" max="13568" width="9.140625" style="3"/>
    <col min="13569" max="13569" width="20" style="3" bestFit="1" customWidth="1"/>
    <col min="13570" max="13570" width="46.42578125" style="3" customWidth="1"/>
    <col min="13571" max="13572" width="20" style="3" customWidth="1"/>
    <col min="13573" max="13573" width="15.28515625" style="3" bestFit="1" customWidth="1"/>
    <col min="13574" max="13574" width="9.28515625" style="3" customWidth="1"/>
    <col min="13575" max="13575" width="16.28515625" style="3" bestFit="1" customWidth="1"/>
    <col min="13576" max="13576" width="9.5703125" style="3" customWidth="1"/>
    <col min="13577" max="13577" width="16.28515625" style="3" bestFit="1" customWidth="1"/>
    <col min="13578" max="13578" width="10.28515625" style="3" customWidth="1"/>
    <col min="13579" max="13579" width="9.140625" style="3"/>
    <col min="13580" max="13580" width="17.42578125" style="3" customWidth="1"/>
    <col min="13581" max="13581" width="9.28515625" style="3" bestFit="1" customWidth="1"/>
    <col min="13582" max="13824" width="9.140625" style="3"/>
    <col min="13825" max="13825" width="20" style="3" bestFit="1" customWidth="1"/>
    <col min="13826" max="13826" width="46.42578125" style="3" customWidth="1"/>
    <col min="13827" max="13828" width="20" style="3" customWidth="1"/>
    <col min="13829" max="13829" width="15.28515625" style="3" bestFit="1" customWidth="1"/>
    <col min="13830" max="13830" width="9.28515625" style="3" customWidth="1"/>
    <col min="13831" max="13831" width="16.28515625" style="3" bestFit="1" customWidth="1"/>
    <col min="13832" max="13832" width="9.5703125" style="3" customWidth="1"/>
    <col min="13833" max="13833" width="16.28515625" style="3" bestFit="1" customWidth="1"/>
    <col min="13834" max="13834" width="10.28515625" style="3" customWidth="1"/>
    <col min="13835" max="13835" width="9.140625" style="3"/>
    <col min="13836" max="13836" width="17.42578125" style="3" customWidth="1"/>
    <col min="13837" max="13837" width="9.28515625" style="3" bestFit="1" customWidth="1"/>
    <col min="13838" max="14080" width="9.140625" style="3"/>
    <col min="14081" max="14081" width="20" style="3" bestFit="1" customWidth="1"/>
    <col min="14082" max="14082" width="46.42578125" style="3" customWidth="1"/>
    <col min="14083" max="14084" width="20" style="3" customWidth="1"/>
    <col min="14085" max="14085" width="15.28515625" style="3" bestFit="1" customWidth="1"/>
    <col min="14086" max="14086" width="9.28515625" style="3" customWidth="1"/>
    <col min="14087" max="14087" width="16.28515625" style="3" bestFit="1" customWidth="1"/>
    <col min="14088" max="14088" width="9.5703125" style="3" customWidth="1"/>
    <col min="14089" max="14089" width="16.28515625" style="3" bestFit="1" customWidth="1"/>
    <col min="14090" max="14090" width="10.28515625" style="3" customWidth="1"/>
    <col min="14091" max="14091" width="9.140625" style="3"/>
    <col min="14092" max="14092" width="17.42578125" style="3" customWidth="1"/>
    <col min="14093" max="14093" width="9.28515625" style="3" bestFit="1" customWidth="1"/>
    <col min="14094" max="14336" width="9.140625" style="3"/>
    <col min="14337" max="14337" width="20" style="3" bestFit="1" customWidth="1"/>
    <col min="14338" max="14338" width="46.42578125" style="3" customWidth="1"/>
    <col min="14339" max="14340" width="20" style="3" customWidth="1"/>
    <col min="14341" max="14341" width="15.28515625" style="3" bestFit="1" customWidth="1"/>
    <col min="14342" max="14342" width="9.28515625" style="3" customWidth="1"/>
    <col min="14343" max="14343" width="16.28515625" style="3" bestFit="1" customWidth="1"/>
    <col min="14344" max="14344" width="9.5703125" style="3" customWidth="1"/>
    <col min="14345" max="14345" width="16.28515625" style="3" bestFit="1" customWidth="1"/>
    <col min="14346" max="14346" width="10.28515625" style="3" customWidth="1"/>
    <col min="14347" max="14347" width="9.140625" style="3"/>
    <col min="14348" max="14348" width="17.42578125" style="3" customWidth="1"/>
    <col min="14349" max="14349" width="9.28515625" style="3" bestFit="1" customWidth="1"/>
    <col min="14350" max="14592" width="9.140625" style="3"/>
    <col min="14593" max="14593" width="20" style="3" bestFit="1" customWidth="1"/>
    <col min="14594" max="14594" width="46.42578125" style="3" customWidth="1"/>
    <col min="14595" max="14596" width="20" style="3" customWidth="1"/>
    <col min="14597" max="14597" width="15.28515625" style="3" bestFit="1" customWidth="1"/>
    <col min="14598" max="14598" width="9.28515625" style="3" customWidth="1"/>
    <col min="14599" max="14599" width="16.28515625" style="3" bestFit="1" customWidth="1"/>
    <col min="14600" max="14600" width="9.5703125" style="3" customWidth="1"/>
    <col min="14601" max="14601" width="16.28515625" style="3" bestFit="1" customWidth="1"/>
    <col min="14602" max="14602" width="10.28515625" style="3" customWidth="1"/>
    <col min="14603" max="14603" width="9.140625" style="3"/>
    <col min="14604" max="14604" width="17.42578125" style="3" customWidth="1"/>
    <col min="14605" max="14605" width="9.28515625" style="3" bestFit="1" customWidth="1"/>
    <col min="14606" max="14848" width="9.140625" style="3"/>
    <col min="14849" max="14849" width="20" style="3" bestFit="1" customWidth="1"/>
    <col min="14850" max="14850" width="46.42578125" style="3" customWidth="1"/>
    <col min="14851" max="14852" width="20" style="3" customWidth="1"/>
    <col min="14853" max="14853" width="15.28515625" style="3" bestFit="1" customWidth="1"/>
    <col min="14854" max="14854" width="9.28515625" style="3" customWidth="1"/>
    <col min="14855" max="14855" width="16.28515625" style="3" bestFit="1" customWidth="1"/>
    <col min="14856" max="14856" width="9.5703125" style="3" customWidth="1"/>
    <col min="14857" max="14857" width="16.28515625" style="3" bestFit="1" customWidth="1"/>
    <col min="14858" max="14858" width="10.28515625" style="3" customWidth="1"/>
    <col min="14859" max="14859" width="9.140625" style="3"/>
    <col min="14860" max="14860" width="17.42578125" style="3" customWidth="1"/>
    <col min="14861" max="14861" width="9.28515625" style="3" bestFit="1" customWidth="1"/>
    <col min="14862" max="15104" width="9.140625" style="3"/>
    <col min="15105" max="15105" width="20" style="3" bestFit="1" customWidth="1"/>
    <col min="15106" max="15106" width="46.42578125" style="3" customWidth="1"/>
    <col min="15107" max="15108" width="20" style="3" customWidth="1"/>
    <col min="15109" max="15109" width="15.28515625" style="3" bestFit="1" customWidth="1"/>
    <col min="15110" max="15110" width="9.28515625" style="3" customWidth="1"/>
    <col min="15111" max="15111" width="16.28515625" style="3" bestFit="1" customWidth="1"/>
    <col min="15112" max="15112" width="9.5703125" style="3" customWidth="1"/>
    <col min="15113" max="15113" width="16.28515625" style="3" bestFit="1" customWidth="1"/>
    <col min="15114" max="15114" width="10.28515625" style="3" customWidth="1"/>
    <col min="15115" max="15115" width="9.140625" style="3"/>
    <col min="15116" max="15116" width="17.42578125" style="3" customWidth="1"/>
    <col min="15117" max="15117" width="9.28515625" style="3" bestFit="1" customWidth="1"/>
    <col min="15118" max="15360" width="9.140625" style="3"/>
    <col min="15361" max="15361" width="20" style="3" bestFit="1" customWidth="1"/>
    <col min="15362" max="15362" width="46.42578125" style="3" customWidth="1"/>
    <col min="15363" max="15364" width="20" style="3" customWidth="1"/>
    <col min="15365" max="15365" width="15.28515625" style="3" bestFit="1" customWidth="1"/>
    <col min="15366" max="15366" width="9.28515625" style="3" customWidth="1"/>
    <col min="15367" max="15367" width="16.28515625" style="3" bestFit="1" customWidth="1"/>
    <col min="15368" max="15368" width="9.5703125" style="3" customWidth="1"/>
    <col min="15369" max="15369" width="16.28515625" style="3" bestFit="1" customWidth="1"/>
    <col min="15370" max="15370" width="10.28515625" style="3" customWidth="1"/>
    <col min="15371" max="15371" width="9.140625" style="3"/>
    <col min="15372" max="15372" width="17.42578125" style="3" customWidth="1"/>
    <col min="15373" max="15373" width="9.28515625" style="3" bestFit="1" customWidth="1"/>
    <col min="15374" max="15616" width="9.140625" style="3"/>
    <col min="15617" max="15617" width="20" style="3" bestFit="1" customWidth="1"/>
    <col min="15618" max="15618" width="46.42578125" style="3" customWidth="1"/>
    <col min="15619" max="15620" width="20" style="3" customWidth="1"/>
    <col min="15621" max="15621" width="15.28515625" style="3" bestFit="1" customWidth="1"/>
    <col min="15622" max="15622" width="9.28515625" style="3" customWidth="1"/>
    <col min="15623" max="15623" width="16.28515625" style="3" bestFit="1" customWidth="1"/>
    <col min="15624" max="15624" width="9.5703125" style="3" customWidth="1"/>
    <col min="15625" max="15625" width="16.28515625" style="3" bestFit="1" customWidth="1"/>
    <col min="15626" max="15626" width="10.28515625" style="3" customWidth="1"/>
    <col min="15627" max="15627" width="9.140625" style="3"/>
    <col min="15628" max="15628" width="17.42578125" style="3" customWidth="1"/>
    <col min="15629" max="15629" width="9.28515625" style="3" bestFit="1" customWidth="1"/>
    <col min="15630" max="15872" width="9.140625" style="3"/>
    <col min="15873" max="15873" width="20" style="3" bestFit="1" customWidth="1"/>
    <col min="15874" max="15874" width="46.42578125" style="3" customWidth="1"/>
    <col min="15875" max="15876" width="20" style="3" customWidth="1"/>
    <col min="15877" max="15877" width="15.28515625" style="3" bestFit="1" customWidth="1"/>
    <col min="15878" max="15878" width="9.28515625" style="3" customWidth="1"/>
    <col min="15879" max="15879" width="16.28515625" style="3" bestFit="1" customWidth="1"/>
    <col min="15880" max="15880" width="9.5703125" style="3" customWidth="1"/>
    <col min="15881" max="15881" width="16.28515625" style="3" bestFit="1" customWidth="1"/>
    <col min="15882" max="15882" width="10.28515625" style="3" customWidth="1"/>
    <col min="15883" max="15883" width="9.140625" style="3"/>
    <col min="15884" max="15884" width="17.42578125" style="3" customWidth="1"/>
    <col min="15885" max="15885" width="9.28515625" style="3" bestFit="1" customWidth="1"/>
    <col min="15886" max="16128" width="9.140625" style="3"/>
    <col min="16129" max="16129" width="20" style="3" bestFit="1" customWidth="1"/>
    <col min="16130" max="16130" width="46.42578125" style="3" customWidth="1"/>
    <col min="16131" max="16132" width="20" style="3" customWidth="1"/>
    <col min="16133" max="16133" width="15.28515625" style="3" bestFit="1" customWidth="1"/>
    <col min="16134" max="16134" width="9.28515625" style="3" customWidth="1"/>
    <col min="16135" max="16135" width="16.28515625" style="3" bestFit="1" customWidth="1"/>
    <col min="16136" max="16136" width="9.5703125" style="3" customWidth="1"/>
    <col min="16137" max="16137" width="16.28515625" style="3" bestFit="1" customWidth="1"/>
    <col min="16138" max="16138" width="10.28515625" style="3" customWidth="1"/>
    <col min="16139" max="16139" width="9.140625" style="3"/>
    <col min="16140" max="16140" width="17.42578125" style="3" customWidth="1"/>
    <col min="16141" max="16141" width="9.28515625" style="3" bestFit="1" customWidth="1"/>
    <col min="16142" max="16384" width="9.140625" style="3"/>
  </cols>
  <sheetData>
    <row r="1" spans="1:16" ht="16.5">
      <c r="A1" s="1" t="s">
        <v>612</v>
      </c>
      <c r="B1" s="1"/>
      <c r="C1" s="1"/>
      <c r="D1" s="1"/>
      <c r="E1" s="1"/>
      <c r="F1" s="1"/>
      <c r="G1" s="1"/>
      <c r="H1" s="1"/>
      <c r="I1" s="5"/>
    </row>
    <row r="2" spans="1:16" s="37" customFormat="1">
      <c r="A2" s="259" t="s">
        <v>0</v>
      </c>
      <c r="B2" s="253" t="s">
        <v>1</v>
      </c>
      <c r="C2" s="253" t="s">
        <v>2</v>
      </c>
      <c r="D2" s="253" t="s">
        <v>3</v>
      </c>
      <c r="E2" s="249">
        <v>2007</v>
      </c>
      <c r="F2" s="249"/>
      <c r="G2" s="249">
        <v>2010</v>
      </c>
      <c r="H2" s="249"/>
      <c r="I2" s="249">
        <v>2013</v>
      </c>
      <c r="J2" s="250"/>
    </row>
    <row r="3" spans="1:16" s="37" customFormat="1" ht="40.15" customHeight="1">
      <c r="A3" s="259"/>
      <c r="B3" s="254"/>
      <c r="C3" s="254"/>
      <c r="D3" s="254"/>
      <c r="E3" s="171" t="s">
        <v>584</v>
      </c>
      <c r="F3" s="39" t="s">
        <v>5</v>
      </c>
      <c r="G3" s="171" t="s">
        <v>584</v>
      </c>
      <c r="H3" s="39" t="s">
        <v>5</v>
      </c>
      <c r="I3" s="171" t="s">
        <v>584</v>
      </c>
      <c r="J3" s="40" t="s">
        <v>5</v>
      </c>
      <c r="K3" s="41"/>
    </row>
    <row r="4" spans="1:16">
      <c r="A4" s="3" t="s">
        <v>367</v>
      </c>
      <c r="B4" s="11" t="s">
        <v>63</v>
      </c>
      <c r="C4" s="7">
        <v>4100103</v>
      </c>
      <c r="D4" s="7">
        <v>86460</v>
      </c>
      <c r="E4" s="8">
        <v>5854058.3269591434</v>
      </c>
      <c r="F4" s="4">
        <v>0.02</v>
      </c>
      <c r="G4" s="8">
        <v>7602487.2113345275</v>
      </c>
      <c r="H4" s="4">
        <v>0.02</v>
      </c>
      <c r="I4" s="8">
        <v>9372852</v>
      </c>
      <c r="J4" s="4">
        <v>0.02</v>
      </c>
      <c r="L4" s="4"/>
      <c r="N4" s="4"/>
      <c r="P4" s="4"/>
    </row>
    <row r="5" spans="1:16">
      <c r="A5" s="3" t="s">
        <v>341</v>
      </c>
      <c r="B5" s="11" t="s">
        <v>266</v>
      </c>
      <c r="C5" s="7">
        <v>4100202</v>
      </c>
      <c r="D5" s="7">
        <v>83490</v>
      </c>
      <c r="E5" s="8">
        <v>6603495.0484640338</v>
      </c>
      <c r="F5" s="4">
        <v>0.02</v>
      </c>
      <c r="G5" s="8">
        <v>5016534.9356498225</v>
      </c>
      <c r="H5" s="4">
        <v>0.01</v>
      </c>
      <c r="I5" s="8">
        <v>10803437</v>
      </c>
      <c r="J5" s="4">
        <v>0.02</v>
      </c>
      <c r="L5" s="4"/>
      <c r="N5" s="4"/>
      <c r="P5" s="4"/>
    </row>
    <row r="6" spans="1:16">
      <c r="A6" s="3" t="s">
        <v>376</v>
      </c>
      <c r="B6" s="6" t="s">
        <v>7</v>
      </c>
      <c r="C6" s="7">
        <v>4100301</v>
      </c>
      <c r="D6" s="7">
        <v>83850</v>
      </c>
      <c r="E6" s="8">
        <v>2236962.8881772989</v>
      </c>
      <c r="F6" s="4">
        <v>0.01</v>
      </c>
      <c r="G6" s="8">
        <v>17001206.486384638</v>
      </c>
      <c r="H6" s="4">
        <v>0.04</v>
      </c>
      <c r="I6" s="8">
        <v>8029673</v>
      </c>
      <c r="J6" s="4">
        <v>0.01</v>
      </c>
      <c r="L6" s="4"/>
      <c r="N6" s="4"/>
      <c r="P6" s="4"/>
    </row>
    <row r="7" spans="1:16">
      <c r="A7" s="3" t="s">
        <v>64</v>
      </c>
      <c r="B7" s="6" t="s">
        <v>7</v>
      </c>
      <c r="C7" s="7">
        <v>4100400</v>
      </c>
      <c r="D7" s="7">
        <v>83500</v>
      </c>
      <c r="E7" s="8">
        <v>31514894.287199177</v>
      </c>
      <c r="F7" s="4">
        <v>0.1</v>
      </c>
      <c r="G7" s="8">
        <v>60376042.804602876</v>
      </c>
      <c r="H7" s="4">
        <v>0.15</v>
      </c>
      <c r="I7" s="8">
        <v>109794453</v>
      </c>
      <c r="J7" s="4">
        <v>0.2</v>
      </c>
      <c r="L7" s="4"/>
      <c r="N7" s="4"/>
      <c r="P7" s="4"/>
    </row>
    <row r="8" spans="1:16">
      <c r="A8" s="3" t="s">
        <v>379</v>
      </c>
      <c r="B8" s="11" t="s">
        <v>21</v>
      </c>
      <c r="C8" s="7">
        <v>4100459</v>
      </c>
      <c r="D8" s="7">
        <v>85280</v>
      </c>
      <c r="E8" s="8">
        <v>3889085.2834196179</v>
      </c>
      <c r="F8" s="4">
        <v>0.01</v>
      </c>
      <c r="G8" s="8">
        <v>5355474.2233316833</v>
      </c>
      <c r="H8" s="4">
        <v>0.01</v>
      </c>
      <c r="I8" s="8">
        <v>8822029</v>
      </c>
      <c r="J8" s="4">
        <v>0.02</v>
      </c>
      <c r="L8" s="4"/>
      <c r="N8" s="4"/>
      <c r="P8" s="4"/>
    </row>
    <row r="9" spans="1:16">
      <c r="A9" s="3" t="s">
        <v>284</v>
      </c>
      <c r="B9" s="11" t="s">
        <v>29</v>
      </c>
      <c r="C9" s="7">
        <v>4128625</v>
      </c>
      <c r="D9" s="7">
        <v>87528</v>
      </c>
      <c r="E9" s="8">
        <v>1566081.8713300431</v>
      </c>
      <c r="F9" s="4">
        <v>0.01</v>
      </c>
      <c r="G9" s="8">
        <v>2014930.2028779341</v>
      </c>
      <c r="H9" s="4">
        <v>0</v>
      </c>
      <c r="I9" s="8">
        <v>2949863</v>
      </c>
      <c r="J9" s="4">
        <v>0.01</v>
      </c>
      <c r="L9" s="4"/>
      <c r="N9" s="4"/>
      <c r="P9" s="4"/>
    </row>
    <row r="10" spans="1:16">
      <c r="A10" s="3" t="s">
        <v>212</v>
      </c>
      <c r="B10" s="11" t="s">
        <v>29</v>
      </c>
      <c r="C10" s="7">
        <v>4100608</v>
      </c>
      <c r="D10" s="7">
        <v>87750</v>
      </c>
      <c r="E10" s="8">
        <v>7882861.7192597687</v>
      </c>
      <c r="F10" s="4">
        <v>0.03</v>
      </c>
      <c r="G10" s="8">
        <v>13177390.378819961</v>
      </c>
      <c r="H10" s="4">
        <v>0.03</v>
      </c>
      <c r="I10" s="8">
        <v>18859918</v>
      </c>
      <c r="J10" s="4">
        <v>0.03</v>
      </c>
      <c r="L10" s="4"/>
      <c r="N10" s="4"/>
      <c r="P10" s="4"/>
    </row>
    <row r="11" spans="1:16">
      <c r="A11" s="3" t="s">
        <v>199</v>
      </c>
      <c r="B11" s="11" t="s">
        <v>29</v>
      </c>
      <c r="C11" s="7">
        <v>4100707</v>
      </c>
      <c r="D11" s="7">
        <v>87580</v>
      </c>
      <c r="E11" s="8">
        <v>14133658.739634912</v>
      </c>
      <c r="F11" s="4">
        <v>0.05</v>
      </c>
      <c r="G11" s="8">
        <v>16805430.23559691</v>
      </c>
      <c r="H11" s="4">
        <v>0.04</v>
      </c>
      <c r="I11" s="8">
        <v>29263963</v>
      </c>
      <c r="J11" s="4">
        <v>0.05</v>
      </c>
      <c r="L11" s="4"/>
      <c r="N11" s="4"/>
      <c r="P11" s="4"/>
    </row>
    <row r="12" spans="1:16" ht="15">
      <c r="A12" s="3" t="s">
        <v>189</v>
      </c>
      <c r="B12" s="11" t="s">
        <v>29</v>
      </c>
      <c r="C12" s="7">
        <v>4100509</v>
      </c>
      <c r="D12" s="7">
        <v>87550</v>
      </c>
      <c r="E12" s="8">
        <v>14543827.393149551</v>
      </c>
      <c r="F12" s="4">
        <v>0.05</v>
      </c>
      <c r="G12" s="8">
        <v>24902080.426608954</v>
      </c>
      <c r="H12" s="4">
        <v>0.06</v>
      </c>
      <c r="I12" s="8">
        <v>39278630</v>
      </c>
      <c r="J12" s="4">
        <v>7.0000000000000007E-2</v>
      </c>
      <c r="L12" s="11"/>
      <c r="M12" s="30"/>
      <c r="N12" s="4"/>
      <c r="P12" s="4"/>
    </row>
    <row r="13" spans="1:16">
      <c r="A13" s="3" t="s">
        <v>181</v>
      </c>
      <c r="B13" s="6" t="s">
        <v>11</v>
      </c>
      <c r="C13" s="7">
        <v>4100806</v>
      </c>
      <c r="D13" s="7">
        <v>86150</v>
      </c>
      <c r="E13" s="8">
        <v>10825988.408969205</v>
      </c>
      <c r="F13" s="4">
        <v>0.04</v>
      </c>
      <c r="G13" s="8">
        <v>14888652.12582483</v>
      </c>
      <c r="H13" s="4">
        <v>0.04</v>
      </c>
      <c r="I13" s="8">
        <v>32340234</v>
      </c>
      <c r="J13" s="4">
        <v>0.06</v>
      </c>
      <c r="L13" s="4"/>
      <c r="N13" s="4"/>
      <c r="P13" s="4"/>
    </row>
    <row r="14" spans="1:16">
      <c r="A14" s="3" t="s">
        <v>293</v>
      </c>
      <c r="B14" s="11" t="s">
        <v>29</v>
      </c>
      <c r="C14" s="7">
        <v>4100905</v>
      </c>
      <c r="D14" s="7">
        <v>87850</v>
      </c>
      <c r="E14" s="8">
        <v>1940599.2223897113</v>
      </c>
      <c r="F14" s="4">
        <v>0.01</v>
      </c>
      <c r="G14" s="8">
        <v>2246670.1265701926</v>
      </c>
      <c r="H14" s="4">
        <v>0.01</v>
      </c>
      <c r="I14" s="8">
        <v>15094262</v>
      </c>
      <c r="J14" s="4">
        <v>0.03</v>
      </c>
      <c r="L14" s="4"/>
      <c r="N14" s="4"/>
      <c r="P14" s="4"/>
    </row>
    <row r="15" spans="1:16" ht="15">
      <c r="A15" s="3" t="s">
        <v>127</v>
      </c>
      <c r="B15" s="11" t="s">
        <v>31</v>
      </c>
      <c r="C15" s="7">
        <v>4101002</v>
      </c>
      <c r="D15" s="7">
        <v>85640</v>
      </c>
      <c r="E15" s="8">
        <v>20780306.66061629</v>
      </c>
      <c r="F15" s="4">
        <v>7.0000000000000007E-2</v>
      </c>
      <c r="G15" s="8">
        <v>28932643.164434478</v>
      </c>
      <c r="H15" s="4">
        <v>7.0000000000000007E-2</v>
      </c>
      <c r="I15" s="8">
        <v>39427527</v>
      </c>
      <c r="J15" s="4">
        <v>7.0000000000000007E-2</v>
      </c>
      <c r="L15" s="6"/>
      <c r="M15" s="30"/>
      <c r="N15" s="4"/>
      <c r="P15" s="4"/>
    </row>
    <row r="16" spans="1:16">
      <c r="A16" s="3" t="s">
        <v>361</v>
      </c>
      <c r="B16" s="6" t="s">
        <v>15</v>
      </c>
      <c r="C16" s="7">
        <v>4101051</v>
      </c>
      <c r="D16" s="7">
        <v>85425</v>
      </c>
      <c r="E16" s="8">
        <v>3100955.5919558653</v>
      </c>
      <c r="F16" s="4">
        <v>0.01</v>
      </c>
      <c r="G16" s="8">
        <v>4946122.5865518153</v>
      </c>
      <c r="H16" s="4">
        <v>0.01</v>
      </c>
      <c r="I16" s="8">
        <v>8488171</v>
      </c>
      <c r="J16" s="4">
        <v>0.02</v>
      </c>
      <c r="L16" s="4"/>
      <c r="N16" s="4"/>
      <c r="P16" s="4"/>
    </row>
    <row r="17" spans="1:16">
      <c r="A17" s="3" t="s">
        <v>78</v>
      </c>
      <c r="B17" s="11" t="s">
        <v>63</v>
      </c>
      <c r="C17" s="7">
        <v>4101101</v>
      </c>
      <c r="D17" s="7">
        <v>86380</v>
      </c>
      <c r="E17" s="8">
        <v>153991430.38933194</v>
      </c>
      <c r="F17" s="4">
        <v>0.5</v>
      </c>
      <c r="G17" s="8">
        <v>173578586.60045469</v>
      </c>
      <c r="H17" s="4">
        <v>0.42</v>
      </c>
      <c r="I17" s="8">
        <v>253884617</v>
      </c>
      <c r="J17" s="4">
        <v>0.46</v>
      </c>
      <c r="N17" s="4"/>
      <c r="P17" s="4"/>
    </row>
    <row r="18" spans="1:16">
      <c r="A18" s="3" t="s">
        <v>314</v>
      </c>
      <c r="B18" s="6" t="s">
        <v>11</v>
      </c>
      <c r="C18" s="7">
        <v>4101150</v>
      </c>
      <c r="D18" s="7">
        <v>86755</v>
      </c>
      <c r="E18" s="8">
        <v>2990743.652487196</v>
      </c>
      <c r="F18" s="4">
        <v>0.01</v>
      </c>
      <c r="G18" s="8">
        <v>4131851.5978100304</v>
      </c>
      <c r="H18" s="4">
        <v>0.01</v>
      </c>
      <c r="I18" s="8">
        <v>13023972</v>
      </c>
      <c r="J18" s="4">
        <v>0.02</v>
      </c>
      <c r="L18" s="4"/>
      <c r="N18" s="4"/>
      <c r="P18" s="4"/>
    </row>
    <row r="19" spans="1:16">
      <c r="A19" s="3" t="s">
        <v>192</v>
      </c>
      <c r="B19" s="6" t="s">
        <v>7</v>
      </c>
      <c r="C19" s="7">
        <v>4101200</v>
      </c>
      <c r="D19" s="7">
        <v>83370</v>
      </c>
      <c r="E19" s="8">
        <v>15369294.63504657</v>
      </c>
      <c r="F19" s="4">
        <v>0.05</v>
      </c>
      <c r="G19" s="8">
        <v>21401163.860811077</v>
      </c>
      <c r="H19" s="4">
        <v>0.05</v>
      </c>
      <c r="I19" s="8">
        <v>30802876</v>
      </c>
      <c r="J19" s="4">
        <v>0.06</v>
      </c>
      <c r="L19" s="4"/>
      <c r="N19" s="4"/>
      <c r="P19" s="4"/>
    </row>
    <row r="20" spans="1:16">
      <c r="A20" s="3" t="s">
        <v>260</v>
      </c>
      <c r="B20" s="6" t="s">
        <v>7</v>
      </c>
      <c r="C20" s="7">
        <v>4101309</v>
      </c>
      <c r="D20" s="7">
        <v>83980</v>
      </c>
      <c r="E20" s="8">
        <v>2277533.3445027214</v>
      </c>
      <c r="F20" s="4">
        <v>0.01</v>
      </c>
      <c r="G20" s="8">
        <v>2805524.7708189082</v>
      </c>
      <c r="H20" s="4">
        <v>0.01</v>
      </c>
      <c r="I20" s="8">
        <v>7345385</v>
      </c>
      <c r="J20" s="4">
        <v>0.01</v>
      </c>
      <c r="L20" s="4"/>
      <c r="N20" s="4"/>
      <c r="P20" s="4"/>
    </row>
    <row r="21" spans="1:16">
      <c r="A21" s="3" t="s">
        <v>34</v>
      </c>
      <c r="B21" s="6" t="s">
        <v>11</v>
      </c>
      <c r="C21" s="7">
        <v>4101408</v>
      </c>
      <c r="D21" s="7">
        <v>86800</v>
      </c>
      <c r="E21" s="8">
        <v>261069106.68077224</v>
      </c>
      <c r="F21" s="4">
        <v>0.85</v>
      </c>
      <c r="G21" s="8">
        <v>340697750.41488415</v>
      </c>
      <c r="H21" s="4">
        <v>0.82</v>
      </c>
      <c r="I21" s="8">
        <v>446446151</v>
      </c>
      <c r="J21" s="4">
        <v>0.81</v>
      </c>
      <c r="L21" s="4"/>
      <c r="N21" s="4"/>
      <c r="P21" s="4"/>
    </row>
    <row r="22" spans="1:16">
      <c r="A22" s="3" t="s">
        <v>24</v>
      </c>
      <c r="B22" s="6" t="s">
        <v>11</v>
      </c>
      <c r="C22" s="7">
        <v>4101507</v>
      </c>
      <c r="D22" s="7">
        <v>86700</v>
      </c>
      <c r="E22" s="8">
        <v>241110783.09404483</v>
      </c>
      <c r="F22" s="4">
        <v>0.78</v>
      </c>
      <c r="G22" s="8">
        <v>348033341.94877636</v>
      </c>
      <c r="H22" s="4">
        <v>0.84</v>
      </c>
      <c r="I22" s="8">
        <v>381695958</v>
      </c>
      <c r="J22" s="4">
        <v>0.7</v>
      </c>
      <c r="L22" s="4"/>
      <c r="N22" s="4"/>
      <c r="P22" s="4"/>
    </row>
    <row r="23" spans="1:16">
      <c r="A23" s="3" t="s">
        <v>54</v>
      </c>
      <c r="B23" s="11" t="s">
        <v>23</v>
      </c>
      <c r="C23" s="7">
        <v>4101606</v>
      </c>
      <c r="D23" s="7">
        <v>86510</v>
      </c>
      <c r="E23" s="8">
        <v>55885898.509513289</v>
      </c>
      <c r="F23" s="4">
        <v>0.18</v>
      </c>
      <c r="G23" s="8">
        <v>59953968.517290972</v>
      </c>
      <c r="H23" s="4">
        <v>0.14000000000000001</v>
      </c>
      <c r="I23" s="8">
        <v>108513950</v>
      </c>
      <c r="J23" s="4">
        <v>0.2</v>
      </c>
      <c r="L23" s="4"/>
      <c r="N23" s="4"/>
      <c r="P23" s="4"/>
    </row>
    <row r="24" spans="1:16">
      <c r="A24" s="3" t="s">
        <v>344</v>
      </c>
      <c r="B24" s="11" t="s">
        <v>21</v>
      </c>
      <c r="C24" s="7">
        <v>4101655</v>
      </c>
      <c r="D24" s="7">
        <v>86884</v>
      </c>
      <c r="E24" s="8">
        <v>2984161.9809494046</v>
      </c>
      <c r="F24" s="4">
        <v>0.01</v>
      </c>
      <c r="G24" s="8">
        <v>2228528.129933123</v>
      </c>
      <c r="H24" s="4">
        <v>0.01</v>
      </c>
      <c r="I24" s="8">
        <v>4487744</v>
      </c>
      <c r="J24" s="4">
        <v>0.01</v>
      </c>
      <c r="L24" s="4"/>
      <c r="N24" s="4"/>
      <c r="P24" s="4"/>
    </row>
    <row r="25" spans="1:16">
      <c r="A25" s="3" t="s">
        <v>97</v>
      </c>
      <c r="B25" s="11" t="s">
        <v>29</v>
      </c>
      <c r="C25" s="7">
        <v>4101705</v>
      </c>
      <c r="D25" s="7">
        <v>87260</v>
      </c>
      <c r="E25" s="8">
        <v>13915221.227314387</v>
      </c>
      <c r="F25" s="4">
        <v>0.05</v>
      </c>
      <c r="G25" s="8">
        <v>15271547.672818754</v>
      </c>
      <c r="H25" s="4">
        <v>0.04</v>
      </c>
      <c r="I25" s="8">
        <v>27990103</v>
      </c>
      <c r="J25" s="4">
        <v>0.05</v>
      </c>
      <c r="L25" s="4"/>
      <c r="N25" s="4"/>
      <c r="P25" s="4"/>
    </row>
    <row r="26" spans="1:16">
      <c r="A26" s="3" t="s">
        <v>9</v>
      </c>
      <c r="B26" s="6" t="s">
        <v>7</v>
      </c>
      <c r="C26" s="7">
        <v>4101804</v>
      </c>
      <c r="D26" s="7">
        <v>83700</v>
      </c>
      <c r="E26" s="8">
        <v>1027651148.148939</v>
      </c>
      <c r="F26" s="4">
        <v>3.33</v>
      </c>
      <c r="G26" s="8">
        <v>2193622371.9950552</v>
      </c>
      <c r="H26" s="4">
        <v>5.3</v>
      </c>
      <c r="I26" s="8">
        <v>2242955657</v>
      </c>
      <c r="J26" s="4">
        <v>4.09</v>
      </c>
      <c r="L26" s="4"/>
      <c r="N26" s="4"/>
      <c r="P26" s="4"/>
    </row>
    <row r="27" spans="1:16">
      <c r="A27" s="3" t="s">
        <v>371</v>
      </c>
      <c r="B27" s="11" t="s">
        <v>21</v>
      </c>
      <c r="C27" s="7">
        <v>4101853</v>
      </c>
      <c r="D27" s="7">
        <v>86880</v>
      </c>
      <c r="E27" s="8">
        <v>921069.6852226276</v>
      </c>
      <c r="F27" s="4">
        <v>0</v>
      </c>
      <c r="G27" s="8">
        <v>1150962.1019777097</v>
      </c>
      <c r="H27" s="4">
        <v>0</v>
      </c>
      <c r="I27" s="8">
        <v>1607411</v>
      </c>
      <c r="J27" s="4">
        <v>0</v>
      </c>
      <c r="L27" s="4"/>
      <c r="N27" s="4"/>
      <c r="P27" s="4"/>
    </row>
    <row r="28" spans="1:16">
      <c r="A28" s="3" t="s">
        <v>137</v>
      </c>
      <c r="B28" s="6" t="s">
        <v>11</v>
      </c>
      <c r="C28" s="7">
        <v>4101903</v>
      </c>
      <c r="D28" s="7">
        <v>86220</v>
      </c>
      <c r="E28" s="8">
        <v>27574614.347650502</v>
      </c>
      <c r="F28" s="4">
        <v>0.09</v>
      </c>
      <c r="G28" s="8">
        <v>37972399.569587156</v>
      </c>
      <c r="H28" s="4">
        <v>0.09</v>
      </c>
      <c r="I28" s="8">
        <v>47060173</v>
      </c>
      <c r="J28" s="4">
        <v>0.09</v>
      </c>
      <c r="L28" s="4"/>
      <c r="N28" s="4"/>
      <c r="P28" s="4"/>
    </row>
    <row r="29" spans="1:16">
      <c r="A29" s="3" t="s">
        <v>49</v>
      </c>
      <c r="B29" s="6" t="s">
        <v>15</v>
      </c>
      <c r="C29" s="7">
        <v>4102000</v>
      </c>
      <c r="D29" s="7">
        <v>85935</v>
      </c>
      <c r="E29" s="8">
        <v>96824417.541416273</v>
      </c>
      <c r="F29" s="4">
        <v>0.31</v>
      </c>
      <c r="G29" s="8">
        <v>121178385.75265297</v>
      </c>
      <c r="H29" s="4">
        <v>0.28999999999999998</v>
      </c>
      <c r="I29" s="8">
        <v>205502719</v>
      </c>
      <c r="J29" s="4">
        <v>0.37</v>
      </c>
      <c r="N29" s="4"/>
      <c r="P29" s="4"/>
    </row>
    <row r="30" spans="1:16">
      <c r="A30" s="3" t="s">
        <v>94</v>
      </c>
      <c r="B30" s="6" t="s">
        <v>11</v>
      </c>
      <c r="C30" s="7">
        <v>4102109</v>
      </c>
      <c r="D30" s="7">
        <v>86730</v>
      </c>
      <c r="E30" s="8">
        <v>30096641.085899923</v>
      </c>
      <c r="F30" s="4">
        <v>0.1</v>
      </c>
      <c r="G30" s="8">
        <v>49146606.012119792</v>
      </c>
      <c r="H30" s="4">
        <v>0.12</v>
      </c>
      <c r="I30" s="8">
        <v>71912877</v>
      </c>
      <c r="J30" s="4">
        <v>0.13</v>
      </c>
      <c r="L30" s="4"/>
      <c r="N30" s="4"/>
      <c r="P30" s="4"/>
    </row>
    <row r="31" spans="1:16">
      <c r="A31" s="3" t="s">
        <v>318</v>
      </c>
      <c r="B31" s="6" t="s">
        <v>11</v>
      </c>
      <c r="C31" s="7">
        <v>4102208</v>
      </c>
      <c r="D31" s="7">
        <v>87630</v>
      </c>
      <c r="E31" s="8">
        <v>6242491.4115416631</v>
      </c>
      <c r="F31" s="4">
        <v>0.02</v>
      </c>
      <c r="G31" s="8">
        <v>11412571.066017037</v>
      </c>
      <c r="H31" s="4">
        <v>0.03</v>
      </c>
      <c r="I31" s="8">
        <v>15726124</v>
      </c>
      <c r="J31" s="4">
        <v>0.03</v>
      </c>
      <c r="L31" s="4"/>
      <c r="N31" s="4"/>
      <c r="P31" s="4"/>
    </row>
    <row r="32" spans="1:16">
      <c r="A32" s="3" t="s">
        <v>59</v>
      </c>
      <c r="B32" s="6" t="s">
        <v>7</v>
      </c>
      <c r="C32" s="7">
        <v>4102307</v>
      </c>
      <c r="D32" s="7">
        <v>83650</v>
      </c>
      <c r="E32" s="8">
        <v>6798830.4051216859</v>
      </c>
      <c r="F32" s="4">
        <v>0.02</v>
      </c>
      <c r="G32" s="8">
        <v>24139191.197895385</v>
      </c>
      <c r="H32" s="4">
        <v>0.06</v>
      </c>
      <c r="I32" s="8">
        <v>24500512</v>
      </c>
      <c r="J32" s="4">
        <v>0.04</v>
      </c>
      <c r="L32" s="4"/>
      <c r="N32" s="4"/>
      <c r="P32" s="4"/>
    </row>
    <row r="33" spans="1:16">
      <c r="A33" s="3" t="s">
        <v>122</v>
      </c>
      <c r="B33" s="11" t="s">
        <v>63</v>
      </c>
      <c r="C33" s="7">
        <v>4102406</v>
      </c>
      <c r="D33" s="7">
        <v>86360</v>
      </c>
      <c r="E33" s="8">
        <v>36233039.860774197</v>
      </c>
      <c r="F33" s="4">
        <v>0.12</v>
      </c>
      <c r="G33" s="8">
        <v>48048699.640694425</v>
      </c>
      <c r="H33" s="4">
        <v>0.12</v>
      </c>
      <c r="I33" s="8">
        <v>62459023</v>
      </c>
      <c r="J33" s="4">
        <v>0.11</v>
      </c>
      <c r="L33" s="4"/>
      <c r="N33" s="4"/>
      <c r="P33" s="4"/>
    </row>
    <row r="34" spans="1:16">
      <c r="A34" s="3" t="s">
        <v>287</v>
      </c>
      <c r="B34" s="11" t="s">
        <v>21</v>
      </c>
      <c r="C34" s="7">
        <v>4102505</v>
      </c>
      <c r="D34" s="7">
        <v>86960</v>
      </c>
      <c r="E34" s="8">
        <v>13684892.037405221</v>
      </c>
      <c r="F34" s="4">
        <v>0.04</v>
      </c>
      <c r="G34" s="8">
        <v>12959198.82039028</v>
      </c>
      <c r="H34" s="4">
        <v>0.03</v>
      </c>
      <c r="I34" s="8">
        <v>20648029</v>
      </c>
      <c r="J34" s="4">
        <v>0.04</v>
      </c>
      <c r="L34" s="4"/>
      <c r="N34" s="4"/>
      <c r="P34" s="4"/>
    </row>
    <row r="35" spans="1:16">
      <c r="A35" s="3" t="s">
        <v>332</v>
      </c>
      <c r="B35" s="11" t="s">
        <v>63</v>
      </c>
      <c r="C35" s="7">
        <v>4102703</v>
      </c>
      <c r="D35" s="7">
        <v>86385</v>
      </c>
      <c r="E35" s="8">
        <v>597689.75836559909</v>
      </c>
      <c r="F35" s="4">
        <v>0</v>
      </c>
      <c r="G35" s="8">
        <v>855848.572716592</v>
      </c>
      <c r="H35" s="4">
        <v>0</v>
      </c>
      <c r="I35" s="8">
        <v>933776</v>
      </c>
      <c r="J35" s="4">
        <v>0</v>
      </c>
      <c r="L35" s="4"/>
      <c r="N35" s="4"/>
      <c r="P35" s="4"/>
    </row>
    <row r="36" spans="1:16">
      <c r="A36" s="3" t="s">
        <v>208</v>
      </c>
      <c r="B36" s="11" t="s">
        <v>31</v>
      </c>
      <c r="C36" s="7">
        <v>4102604</v>
      </c>
      <c r="D36" s="7">
        <v>85700</v>
      </c>
      <c r="E36" s="8">
        <v>25682740.433150109</v>
      </c>
      <c r="F36" s="4">
        <v>0.08</v>
      </c>
      <c r="G36" s="8">
        <v>55984674.761568822</v>
      </c>
      <c r="H36" s="4">
        <v>0.14000000000000001</v>
      </c>
      <c r="I36" s="8">
        <v>71433694</v>
      </c>
      <c r="J36" s="4">
        <v>0.13</v>
      </c>
      <c r="L36" s="4"/>
      <c r="N36" s="4"/>
      <c r="P36" s="4"/>
    </row>
    <row r="37" spans="1:16">
      <c r="A37" s="3" t="s">
        <v>405</v>
      </c>
      <c r="B37" s="11" t="s">
        <v>31</v>
      </c>
      <c r="C37" s="7">
        <v>4102752</v>
      </c>
      <c r="D37" s="7">
        <v>85745</v>
      </c>
      <c r="E37" s="8">
        <v>1997575.6989873843</v>
      </c>
      <c r="F37" s="4">
        <v>0.01</v>
      </c>
      <c r="G37" s="8">
        <v>2195554.1138115749</v>
      </c>
      <c r="H37" s="4">
        <v>0.01</v>
      </c>
      <c r="I37" s="8">
        <v>2796610</v>
      </c>
      <c r="J37" s="4">
        <v>0.01</v>
      </c>
      <c r="L37" s="4"/>
      <c r="N37" s="4"/>
      <c r="P37" s="4"/>
    </row>
    <row r="38" spans="1:16">
      <c r="A38" s="3" t="s">
        <v>198</v>
      </c>
      <c r="B38" s="6" t="s">
        <v>11</v>
      </c>
      <c r="C38" s="7">
        <v>4102802</v>
      </c>
      <c r="D38" s="7">
        <v>86130</v>
      </c>
      <c r="E38" s="8">
        <v>54458137.828925826</v>
      </c>
      <c r="F38" s="4">
        <v>0.18</v>
      </c>
      <c r="G38" s="8">
        <v>41363587.426847294</v>
      </c>
      <c r="H38" s="4">
        <v>0.1</v>
      </c>
      <c r="I38" s="8">
        <v>44702191</v>
      </c>
      <c r="J38" s="4">
        <v>0.08</v>
      </c>
      <c r="L38" s="4"/>
      <c r="N38" s="4"/>
      <c r="P38" s="4"/>
    </row>
    <row r="39" spans="1:16">
      <c r="A39" s="3" t="s">
        <v>125</v>
      </c>
      <c r="B39" s="11" t="s">
        <v>21</v>
      </c>
      <c r="C39" s="7">
        <v>4102901</v>
      </c>
      <c r="D39" s="7">
        <v>84640</v>
      </c>
      <c r="E39" s="8">
        <v>15423297.84327192</v>
      </c>
      <c r="F39" s="4">
        <v>0.05</v>
      </c>
      <c r="G39" s="8">
        <v>15733783.016248766</v>
      </c>
      <c r="H39" s="4">
        <v>0.04</v>
      </c>
      <c r="I39" s="8">
        <v>20328324</v>
      </c>
      <c r="J39" s="4">
        <v>0.04</v>
      </c>
      <c r="L39" s="4"/>
      <c r="N39" s="4"/>
      <c r="P39" s="4"/>
    </row>
    <row r="40" spans="1:16">
      <c r="A40" s="3" t="s">
        <v>204</v>
      </c>
      <c r="B40" s="11" t="s">
        <v>21</v>
      </c>
      <c r="C40" s="7">
        <v>4103008</v>
      </c>
      <c r="D40" s="7">
        <v>87390</v>
      </c>
      <c r="E40" s="8">
        <v>21622320.908750631</v>
      </c>
      <c r="F40" s="4">
        <v>7.0000000000000007E-2</v>
      </c>
      <c r="G40" s="8">
        <v>22165328.439144369</v>
      </c>
      <c r="H40" s="4">
        <v>0.05</v>
      </c>
      <c r="I40" s="8">
        <v>32284495</v>
      </c>
      <c r="J40" s="4">
        <v>0.06</v>
      </c>
      <c r="L40" s="4"/>
      <c r="N40" s="4"/>
      <c r="P40" s="4"/>
    </row>
    <row r="41" spans="1:16">
      <c r="A41" s="3" t="s">
        <v>316</v>
      </c>
      <c r="B41" s="11" t="s">
        <v>31</v>
      </c>
      <c r="C41" s="7">
        <v>4103024</v>
      </c>
      <c r="D41" s="7">
        <v>85595</v>
      </c>
      <c r="E41" s="8">
        <v>3799913.7543622167</v>
      </c>
      <c r="F41" s="4">
        <v>0.01</v>
      </c>
      <c r="G41" s="8">
        <v>3749750.9198814244</v>
      </c>
      <c r="H41" s="4">
        <v>0.01</v>
      </c>
      <c r="I41" s="8">
        <v>4769457</v>
      </c>
      <c r="J41" s="4">
        <v>0.01</v>
      </c>
      <c r="L41" s="4"/>
      <c r="N41" s="4"/>
      <c r="P41" s="4"/>
    </row>
    <row r="42" spans="1:16">
      <c r="A42" s="3" t="s">
        <v>203</v>
      </c>
      <c r="B42" s="11" t="s">
        <v>21</v>
      </c>
      <c r="C42" s="7">
        <v>4103040</v>
      </c>
      <c r="D42" s="7">
        <v>85225</v>
      </c>
      <c r="E42" s="8">
        <v>10842628.940549694</v>
      </c>
      <c r="F42" s="4">
        <v>0.04</v>
      </c>
      <c r="G42" s="8">
        <v>15076925.761733348</v>
      </c>
      <c r="H42" s="4">
        <v>0.04</v>
      </c>
      <c r="I42" s="8">
        <v>31069784</v>
      </c>
      <c r="J42" s="4">
        <v>0.06</v>
      </c>
      <c r="L42" s="4"/>
      <c r="N42" s="4"/>
      <c r="P42" s="4"/>
    </row>
    <row r="43" spans="1:16">
      <c r="A43" s="3" t="s">
        <v>238</v>
      </c>
      <c r="B43" s="6" t="s">
        <v>15</v>
      </c>
      <c r="C43" s="7">
        <v>4103057</v>
      </c>
      <c r="D43" s="7">
        <v>85780</v>
      </c>
      <c r="E43" s="8">
        <v>2003868.4190918093</v>
      </c>
      <c r="F43" s="4">
        <v>0.01</v>
      </c>
      <c r="G43" s="8">
        <v>7612188.1730466206</v>
      </c>
      <c r="H43" s="4">
        <v>0.02</v>
      </c>
      <c r="I43" s="8">
        <v>9135696</v>
      </c>
      <c r="J43" s="4">
        <v>0.02</v>
      </c>
      <c r="L43" s="4"/>
      <c r="N43" s="4"/>
      <c r="P43" s="4"/>
    </row>
    <row r="44" spans="1:16">
      <c r="A44" s="3" t="s">
        <v>630</v>
      </c>
      <c r="B44" s="11" t="s">
        <v>266</v>
      </c>
      <c r="C44" s="7">
        <v>4103107</v>
      </c>
      <c r="D44" s="7">
        <v>83450</v>
      </c>
      <c r="E44" s="8">
        <v>5845498.6642084047</v>
      </c>
      <c r="F44" s="4">
        <v>0.02</v>
      </c>
      <c r="G44" s="8">
        <v>14940623.512607468</v>
      </c>
      <c r="H44" s="4">
        <v>0.04</v>
      </c>
      <c r="I44" s="8">
        <v>19781631</v>
      </c>
      <c r="J44" s="4">
        <v>0.04</v>
      </c>
      <c r="L44" s="4"/>
      <c r="N44" s="4"/>
      <c r="P44" s="4"/>
    </row>
    <row r="45" spans="1:16">
      <c r="A45" s="3" t="s">
        <v>404</v>
      </c>
      <c r="B45" s="11" t="s">
        <v>31</v>
      </c>
      <c r="C45" s="7">
        <v>4103156</v>
      </c>
      <c r="D45" s="7">
        <v>85708</v>
      </c>
      <c r="E45" s="8">
        <v>1242224.5464526699</v>
      </c>
      <c r="F45" s="4">
        <v>0</v>
      </c>
      <c r="G45" s="8">
        <v>1937378.2686529397</v>
      </c>
      <c r="H45" s="4">
        <v>0</v>
      </c>
      <c r="I45" s="8">
        <v>3074627</v>
      </c>
      <c r="J45" s="4">
        <v>0.01</v>
      </c>
      <c r="L45" s="4"/>
      <c r="N45" s="4"/>
      <c r="P45" s="4"/>
    </row>
    <row r="46" spans="1:16">
      <c r="A46" s="3" t="s">
        <v>303</v>
      </c>
      <c r="B46" s="6" t="s">
        <v>11</v>
      </c>
      <c r="C46" s="7">
        <v>4103206</v>
      </c>
      <c r="D46" s="7">
        <v>86940</v>
      </c>
      <c r="E46" s="8">
        <v>3893556.3531832546</v>
      </c>
      <c r="F46" s="4">
        <v>0.01</v>
      </c>
      <c r="G46" s="8">
        <v>5174264.2447588379</v>
      </c>
      <c r="H46" s="4">
        <v>0.01</v>
      </c>
      <c r="I46" s="8">
        <v>5500701</v>
      </c>
      <c r="J46" s="4">
        <v>0.01</v>
      </c>
      <c r="L46" s="4"/>
      <c r="N46" s="4"/>
      <c r="P46" s="4"/>
    </row>
    <row r="47" spans="1:16">
      <c r="A47" s="3" t="s">
        <v>197</v>
      </c>
      <c r="B47" s="11" t="s">
        <v>31</v>
      </c>
      <c r="C47" s="7">
        <v>4103222</v>
      </c>
      <c r="D47" s="7">
        <v>85515</v>
      </c>
      <c r="E47" s="8">
        <v>7466626.4815450776</v>
      </c>
      <c r="F47" s="4">
        <v>0.02</v>
      </c>
      <c r="G47" s="8">
        <v>15354216.428355262</v>
      </c>
      <c r="H47" s="4">
        <v>0.04</v>
      </c>
      <c r="I47" s="8">
        <v>28174554</v>
      </c>
      <c r="J47" s="4">
        <v>0.05</v>
      </c>
      <c r="L47" s="4"/>
      <c r="N47" s="4"/>
      <c r="P47" s="4"/>
    </row>
    <row r="48" spans="1:16">
      <c r="A48" s="3" t="s">
        <v>269</v>
      </c>
      <c r="B48" s="11" t="s">
        <v>21</v>
      </c>
      <c r="C48" s="7">
        <v>4103305</v>
      </c>
      <c r="D48" s="7">
        <v>86925</v>
      </c>
      <c r="E48" s="8">
        <v>19818348.253721345</v>
      </c>
      <c r="F48" s="4">
        <v>0.06</v>
      </c>
      <c r="G48" s="8">
        <v>20794376.23918023</v>
      </c>
      <c r="H48" s="4">
        <v>0.05</v>
      </c>
      <c r="I48" s="8">
        <v>17510074</v>
      </c>
      <c r="J48" s="4">
        <v>0.03</v>
      </c>
      <c r="L48" s="4"/>
      <c r="N48" s="4"/>
      <c r="P48" s="4"/>
    </row>
    <row r="49" spans="1:16">
      <c r="A49" s="3" t="s">
        <v>249</v>
      </c>
      <c r="B49" s="6" t="s">
        <v>15</v>
      </c>
      <c r="C49" s="7">
        <v>4103354</v>
      </c>
      <c r="D49" s="7">
        <v>85430</v>
      </c>
      <c r="E49" s="8">
        <v>6380913.1071306346</v>
      </c>
      <c r="F49" s="4">
        <v>0.02</v>
      </c>
      <c r="G49" s="8">
        <v>7573243.1479612757</v>
      </c>
      <c r="H49" s="4">
        <v>0.02</v>
      </c>
      <c r="I49" s="8">
        <v>13718781</v>
      </c>
      <c r="J49" s="4">
        <v>0.03</v>
      </c>
      <c r="L49" s="4"/>
      <c r="N49" s="4"/>
      <c r="P49" s="4"/>
    </row>
    <row r="50" spans="1:16">
      <c r="A50" s="3" t="s">
        <v>235</v>
      </c>
      <c r="B50" s="11" t="s">
        <v>29</v>
      </c>
      <c r="C50" s="7">
        <v>4103370</v>
      </c>
      <c r="D50" s="7">
        <v>87595</v>
      </c>
      <c r="E50" s="8">
        <v>8031519.5542732626</v>
      </c>
      <c r="F50" s="4">
        <v>0.03</v>
      </c>
      <c r="G50" s="8">
        <v>16630968.33947709</v>
      </c>
      <c r="H50" s="4">
        <v>0.04</v>
      </c>
      <c r="I50" s="8">
        <v>29896089</v>
      </c>
      <c r="J50" s="4">
        <v>0.05</v>
      </c>
      <c r="L50" s="4"/>
      <c r="N50" s="4"/>
      <c r="P50" s="4"/>
    </row>
    <row r="51" spans="1:16">
      <c r="A51" s="3" t="s">
        <v>368</v>
      </c>
      <c r="B51" s="6" t="s">
        <v>11</v>
      </c>
      <c r="C51" s="7">
        <v>4103404</v>
      </c>
      <c r="D51" s="7">
        <v>86640</v>
      </c>
      <c r="E51" s="8">
        <v>1473748.6273133419</v>
      </c>
      <c r="F51" s="4">
        <v>0</v>
      </c>
      <c r="G51" s="8">
        <v>1984248.2569566746</v>
      </c>
      <c r="H51" s="4">
        <v>0</v>
      </c>
      <c r="I51" s="8">
        <v>2279549</v>
      </c>
      <c r="J51" s="4">
        <v>0</v>
      </c>
      <c r="L51" s="4"/>
      <c r="N51" s="4"/>
      <c r="P51" s="4"/>
    </row>
    <row r="52" spans="1:16">
      <c r="A52" s="3" t="s">
        <v>51</v>
      </c>
      <c r="B52" s="6" t="s">
        <v>15</v>
      </c>
      <c r="C52" s="7">
        <v>4103453</v>
      </c>
      <c r="D52" s="7">
        <v>85415</v>
      </c>
      <c r="E52" s="8">
        <v>15161780.045267554</v>
      </c>
      <c r="F52" s="4">
        <v>0.05</v>
      </c>
      <c r="G52" s="8">
        <v>20470879.952428579</v>
      </c>
      <c r="H52" s="4">
        <v>0.05</v>
      </c>
      <c r="I52" s="8">
        <v>52080934</v>
      </c>
      <c r="J52" s="4">
        <v>0.1</v>
      </c>
      <c r="L52" s="4"/>
      <c r="N52" s="4"/>
      <c r="P52" s="4"/>
    </row>
    <row r="53" spans="1:16">
      <c r="A53" s="3" t="s">
        <v>356</v>
      </c>
      <c r="B53" s="11" t="s">
        <v>29</v>
      </c>
      <c r="C53" s="7">
        <v>4103479</v>
      </c>
      <c r="D53" s="7">
        <v>87565</v>
      </c>
      <c r="E53" s="8">
        <v>1383577.6333946346</v>
      </c>
      <c r="F53" s="4">
        <v>0</v>
      </c>
      <c r="G53" s="8">
        <v>1390097.8670926401</v>
      </c>
      <c r="H53" s="4">
        <v>0</v>
      </c>
      <c r="I53" s="8">
        <v>2718241</v>
      </c>
      <c r="J53" s="4">
        <v>0</v>
      </c>
      <c r="L53" s="4"/>
      <c r="N53" s="4"/>
      <c r="P53" s="4"/>
    </row>
    <row r="54" spans="1:16">
      <c r="A54" s="3" t="s">
        <v>317</v>
      </c>
      <c r="B54" s="6" t="s">
        <v>11</v>
      </c>
      <c r="C54" s="7">
        <v>4103503</v>
      </c>
      <c r="D54" s="7">
        <v>86820</v>
      </c>
      <c r="E54" s="8">
        <v>5596347.150011735</v>
      </c>
      <c r="F54" s="4">
        <v>0.02</v>
      </c>
      <c r="G54" s="8">
        <v>7649767.6842600536</v>
      </c>
      <c r="H54" s="4">
        <v>0.02</v>
      </c>
      <c r="I54" s="8">
        <v>10182818</v>
      </c>
      <c r="J54" s="4">
        <v>0.02</v>
      </c>
      <c r="L54" s="4"/>
      <c r="N54" s="4"/>
      <c r="P54" s="4"/>
    </row>
    <row r="55" spans="1:16">
      <c r="A55" s="3" t="s">
        <v>92</v>
      </c>
      <c r="B55" s="11" t="s">
        <v>63</v>
      </c>
      <c r="C55" s="7">
        <v>4103602</v>
      </c>
      <c r="D55" s="7">
        <v>86390</v>
      </c>
      <c r="E55" s="8">
        <v>39899551.578264281</v>
      </c>
      <c r="F55" s="4">
        <v>0.13</v>
      </c>
      <c r="G55" s="8">
        <v>44348833.279706247</v>
      </c>
      <c r="H55" s="4">
        <v>0.11</v>
      </c>
      <c r="I55" s="8">
        <v>51309168</v>
      </c>
      <c r="J55" s="4">
        <v>0.09</v>
      </c>
      <c r="L55" s="4"/>
      <c r="N55" s="4"/>
      <c r="P55" s="4"/>
    </row>
    <row r="56" spans="1:16">
      <c r="A56" s="3" t="s">
        <v>25</v>
      </c>
      <c r="B56" s="6" t="s">
        <v>11</v>
      </c>
      <c r="C56" s="7">
        <v>4103701</v>
      </c>
      <c r="D56" s="7">
        <v>86180</v>
      </c>
      <c r="E56" s="8">
        <v>241557560.63785642</v>
      </c>
      <c r="F56" s="4">
        <v>0.78</v>
      </c>
      <c r="G56" s="8">
        <v>329453814.97337532</v>
      </c>
      <c r="H56" s="4">
        <v>0.8</v>
      </c>
      <c r="I56" s="8">
        <v>570837178</v>
      </c>
      <c r="J56" s="4">
        <v>1.04</v>
      </c>
      <c r="L56" s="4"/>
      <c r="N56" s="4"/>
      <c r="P56" s="4"/>
    </row>
    <row r="57" spans="1:16">
      <c r="A57" s="3" t="s">
        <v>234</v>
      </c>
      <c r="B57" s="6" t="s">
        <v>11</v>
      </c>
      <c r="C57" s="7">
        <v>4103800</v>
      </c>
      <c r="D57" s="7">
        <v>86890</v>
      </c>
      <c r="E57" s="8">
        <v>6670880.7561661201</v>
      </c>
      <c r="F57" s="4">
        <v>0.02</v>
      </c>
      <c r="G57" s="8">
        <v>14411716.450173398</v>
      </c>
      <c r="H57" s="4">
        <v>0.03</v>
      </c>
      <c r="I57" s="8">
        <v>9808898</v>
      </c>
      <c r="J57" s="4">
        <v>0.02</v>
      </c>
      <c r="L57" s="4"/>
      <c r="N57" s="4"/>
      <c r="P57" s="4"/>
    </row>
    <row r="58" spans="1:16">
      <c r="A58" s="3" t="s">
        <v>136</v>
      </c>
      <c r="B58" s="11" t="s">
        <v>21</v>
      </c>
      <c r="C58" s="7">
        <v>4103909</v>
      </c>
      <c r="D58" s="7">
        <v>87345</v>
      </c>
      <c r="E58" s="8">
        <v>14314370.641143061</v>
      </c>
      <c r="F58" s="4">
        <v>0.05</v>
      </c>
      <c r="G58" s="8">
        <v>25542705.742987543</v>
      </c>
      <c r="H58" s="4">
        <v>0.06</v>
      </c>
      <c r="I58" s="8">
        <v>42007620</v>
      </c>
      <c r="J58" s="4">
        <v>0.08</v>
      </c>
      <c r="L58" s="4"/>
      <c r="N58" s="4"/>
      <c r="P58" s="4"/>
    </row>
    <row r="59" spans="1:16">
      <c r="A59" s="3" t="s">
        <v>350</v>
      </c>
      <c r="B59" s="11" t="s">
        <v>21</v>
      </c>
      <c r="C59" s="7">
        <v>4103958</v>
      </c>
      <c r="D59" s="7">
        <v>85148</v>
      </c>
      <c r="E59" s="8">
        <v>2502386.4161843681</v>
      </c>
      <c r="F59" s="4">
        <v>0.01</v>
      </c>
      <c r="G59" s="8">
        <v>2067856.6189106933</v>
      </c>
      <c r="H59" s="4">
        <v>0</v>
      </c>
      <c r="I59" s="8">
        <v>4558415</v>
      </c>
      <c r="J59" s="4">
        <v>0.01</v>
      </c>
      <c r="L59" s="4"/>
      <c r="N59" s="4"/>
      <c r="P59" s="4"/>
    </row>
    <row r="60" spans="1:16">
      <c r="A60" s="3" t="s">
        <v>90</v>
      </c>
      <c r="B60" s="6" t="s">
        <v>7</v>
      </c>
      <c r="C60" s="7">
        <v>4104006</v>
      </c>
      <c r="D60" s="7">
        <v>83430</v>
      </c>
      <c r="E60" s="8">
        <v>76861671.741447791</v>
      </c>
      <c r="F60" s="4">
        <v>0.25</v>
      </c>
      <c r="G60" s="8">
        <v>138658645.58824366</v>
      </c>
      <c r="H60" s="4">
        <v>0.33</v>
      </c>
      <c r="I60" s="8">
        <v>165166934</v>
      </c>
      <c r="J60" s="4">
        <v>0.3</v>
      </c>
      <c r="L60" s="4"/>
      <c r="N60" s="4"/>
      <c r="P60" s="4"/>
    </row>
    <row r="61" spans="1:16">
      <c r="A61" s="3" t="s">
        <v>285</v>
      </c>
      <c r="B61" s="6" t="s">
        <v>15</v>
      </c>
      <c r="C61" s="7">
        <v>4104055</v>
      </c>
      <c r="D61" s="7">
        <v>85450</v>
      </c>
      <c r="E61" s="8">
        <v>2674304.1436335393</v>
      </c>
      <c r="F61" s="4">
        <v>0.01</v>
      </c>
      <c r="G61" s="8">
        <v>4335900.4187357547</v>
      </c>
      <c r="H61" s="4">
        <v>0.01</v>
      </c>
      <c r="I61" s="8">
        <v>7172962</v>
      </c>
      <c r="J61" s="4">
        <v>0.01</v>
      </c>
      <c r="L61" s="4"/>
      <c r="N61" s="4"/>
      <c r="P61" s="4"/>
    </row>
    <row r="62" spans="1:16">
      <c r="A62" s="3" t="s">
        <v>281</v>
      </c>
      <c r="B62" s="6" t="s">
        <v>7</v>
      </c>
      <c r="C62" s="7">
        <v>4104105</v>
      </c>
      <c r="D62" s="7">
        <v>83870</v>
      </c>
      <c r="E62" s="8">
        <v>6835503.5068482719</v>
      </c>
      <c r="F62" s="4">
        <v>0.02</v>
      </c>
      <c r="G62" s="8">
        <v>8063080.6162773771</v>
      </c>
      <c r="H62" s="4">
        <v>0.02</v>
      </c>
      <c r="I62" s="8">
        <v>13349341</v>
      </c>
      <c r="J62" s="4">
        <v>0.02</v>
      </c>
      <c r="L62" s="4"/>
      <c r="N62" s="4"/>
      <c r="P62" s="4"/>
    </row>
    <row r="63" spans="1:16">
      <c r="A63" s="3" t="s">
        <v>27</v>
      </c>
      <c r="B63" s="6" t="s">
        <v>7</v>
      </c>
      <c r="C63" s="7">
        <v>4104204</v>
      </c>
      <c r="D63" s="7">
        <v>83600</v>
      </c>
      <c r="E63" s="8">
        <v>184521646.59074983</v>
      </c>
      <c r="F63" s="4">
        <v>0.6</v>
      </c>
      <c r="G63" s="8">
        <v>355174150.22502661</v>
      </c>
      <c r="H63" s="4">
        <v>0.86</v>
      </c>
      <c r="I63" s="8">
        <v>334573815</v>
      </c>
      <c r="J63" s="4">
        <v>0.61</v>
      </c>
      <c r="L63" s="4"/>
      <c r="N63" s="4"/>
      <c r="P63" s="4"/>
    </row>
    <row r="64" spans="1:16" ht="15">
      <c r="A64" s="3" t="s">
        <v>258</v>
      </c>
      <c r="B64" s="6" t="s">
        <v>7</v>
      </c>
      <c r="C64" s="7">
        <v>4104253</v>
      </c>
      <c r="D64" s="7">
        <v>83535</v>
      </c>
      <c r="E64" s="8">
        <v>15064674.216948051</v>
      </c>
      <c r="F64" s="4">
        <v>0.05</v>
      </c>
      <c r="G64" s="8">
        <v>24672938.657025721</v>
      </c>
      <c r="H64" s="4">
        <v>0.06</v>
      </c>
      <c r="I64" s="8">
        <v>38913133</v>
      </c>
      <c r="J64" s="4">
        <v>7.0000000000000007E-2</v>
      </c>
      <c r="L64" s="11"/>
      <c r="M64" s="30"/>
      <c r="N64" s="4"/>
      <c r="P64" s="4"/>
    </row>
    <row r="65" spans="1:16">
      <c r="A65" s="3" t="s">
        <v>33</v>
      </c>
      <c r="B65" s="11" t="s">
        <v>21</v>
      </c>
      <c r="C65" s="7">
        <v>4104303</v>
      </c>
      <c r="D65" s="7">
        <v>87300</v>
      </c>
      <c r="E65" s="8">
        <v>242993307.26602983</v>
      </c>
      <c r="F65" s="4">
        <v>0.79</v>
      </c>
      <c r="G65" s="8">
        <v>344778832.42048347</v>
      </c>
      <c r="H65" s="4">
        <v>0.83</v>
      </c>
      <c r="I65" s="8">
        <v>432847770</v>
      </c>
      <c r="J65" s="4">
        <v>0.79</v>
      </c>
      <c r="L65" s="4"/>
      <c r="N65" s="4"/>
      <c r="P65" s="4"/>
    </row>
    <row r="66" spans="1:16">
      <c r="A66" s="3" t="s">
        <v>215</v>
      </c>
      <c r="B66" s="11" t="s">
        <v>21</v>
      </c>
      <c r="C66" s="7">
        <v>4104402</v>
      </c>
      <c r="D66" s="7">
        <v>84470</v>
      </c>
      <c r="E66" s="8">
        <v>13800599.63771043</v>
      </c>
      <c r="F66" s="4">
        <v>0.04</v>
      </c>
      <c r="G66" s="8">
        <v>16831668.032982826</v>
      </c>
      <c r="H66" s="4">
        <v>0.04</v>
      </c>
      <c r="I66" s="8">
        <v>30155517</v>
      </c>
      <c r="J66" s="4">
        <v>0.06</v>
      </c>
      <c r="L66" s="4"/>
      <c r="N66" s="4"/>
      <c r="P66" s="4"/>
    </row>
    <row r="67" spans="1:16">
      <c r="A67" s="3" t="s">
        <v>81</v>
      </c>
      <c r="B67" s="11" t="s">
        <v>21</v>
      </c>
      <c r="C67" s="7">
        <v>4104428</v>
      </c>
      <c r="D67" s="7">
        <v>85140</v>
      </c>
      <c r="E67" s="8">
        <v>31445664.59474599</v>
      </c>
      <c r="F67" s="4">
        <v>0.1</v>
      </c>
      <c r="G67" s="8">
        <v>30893721.581323013</v>
      </c>
      <c r="H67" s="4">
        <v>7.0000000000000007E-2</v>
      </c>
      <c r="I67" s="8">
        <v>36830404</v>
      </c>
      <c r="J67" s="4">
        <v>7.0000000000000007E-2</v>
      </c>
      <c r="L67" s="4"/>
      <c r="N67" s="4"/>
      <c r="P67" s="4"/>
    </row>
    <row r="68" spans="1:16">
      <c r="A68" s="3" t="s">
        <v>267</v>
      </c>
      <c r="B68" s="11" t="s">
        <v>21</v>
      </c>
      <c r="C68" s="7">
        <v>4104451</v>
      </c>
      <c r="D68" s="7">
        <v>85160</v>
      </c>
      <c r="E68" s="8">
        <v>14134309.229335148</v>
      </c>
      <c r="F68" s="4">
        <v>0.05</v>
      </c>
      <c r="G68" s="8">
        <v>16799567.186461389</v>
      </c>
      <c r="H68" s="4">
        <v>0.04</v>
      </c>
      <c r="I68" s="8">
        <v>21672624</v>
      </c>
      <c r="J68" s="4">
        <v>0.04</v>
      </c>
      <c r="L68" s="4"/>
      <c r="N68" s="4"/>
      <c r="P68" s="4"/>
    </row>
    <row r="69" spans="1:16">
      <c r="A69" s="3" t="s">
        <v>95</v>
      </c>
      <c r="B69" s="11" t="s">
        <v>31</v>
      </c>
      <c r="C69" s="7">
        <v>4104501</v>
      </c>
      <c r="D69" s="7">
        <v>85760</v>
      </c>
      <c r="E69" s="8">
        <v>26024803.094230212</v>
      </c>
      <c r="F69" s="4">
        <v>0.08</v>
      </c>
      <c r="G69" s="8">
        <v>36463939.76681003</v>
      </c>
      <c r="H69" s="4">
        <v>0.09</v>
      </c>
      <c r="I69" s="8">
        <v>48673318</v>
      </c>
      <c r="J69" s="4">
        <v>0.09</v>
      </c>
      <c r="L69" s="4"/>
      <c r="N69" s="4"/>
      <c r="P69" s="4"/>
    </row>
    <row r="70" spans="1:16">
      <c r="A70" s="3" t="s">
        <v>73</v>
      </c>
      <c r="B70" s="6" t="s">
        <v>15</v>
      </c>
      <c r="C70" s="7">
        <v>4104600</v>
      </c>
      <c r="D70" s="7">
        <v>85790</v>
      </c>
      <c r="E70" s="8">
        <v>19337531.67269893</v>
      </c>
      <c r="F70" s="4">
        <v>0.06</v>
      </c>
      <c r="G70" s="8">
        <v>21548511.230829652</v>
      </c>
      <c r="H70" s="4">
        <v>0.05</v>
      </c>
      <c r="I70" s="8">
        <v>30971773</v>
      </c>
      <c r="J70" s="4">
        <v>0.06</v>
      </c>
      <c r="L70" s="4"/>
      <c r="N70" s="4"/>
      <c r="P70" s="4"/>
    </row>
    <row r="71" spans="1:16">
      <c r="A71" s="3" t="s">
        <v>46</v>
      </c>
      <c r="B71" s="6" t="s">
        <v>7</v>
      </c>
      <c r="C71" s="7">
        <v>4104659</v>
      </c>
      <c r="D71" s="7">
        <v>84145</v>
      </c>
      <c r="E71" s="8">
        <v>72638244.523411602</v>
      </c>
      <c r="F71" s="4">
        <v>0.24</v>
      </c>
      <c r="G71" s="8">
        <v>221352329.16773835</v>
      </c>
      <c r="H71" s="4">
        <v>0.53</v>
      </c>
      <c r="I71" s="8">
        <v>96900265</v>
      </c>
      <c r="J71" s="4">
        <v>0.18</v>
      </c>
      <c r="L71" s="4"/>
      <c r="N71" s="4"/>
      <c r="P71" s="4"/>
    </row>
    <row r="72" spans="1:16">
      <c r="A72" s="3" t="s">
        <v>221</v>
      </c>
      <c r="B72" s="11" t="s">
        <v>63</v>
      </c>
      <c r="C72" s="7">
        <v>4104709</v>
      </c>
      <c r="D72" s="7">
        <v>86420</v>
      </c>
      <c r="E72" s="8">
        <v>9353571.4708705079</v>
      </c>
      <c r="F72" s="4">
        <v>0.03</v>
      </c>
      <c r="G72" s="8">
        <v>19414676.92038238</v>
      </c>
      <c r="H72" s="4">
        <v>0.05</v>
      </c>
      <c r="I72" s="8">
        <v>27397381</v>
      </c>
      <c r="J72" s="4">
        <v>0.05</v>
      </c>
      <c r="L72" s="4"/>
      <c r="N72" s="4"/>
      <c r="P72" s="4"/>
    </row>
    <row r="73" spans="1:16">
      <c r="A73" s="3" t="s">
        <v>16</v>
      </c>
      <c r="B73" s="6" t="s">
        <v>15</v>
      </c>
      <c r="C73" s="7">
        <v>4104808</v>
      </c>
      <c r="D73" s="7">
        <v>85800</v>
      </c>
      <c r="E73" s="8">
        <v>1222369890.8231909</v>
      </c>
      <c r="F73" s="4">
        <v>3.96</v>
      </c>
      <c r="G73" s="8">
        <v>1552755467.6209657</v>
      </c>
      <c r="H73" s="4">
        <v>3.75</v>
      </c>
      <c r="I73" s="8">
        <v>2133153343</v>
      </c>
      <c r="J73" s="4">
        <v>3.89</v>
      </c>
      <c r="L73" s="4"/>
      <c r="N73" s="4"/>
      <c r="P73" s="4"/>
    </row>
    <row r="74" spans="1:16">
      <c r="A74" s="3" t="s">
        <v>32</v>
      </c>
      <c r="B74" s="6" t="s">
        <v>7</v>
      </c>
      <c r="C74" s="7">
        <v>4104907</v>
      </c>
      <c r="D74" s="7">
        <v>84160</v>
      </c>
      <c r="E74" s="8">
        <v>156472740.1016883</v>
      </c>
      <c r="F74" s="4">
        <v>0.51</v>
      </c>
      <c r="G74" s="8">
        <v>163673527.42619509</v>
      </c>
      <c r="H74" s="4">
        <v>0.4</v>
      </c>
      <c r="I74" s="8">
        <v>221266601</v>
      </c>
      <c r="J74" s="4">
        <v>0.4</v>
      </c>
      <c r="N74" s="4"/>
      <c r="P74" s="4"/>
    </row>
    <row r="75" spans="1:16">
      <c r="A75" s="3" t="s">
        <v>211</v>
      </c>
      <c r="B75" s="6" t="s">
        <v>15</v>
      </c>
      <c r="C75" s="7">
        <v>4105003</v>
      </c>
      <c r="D75" s="7">
        <v>85470</v>
      </c>
      <c r="E75" s="8">
        <v>6214961.4590351265</v>
      </c>
      <c r="F75" s="4">
        <v>0.02</v>
      </c>
      <c r="G75" s="8">
        <v>10024472.235305084</v>
      </c>
      <c r="H75" s="4">
        <v>0.02</v>
      </c>
      <c r="I75" s="8">
        <v>13903977</v>
      </c>
      <c r="J75" s="4">
        <v>0.03</v>
      </c>
      <c r="L75" s="4"/>
      <c r="N75" s="4"/>
      <c r="P75" s="4"/>
    </row>
    <row r="76" spans="1:16">
      <c r="A76" s="3" t="s">
        <v>259</v>
      </c>
      <c r="B76" s="6" t="s">
        <v>11</v>
      </c>
      <c r="C76" s="7">
        <v>4105102</v>
      </c>
      <c r="D76" s="7">
        <v>86630</v>
      </c>
      <c r="E76" s="8">
        <v>7084991.4331002133</v>
      </c>
      <c r="F76" s="4">
        <v>0.02</v>
      </c>
      <c r="G76" s="8">
        <v>9485629.3095545433</v>
      </c>
      <c r="H76" s="4">
        <v>0.02</v>
      </c>
      <c r="I76" s="8">
        <v>13824553</v>
      </c>
      <c r="J76" s="4">
        <v>0.03</v>
      </c>
      <c r="L76" s="4"/>
      <c r="N76" s="4"/>
      <c r="P76" s="4"/>
    </row>
    <row r="77" spans="1:16">
      <c r="A77" s="3" t="s">
        <v>265</v>
      </c>
      <c r="B77" s="11" t="s">
        <v>266</v>
      </c>
      <c r="C77" s="7">
        <v>4105201</v>
      </c>
      <c r="D77" s="7">
        <v>83570</v>
      </c>
      <c r="E77" s="8">
        <v>12884659.88735554</v>
      </c>
      <c r="F77" s="4">
        <v>0.04</v>
      </c>
      <c r="G77" s="8">
        <v>8842682.2636821829</v>
      </c>
      <c r="H77" s="4">
        <v>0.02</v>
      </c>
      <c r="I77" s="8">
        <v>13898880</v>
      </c>
      <c r="J77" s="4">
        <v>0.03</v>
      </c>
      <c r="L77" s="4"/>
      <c r="N77" s="4"/>
      <c r="P77" s="4"/>
    </row>
    <row r="78" spans="1:16">
      <c r="A78" s="3" t="s">
        <v>104</v>
      </c>
      <c r="B78" s="6" t="s">
        <v>15</v>
      </c>
      <c r="C78" s="7">
        <v>4105300</v>
      </c>
      <c r="D78" s="7">
        <v>85840</v>
      </c>
      <c r="E78" s="8">
        <v>15581800.965529539</v>
      </c>
      <c r="F78" s="4">
        <v>0.05</v>
      </c>
      <c r="G78" s="8">
        <v>24311237.641154032</v>
      </c>
      <c r="H78" s="4">
        <v>0.06</v>
      </c>
      <c r="I78" s="8">
        <v>30388690</v>
      </c>
      <c r="J78" s="4">
        <v>0.06</v>
      </c>
      <c r="L78" s="4"/>
      <c r="N78" s="4"/>
      <c r="P78" s="4"/>
    </row>
    <row r="79" spans="1:16">
      <c r="A79" s="3" t="s">
        <v>105</v>
      </c>
      <c r="B79" s="11" t="s">
        <v>31</v>
      </c>
      <c r="C79" s="7">
        <v>4105409</v>
      </c>
      <c r="D79" s="7">
        <v>85560</v>
      </c>
      <c r="E79" s="8">
        <v>38229945.52745232</v>
      </c>
      <c r="F79" s="4">
        <v>0.12</v>
      </c>
      <c r="G79" s="8">
        <v>37666205.328281164</v>
      </c>
      <c r="H79" s="4">
        <v>0.09</v>
      </c>
      <c r="I79" s="8">
        <v>65945427</v>
      </c>
      <c r="J79" s="4">
        <v>0.12</v>
      </c>
      <c r="L79" s="4"/>
      <c r="N79" s="4"/>
      <c r="P79" s="4"/>
    </row>
    <row r="80" spans="1:16">
      <c r="A80" s="3" t="s">
        <v>28</v>
      </c>
      <c r="B80" s="11" t="s">
        <v>29</v>
      </c>
      <c r="C80" s="7">
        <v>4105508</v>
      </c>
      <c r="D80" s="7">
        <v>87200</v>
      </c>
      <c r="E80" s="8">
        <v>169540054.98424882</v>
      </c>
      <c r="F80" s="4">
        <v>0.55000000000000004</v>
      </c>
      <c r="G80" s="8">
        <v>162841089.52700973</v>
      </c>
      <c r="H80" s="4">
        <v>0.39</v>
      </c>
      <c r="I80" s="8">
        <v>483626674</v>
      </c>
      <c r="J80" s="4">
        <v>0.88</v>
      </c>
      <c r="L80" s="4"/>
      <c r="N80" s="4"/>
      <c r="P80" s="4"/>
    </row>
    <row r="81" spans="1:16">
      <c r="A81" s="3" t="s">
        <v>115</v>
      </c>
      <c r="B81" s="11" t="s">
        <v>29</v>
      </c>
      <c r="C81" s="7">
        <v>4105607</v>
      </c>
      <c r="D81" s="7">
        <v>87820</v>
      </c>
      <c r="E81" s="8">
        <v>8024418.6076957984</v>
      </c>
      <c r="F81" s="4">
        <v>0.03</v>
      </c>
      <c r="G81" s="8">
        <v>9703685.6216059458</v>
      </c>
      <c r="H81" s="4">
        <v>0.02</v>
      </c>
      <c r="I81" s="8">
        <v>13141676</v>
      </c>
      <c r="J81" s="4">
        <v>0.02</v>
      </c>
      <c r="L81" s="4"/>
      <c r="N81" s="4"/>
      <c r="P81" s="4"/>
    </row>
    <row r="82" spans="1:16">
      <c r="A82" s="3" t="s">
        <v>153</v>
      </c>
      <c r="B82" s="11" t="s">
        <v>21</v>
      </c>
      <c r="C82" s="7">
        <v>4105706</v>
      </c>
      <c r="D82" s="7">
        <v>85530</v>
      </c>
      <c r="E82" s="8">
        <v>24499890.520601992</v>
      </c>
      <c r="F82" s="4">
        <v>0.08</v>
      </c>
      <c r="G82" s="8">
        <v>28586529.88684519</v>
      </c>
      <c r="H82" s="4">
        <v>7.0000000000000007E-2</v>
      </c>
      <c r="I82" s="8">
        <v>42448089</v>
      </c>
      <c r="J82" s="4">
        <v>0.08</v>
      </c>
      <c r="L82" s="4"/>
      <c r="N82" s="4"/>
      <c r="P82" s="4"/>
    </row>
    <row r="83" spans="1:16">
      <c r="A83" s="3" t="s">
        <v>26</v>
      </c>
      <c r="B83" s="6" t="s">
        <v>7</v>
      </c>
      <c r="C83" s="7">
        <v>4105805</v>
      </c>
      <c r="D83" s="7">
        <v>83400</v>
      </c>
      <c r="E83" s="8">
        <v>453895068.10510486</v>
      </c>
      <c r="F83" s="4">
        <v>1.47</v>
      </c>
      <c r="G83" s="8">
        <v>504863648.21305871</v>
      </c>
      <c r="H83" s="4">
        <v>1.22</v>
      </c>
      <c r="I83" s="8">
        <v>787196949</v>
      </c>
      <c r="J83" s="4">
        <v>1.44</v>
      </c>
      <c r="L83" s="4"/>
      <c r="N83" s="4"/>
      <c r="P83" s="4"/>
    </row>
    <row r="84" spans="1:16">
      <c r="A84" s="3" t="s">
        <v>79</v>
      </c>
      <c r="B84" s="6" t="s">
        <v>11</v>
      </c>
      <c r="C84" s="7">
        <v>4105904</v>
      </c>
      <c r="D84" s="7">
        <v>86690</v>
      </c>
      <c r="E84" s="8">
        <v>34588483.247023888</v>
      </c>
      <c r="F84" s="4">
        <v>0.11</v>
      </c>
      <c r="G84" s="8">
        <v>37535772.060149506</v>
      </c>
      <c r="H84" s="4">
        <v>0.09</v>
      </c>
      <c r="I84" s="8">
        <v>56805533</v>
      </c>
      <c r="J84" s="4">
        <v>0.1</v>
      </c>
      <c r="L84" s="4"/>
      <c r="N84" s="4"/>
      <c r="P84" s="4"/>
    </row>
    <row r="85" spans="1:16">
      <c r="A85" s="3" t="s">
        <v>292</v>
      </c>
      <c r="B85" s="11" t="s">
        <v>63</v>
      </c>
      <c r="C85" s="7">
        <v>4106001</v>
      </c>
      <c r="D85" s="7">
        <v>86320</v>
      </c>
      <c r="E85" s="8">
        <v>5068677.163863983</v>
      </c>
      <c r="F85" s="4">
        <v>0.02</v>
      </c>
      <c r="G85" s="8">
        <v>8035232.9124412574</v>
      </c>
      <c r="H85" s="4">
        <v>0.02</v>
      </c>
      <c r="I85" s="8">
        <v>11680347</v>
      </c>
      <c r="J85" s="4">
        <v>0.02</v>
      </c>
      <c r="L85" s="4"/>
      <c r="N85" s="4"/>
      <c r="P85" s="4"/>
    </row>
    <row r="86" spans="1:16">
      <c r="A86" s="3" t="s">
        <v>385</v>
      </c>
      <c r="B86" s="11" t="s">
        <v>63</v>
      </c>
      <c r="C86" s="7">
        <v>4106100</v>
      </c>
      <c r="D86" s="7">
        <v>86480</v>
      </c>
      <c r="E86" s="8">
        <v>1359851.5101437673</v>
      </c>
      <c r="F86" s="4">
        <v>0</v>
      </c>
      <c r="G86" s="8">
        <v>2790358.1945039527</v>
      </c>
      <c r="H86" s="4">
        <v>0.01</v>
      </c>
      <c r="I86" s="8">
        <v>3877439</v>
      </c>
      <c r="J86" s="4">
        <v>0.01</v>
      </c>
      <c r="L86" s="4"/>
      <c r="N86" s="4"/>
      <c r="P86" s="4"/>
    </row>
    <row r="87" spans="1:16">
      <c r="A87" s="3" t="s">
        <v>232</v>
      </c>
      <c r="B87" s="6" t="s">
        <v>7</v>
      </c>
      <c r="C87" s="7">
        <v>4106209</v>
      </c>
      <c r="D87" s="7">
        <v>83730</v>
      </c>
      <c r="E87" s="8">
        <v>16208905.142271455</v>
      </c>
      <c r="F87" s="4">
        <v>0.05</v>
      </c>
      <c r="G87" s="8">
        <v>12820942.617009807</v>
      </c>
      <c r="H87" s="4">
        <v>0.03</v>
      </c>
      <c r="I87" s="8">
        <v>27094610</v>
      </c>
      <c r="J87" s="4">
        <v>0.05</v>
      </c>
      <c r="L87" s="4"/>
      <c r="N87" s="4"/>
      <c r="P87" s="4"/>
    </row>
    <row r="88" spans="1:16">
      <c r="A88" s="3" t="s">
        <v>101</v>
      </c>
      <c r="B88" s="6" t="s">
        <v>15</v>
      </c>
      <c r="C88" s="7">
        <v>4106308</v>
      </c>
      <c r="D88" s="7">
        <v>85420</v>
      </c>
      <c r="E88" s="8">
        <v>29891876.420390144</v>
      </c>
      <c r="F88" s="4">
        <v>0.1</v>
      </c>
      <c r="G88" s="8">
        <v>52528083.416693926</v>
      </c>
      <c r="H88" s="4">
        <v>0.13</v>
      </c>
      <c r="I88" s="8">
        <v>82563815</v>
      </c>
      <c r="J88" s="4">
        <v>0.15</v>
      </c>
      <c r="L88" s="4"/>
      <c r="N88" s="4"/>
      <c r="P88" s="4"/>
    </row>
    <row r="89" spans="1:16">
      <c r="A89" s="3" t="s">
        <v>62</v>
      </c>
      <c r="B89" s="11" t="s">
        <v>63</v>
      </c>
      <c r="C89" s="7">
        <v>4106407</v>
      </c>
      <c r="D89" s="7">
        <v>86300</v>
      </c>
      <c r="E89" s="8">
        <v>94572667.877714097</v>
      </c>
      <c r="F89" s="4">
        <v>0.31</v>
      </c>
      <c r="G89" s="8">
        <v>151922136.89604187</v>
      </c>
      <c r="H89" s="4">
        <v>0.37</v>
      </c>
      <c r="I89" s="8">
        <v>189793175</v>
      </c>
      <c r="J89" s="4">
        <v>0.35</v>
      </c>
      <c r="L89" s="4"/>
      <c r="N89" s="4"/>
      <c r="P89" s="4"/>
    </row>
    <row r="90" spans="1:16">
      <c r="A90" s="3" t="s">
        <v>248</v>
      </c>
      <c r="B90" s="11" t="s">
        <v>21</v>
      </c>
      <c r="C90" s="7">
        <v>4106456</v>
      </c>
      <c r="D90" s="7">
        <v>85557</v>
      </c>
      <c r="E90" s="8">
        <v>4182940.5157494303</v>
      </c>
      <c r="F90" s="4">
        <v>0.01</v>
      </c>
      <c r="G90" s="8">
        <v>4245204.6720112776</v>
      </c>
      <c r="H90" s="4">
        <v>0.01</v>
      </c>
      <c r="I90" s="8">
        <v>9301441</v>
      </c>
      <c r="J90" s="4">
        <v>0.02</v>
      </c>
      <c r="L90" s="4"/>
      <c r="N90" s="4"/>
      <c r="P90" s="4"/>
    </row>
    <row r="91" spans="1:16">
      <c r="A91" s="3" t="s">
        <v>103</v>
      </c>
      <c r="B91" s="11" t="s">
        <v>31</v>
      </c>
      <c r="C91" s="7">
        <v>4106506</v>
      </c>
      <c r="D91" s="7">
        <v>85550</v>
      </c>
      <c r="E91" s="8">
        <v>53175317.699936137</v>
      </c>
      <c r="F91" s="4">
        <v>0.17</v>
      </c>
      <c r="G91" s="8">
        <v>58273614.126837827</v>
      </c>
      <c r="H91" s="4">
        <v>0.14000000000000001</v>
      </c>
      <c r="I91" s="8">
        <v>88271217</v>
      </c>
      <c r="J91" s="4">
        <v>0.16</v>
      </c>
      <c r="L91" s="4"/>
      <c r="N91" s="4"/>
      <c r="P91" s="4"/>
    </row>
    <row r="92" spans="1:16">
      <c r="A92" s="3" t="s">
        <v>399</v>
      </c>
      <c r="B92" s="11" t="s">
        <v>21</v>
      </c>
      <c r="C92" s="7">
        <v>4106555</v>
      </c>
      <c r="D92" s="7">
        <v>86970</v>
      </c>
      <c r="E92" s="8">
        <v>1390781.8766197758</v>
      </c>
      <c r="F92" s="4">
        <v>0</v>
      </c>
      <c r="G92" s="8">
        <v>2343071.1349888677</v>
      </c>
      <c r="H92" s="4">
        <v>0.01</v>
      </c>
      <c r="I92" s="8">
        <v>5613643</v>
      </c>
      <c r="J92" s="4">
        <v>0.01</v>
      </c>
      <c r="L92" s="4"/>
      <c r="N92" s="4"/>
      <c r="P92" s="4"/>
    </row>
    <row r="93" spans="1:16">
      <c r="A93" s="3" t="s">
        <v>116</v>
      </c>
      <c r="B93" s="11" t="s">
        <v>21</v>
      </c>
      <c r="C93" s="7">
        <v>4106803</v>
      </c>
      <c r="D93" s="7">
        <v>84620</v>
      </c>
      <c r="E93" s="8">
        <v>14657716.134915261</v>
      </c>
      <c r="F93" s="4">
        <v>0.05</v>
      </c>
      <c r="G93" s="8">
        <v>15436358.43483953</v>
      </c>
      <c r="H93" s="4">
        <v>0.04</v>
      </c>
      <c r="I93" s="8">
        <v>22120384</v>
      </c>
      <c r="J93" s="4">
        <v>0.04</v>
      </c>
      <c r="L93" s="4"/>
      <c r="N93" s="4"/>
      <c r="P93" s="4"/>
    </row>
    <row r="94" spans="1:16">
      <c r="A94" s="3" t="s">
        <v>220</v>
      </c>
      <c r="B94" s="11" t="s">
        <v>31</v>
      </c>
      <c r="C94" s="7">
        <v>4106571</v>
      </c>
      <c r="D94" s="7">
        <v>85598</v>
      </c>
      <c r="E94" s="8">
        <v>2465404.8204153958</v>
      </c>
      <c r="F94" s="4">
        <v>0.01</v>
      </c>
      <c r="G94" s="8">
        <v>3729915.9707724024</v>
      </c>
      <c r="H94" s="4">
        <v>0.01</v>
      </c>
      <c r="I94" s="8">
        <v>6963078</v>
      </c>
      <c r="J94" s="4">
        <v>0.01</v>
      </c>
      <c r="L94" s="4"/>
      <c r="N94" s="4"/>
      <c r="P94" s="4"/>
    </row>
    <row r="95" spans="1:16">
      <c r="A95" s="3" t="s">
        <v>118</v>
      </c>
      <c r="B95" s="11" t="s">
        <v>29</v>
      </c>
      <c r="C95" s="7">
        <v>4106605</v>
      </c>
      <c r="D95" s="7">
        <v>87400</v>
      </c>
      <c r="E95" s="8">
        <v>16984182.776503302</v>
      </c>
      <c r="F95" s="4">
        <v>0.06</v>
      </c>
      <c r="G95" s="8">
        <v>54367580.084997565</v>
      </c>
      <c r="H95" s="4">
        <v>0.13</v>
      </c>
      <c r="I95" s="8">
        <v>71976958</v>
      </c>
      <c r="J95" s="4">
        <v>0.13</v>
      </c>
      <c r="L95" s="4"/>
      <c r="N95" s="4"/>
      <c r="P95" s="4"/>
    </row>
    <row r="96" spans="1:16">
      <c r="A96" s="3" t="s">
        <v>308</v>
      </c>
      <c r="B96" s="11" t="s">
        <v>29</v>
      </c>
      <c r="C96" s="7">
        <v>4106704</v>
      </c>
      <c r="D96" s="7">
        <v>87650</v>
      </c>
      <c r="E96" s="8">
        <v>2018223.861317609</v>
      </c>
      <c r="F96" s="4">
        <v>0.01</v>
      </c>
      <c r="G96" s="8">
        <v>2731528.3926965361</v>
      </c>
      <c r="H96" s="4">
        <v>0.01</v>
      </c>
      <c r="I96" s="8">
        <v>4435351</v>
      </c>
      <c r="J96" s="4">
        <v>0.01</v>
      </c>
      <c r="L96" s="4"/>
      <c r="N96" s="4"/>
      <c r="P96" s="4"/>
    </row>
    <row r="97" spans="1:16">
      <c r="A97" s="3" t="s">
        <v>309</v>
      </c>
      <c r="B97" s="11" t="s">
        <v>21</v>
      </c>
      <c r="C97" s="7">
        <v>4106852</v>
      </c>
      <c r="D97" s="7">
        <v>86855</v>
      </c>
      <c r="E97" s="8">
        <v>3098825.4475726904</v>
      </c>
      <c r="F97" s="4">
        <v>0.01</v>
      </c>
      <c r="G97" s="8">
        <v>3627577.1717986306</v>
      </c>
      <c r="H97" s="4">
        <v>0.01</v>
      </c>
      <c r="I97" s="8">
        <v>9380641</v>
      </c>
      <c r="J97" s="4">
        <v>0.02</v>
      </c>
      <c r="L97" s="4"/>
      <c r="N97" s="4"/>
      <c r="P97" s="4"/>
    </row>
    <row r="98" spans="1:16">
      <c r="A98" s="3" t="s">
        <v>6</v>
      </c>
      <c r="B98" s="6" t="s">
        <v>7</v>
      </c>
      <c r="C98" s="7">
        <v>4106902</v>
      </c>
      <c r="D98" s="7">
        <v>80000</v>
      </c>
      <c r="E98" s="8">
        <v>9694262306.4047413</v>
      </c>
      <c r="F98" s="4">
        <v>31.4</v>
      </c>
      <c r="G98" s="8">
        <v>12288026328.733643</v>
      </c>
      <c r="H98" s="4">
        <v>29.66</v>
      </c>
      <c r="I98" s="8">
        <v>14456677247</v>
      </c>
      <c r="J98" s="4">
        <v>26.37</v>
      </c>
      <c r="L98" s="4"/>
      <c r="N98" s="4"/>
      <c r="P98" s="4"/>
    </row>
    <row r="99" spans="1:16">
      <c r="A99" s="3" t="s">
        <v>339</v>
      </c>
      <c r="B99" s="11" t="s">
        <v>23</v>
      </c>
      <c r="C99" s="7">
        <v>4107009</v>
      </c>
      <c r="D99" s="7">
        <v>84280</v>
      </c>
      <c r="E99" s="8">
        <v>11271994.019724505</v>
      </c>
      <c r="F99" s="4">
        <v>0.04</v>
      </c>
      <c r="G99" s="8">
        <v>12549729.732808223</v>
      </c>
      <c r="H99" s="4">
        <v>0.03</v>
      </c>
      <c r="I99" s="8">
        <v>15752176</v>
      </c>
      <c r="J99" s="4">
        <v>0.03</v>
      </c>
      <c r="L99" s="4"/>
      <c r="N99" s="4"/>
      <c r="P99" s="4"/>
    </row>
    <row r="100" spans="1:16">
      <c r="A100" s="3" t="s">
        <v>218</v>
      </c>
      <c r="B100" s="11" t="s">
        <v>29</v>
      </c>
      <c r="C100" s="7">
        <v>4107108</v>
      </c>
      <c r="D100" s="7">
        <v>87990</v>
      </c>
      <c r="E100" s="8">
        <v>2978744.4905489446</v>
      </c>
      <c r="F100" s="4">
        <v>0.01</v>
      </c>
      <c r="G100" s="8">
        <v>5660441.7562592607</v>
      </c>
      <c r="H100" s="4">
        <v>0.01</v>
      </c>
      <c r="I100" s="8">
        <v>8653727</v>
      </c>
      <c r="J100" s="4">
        <v>0.02</v>
      </c>
      <c r="L100" s="4"/>
      <c r="N100" s="4"/>
      <c r="P100" s="4"/>
    </row>
    <row r="101" spans="1:16">
      <c r="A101" s="3" t="s">
        <v>409</v>
      </c>
      <c r="B101" s="11" t="s">
        <v>21</v>
      </c>
      <c r="C101" s="7">
        <v>4107124</v>
      </c>
      <c r="D101" s="7">
        <v>85408</v>
      </c>
      <c r="E101" s="8">
        <v>1918872.0288614566</v>
      </c>
      <c r="F101" s="4">
        <v>0.01</v>
      </c>
      <c r="G101" s="8">
        <v>1970347.539287531</v>
      </c>
      <c r="H101" s="4">
        <v>0</v>
      </c>
      <c r="I101" s="8">
        <v>1915623</v>
      </c>
      <c r="J101" s="4">
        <v>0</v>
      </c>
      <c r="L101" s="4"/>
      <c r="N101" s="4"/>
      <c r="P101" s="4"/>
    </row>
    <row r="102" spans="1:16">
      <c r="A102" s="3" t="s">
        <v>369</v>
      </c>
      <c r="B102" s="6" t="s">
        <v>15</v>
      </c>
      <c r="C102" s="7">
        <v>4107157</v>
      </c>
      <c r="D102" s="7">
        <v>85896</v>
      </c>
      <c r="E102" s="8">
        <v>4509480.7616651142</v>
      </c>
      <c r="F102" s="4">
        <v>0.01</v>
      </c>
      <c r="G102" s="8">
        <v>7383032.1670025131</v>
      </c>
      <c r="H102" s="4">
        <v>0.02</v>
      </c>
      <c r="I102" s="8">
        <v>8748138</v>
      </c>
      <c r="J102" s="4">
        <v>0.02</v>
      </c>
      <c r="L102" s="4"/>
      <c r="N102" s="4"/>
      <c r="P102" s="4"/>
    </row>
    <row r="103" spans="1:16">
      <c r="A103" s="3" t="s">
        <v>43</v>
      </c>
      <c r="B103" s="11" t="s">
        <v>31</v>
      </c>
      <c r="C103" s="7">
        <v>4107207</v>
      </c>
      <c r="D103" s="7">
        <v>85590</v>
      </c>
      <c r="E103" s="8">
        <v>69908632.004450306</v>
      </c>
      <c r="F103" s="4">
        <v>0.23</v>
      </c>
      <c r="G103" s="8">
        <v>82128766.575658277</v>
      </c>
      <c r="H103" s="4">
        <v>0.2</v>
      </c>
      <c r="I103" s="8">
        <v>132374808</v>
      </c>
      <c r="J103" s="4">
        <v>0.24</v>
      </c>
      <c r="L103" s="4"/>
      <c r="N103" s="4"/>
      <c r="P103" s="4"/>
    </row>
    <row r="104" spans="1:16">
      <c r="A104" s="3" t="s">
        <v>178</v>
      </c>
      <c r="B104" s="11" t="s">
        <v>29</v>
      </c>
      <c r="C104" s="7">
        <v>4107256</v>
      </c>
      <c r="D104" s="7">
        <v>87485</v>
      </c>
      <c r="E104" s="8">
        <v>116025484.57122952</v>
      </c>
      <c r="F104" s="4">
        <v>0.38</v>
      </c>
      <c r="G104" s="8">
        <v>106620532.03163506</v>
      </c>
      <c r="H104" s="4">
        <v>0.26</v>
      </c>
      <c r="I104" s="8">
        <v>55720076</v>
      </c>
      <c r="J104" s="4">
        <v>0.1</v>
      </c>
      <c r="L104" s="4"/>
      <c r="N104" s="4"/>
      <c r="P104" s="4"/>
    </row>
    <row r="105" spans="1:16" ht="15">
      <c r="A105" s="3" t="s">
        <v>279</v>
      </c>
      <c r="B105" s="6" t="s">
        <v>11</v>
      </c>
      <c r="C105" s="7">
        <v>4107306</v>
      </c>
      <c r="D105" s="7">
        <v>87155</v>
      </c>
      <c r="E105" s="8">
        <v>4889316.4941794984</v>
      </c>
      <c r="F105" s="4">
        <v>0.02</v>
      </c>
      <c r="G105" s="8">
        <v>14410608.378968911</v>
      </c>
      <c r="H105" s="4">
        <v>0.03</v>
      </c>
      <c r="I105" s="8">
        <v>38781259</v>
      </c>
      <c r="J105" s="4">
        <v>7.0000000000000007E-2</v>
      </c>
      <c r="L105" s="11"/>
      <c r="M105" s="30"/>
      <c r="N105" s="4"/>
      <c r="P105" s="4"/>
    </row>
    <row r="106" spans="1:16">
      <c r="A106" s="3" t="s">
        <v>412</v>
      </c>
      <c r="B106" s="11" t="s">
        <v>266</v>
      </c>
      <c r="C106" s="7">
        <v>4128633</v>
      </c>
      <c r="D106" s="7">
        <v>83590</v>
      </c>
      <c r="E106" s="8">
        <v>1956523.6569396844</v>
      </c>
      <c r="F106" s="4">
        <v>0.01</v>
      </c>
      <c r="G106" s="8">
        <v>1408903.0455319674</v>
      </c>
      <c r="H106" s="4">
        <v>0</v>
      </c>
      <c r="I106" s="8">
        <v>3103833</v>
      </c>
      <c r="J106" s="4">
        <v>0.01</v>
      </c>
      <c r="L106" s="4"/>
      <c r="N106" s="4"/>
      <c r="P106" s="4"/>
    </row>
    <row r="107" spans="1:16">
      <c r="A107" s="3" t="s">
        <v>217</v>
      </c>
      <c r="B107" s="11" t="s">
        <v>31</v>
      </c>
      <c r="C107" s="7">
        <v>4107405</v>
      </c>
      <c r="D107" s="7">
        <v>85630</v>
      </c>
      <c r="E107" s="8">
        <v>3936275.1006002277</v>
      </c>
      <c r="F107" s="4">
        <v>0.01</v>
      </c>
      <c r="G107" s="8">
        <v>6672772.7613868844</v>
      </c>
      <c r="H107" s="4">
        <v>0.02</v>
      </c>
      <c r="I107" s="8">
        <v>8067949</v>
      </c>
      <c r="J107" s="4">
        <v>0.01</v>
      </c>
      <c r="L107" s="4"/>
      <c r="N107" s="4"/>
      <c r="P107" s="4"/>
    </row>
    <row r="108" spans="1:16">
      <c r="A108" s="3" t="s">
        <v>140</v>
      </c>
      <c r="B108" s="6" t="s">
        <v>11</v>
      </c>
      <c r="C108" s="7">
        <v>4107504</v>
      </c>
      <c r="D108" s="7">
        <v>87270</v>
      </c>
      <c r="E108" s="8">
        <v>31334037.212024018</v>
      </c>
      <c r="F108" s="4">
        <v>0.1</v>
      </c>
      <c r="G108" s="8">
        <v>41202607.459172651</v>
      </c>
      <c r="H108" s="4">
        <v>0.1</v>
      </c>
      <c r="I108" s="8">
        <v>54956039</v>
      </c>
      <c r="J108" s="4">
        <v>0.1</v>
      </c>
      <c r="L108" s="4"/>
      <c r="N108" s="4"/>
      <c r="P108" s="4"/>
    </row>
    <row r="109" spans="1:16">
      <c r="A109" s="3" t="s">
        <v>180</v>
      </c>
      <c r="B109" s="6" t="s">
        <v>15</v>
      </c>
      <c r="C109" s="7">
        <v>4107538</v>
      </c>
      <c r="D109" s="7">
        <v>85988</v>
      </c>
      <c r="E109" s="8">
        <v>8539973.572151823</v>
      </c>
      <c r="F109" s="4">
        <v>0.03</v>
      </c>
      <c r="G109" s="8">
        <v>12102096.252745269</v>
      </c>
      <c r="H109" s="4">
        <v>0.03</v>
      </c>
      <c r="I109" s="8">
        <v>21211023</v>
      </c>
      <c r="J109" s="4">
        <v>0.04</v>
      </c>
      <c r="L109" s="4"/>
      <c r="N109" s="4"/>
      <c r="P109" s="4"/>
    </row>
    <row r="110" spans="1:16">
      <c r="A110" s="3" t="s">
        <v>389</v>
      </c>
      <c r="B110" s="11" t="s">
        <v>29</v>
      </c>
      <c r="C110" s="7">
        <v>4107520</v>
      </c>
      <c r="D110" s="7">
        <v>87545</v>
      </c>
      <c r="E110" s="8">
        <v>966313.6169051074</v>
      </c>
      <c r="F110" s="4">
        <v>0</v>
      </c>
      <c r="G110" s="8">
        <v>1273976.9876236529</v>
      </c>
      <c r="H110" s="4">
        <v>0</v>
      </c>
      <c r="I110" s="8">
        <v>1857380</v>
      </c>
      <c r="J110" s="4">
        <v>0</v>
      </c>
      <c r="L110" s="4"/>
      <c r="N110" s="4"/>
      <c r="P110" s="4"/>
    </row>
    <row r="111" spans="1:16">
      <c r="A111" s="3" t="s">
        <v>321</v>
      </c>
      <c r="B111" s="11" t="s">
        <v>21</v>
      </c>
      <c r="C111" s="7">
        <v>4107546</v>
      </c>
      <c r="D111" s="7">
        <v>85465</v>
      </c>
      <c r="E111" s="8">
        <v>2042583.7234609805</v>
      </c>
      <c r="F111" s="4">
        <v>0.01</v>
      </c>
      <c r="G111" s="8">
        <v>3517688.3030760814</v>
      </c>
      <c r="H111" s="4">
        <v>0.01</v>
      </c>
      <c r="I111" s="8">
        <v>4105793</v>
      </c>
      <c r="J111" s="4">
        <v>0.01</v>
      </c>
      <c r="L111" s="4"/>
      <c r="N111" s="4"/>
      <c r="P111" s="4"/>
    </row>
    <row r="112" spans="1:16">
      <c r="A112" s="3" t="s">
        <v>251</v>
      </c>
      <c r="B112" s="11" t="s">
        <v>21</v>
      </c>
      <c r="C112" s="7">
        <v>4107553</v>
      </c>
      <c r="D112" s="7">
        <v>87325</v>
      </c>
      <c r="E112" s="8">
        <v>6562807.3364844918</v>
      </c>
      <c r="F112" s="4">
        <v>0.02</v>
      </c>
      <c r="G112" s="8">
        <v>7626941.8919963064</v>
      </c>
      <c r="H112" s="4">
        <v>0.02</v>
      </c>
      <c r="I112" s="8">
        <v>11945134</v>
      </c>
      <c r="J112" s="4">
        <v>0.02</v>
      </c>
      <c r="L112" s="4"/>
      <c r="N112" s="4"/>
      <c r="P112" s="4"/>
    </row>
    <row r="113" spans="1:16">
      <c r="A113" s="3" t="s">
        <v>148</v>
      </c>
      <c r="B113" s="11" t="s">
        <v>21</v>
      </c>
      <c r="C113" s="7">
        <v>4107603</v>
      </c>
      <c r="D113" s="7">
        <v>86840</v>
      </c>
      <c r="E113" s="8">
        <v>33980998.453837357</v>
      </c>
      <c r="F113" s="4">
        <v>0.11</v>
      </c>
      <c r="G113" s="8">
        <v>42350403.13497822</v>
      </c>
      <c r="H113" s="4">
        <v>0.1</v>
      </c>
      <c r="I113" s="8">
        <v>66696320</v>
      </c>
      <c r="J113" s="4">
        <v>0.12</v>
      </c>
      <c r="L113" s="4"/>
      <c r="N113" s="4"/>
      <c r="P113" s="4"/>
    </row>
    <row r="114" spans="1:16">
      <c r="A114" s="3" t="s">
        <v>70</v>
      </c>
      <c r="B114" s="6" t="s">
        <v>7</v>
      </c>
      <c r="C114" s="7">
        <v>4107652</v>
      </c>
      <c r="D114" s="7">
        <v>83820</v>
      </c>
      <c r="E114" s="8">
        <v>55879956.160470575</v>
      </c>
      <c r="F114" s="4">
        <v>0.18</v>
      </c>
      <c r="G114" s="8">
        <v>80526473.072906271</v>
      </c>
      <c r="H114" s="4">
        <v>0.19</v>
      </c>
      <c r="I114" s="8">
        <v>135259548</v>
      </c>
      <c r="J114" s="4">
        <v>0.25</v>
      </c>
      <c r="L114" s="4"/>
      <c r="N114" s="4"/>
      <c r="P114" s="4"/>
    </row>
    <row r="115" spans="1:16">
      <c r="A115" s="3" t="s">
        <v>297</v>
      </c>
      <c r="B115" s="11" t="s">
        <v>21</v>
      </c>
      <c r="C115" s="7">
        <v>4107702</v>
      </c>
      <c r="D115" s="7">
        <v>86950</v>
      </c>
      <c r="E115" s="8">
        <v>12377837.677330146</v>
      </c>
      <c r="F115" s="4">
        <v>0.04</v>
      </c>
      <c r="G115" s="8">
        <v>13917387.378452383</v>
      </c>
      <c r="H115" s="4">
        <v>0.03</v>
      </c>
      <c r="I115" s="8">
        <v>21939885</v>
      </c>
      <c r="J115" s="4">
        <v>0.04</v>
      </c>
      <c r="L115" s="4"/>
      <c r="N115" s="4"/>
      <c r="P115" s="4"/>
    </row>
    <row r="116" spans="1:16">
      <c r="A116" s="3" t="s">
        <v>274</v>
      </c>
      <c r="B116" s="11" t="s">
        <v>21</v>
      </c>
      <c r="C116" s="7">
        <v>4107736</v>
      </c>
      <c r="D116" s="7">
        <v>84535</v>
      </c>
      <c r="E116" s="8">
        <v>1103237.5111027639</v>
      </c>
      <c r="F116" s="4">
        <v>0</v>
      </c>
      <c r="G116" s="8">
        <v>2892204.6492059226</v>
      </c>
      <c r="H116" s="4">
        <v>0.01</v>
      </c>
      <c r="I116" s="8">
        <v>2484198</v>
      </c>
      <c r="J116" s="4">
        <v>0</v>
      </c>
      <c r="L116" s="4"/>
      <c r="N116" s="4"/>
      <c r="P116" s="4"/>
    </row>
    <row r="117" spans="1:16">
      <c r="A117" s="3" t="s">
        <v>336</v>
      </c>
      <c r="B117" s="11" t="s">
        <v>23</v>
      </c>
      <c r="C117" s="7">
        <v>4107751</v>
      </c>
      <c r="D117" s="7">
        <v>84285</v>
      </c>
      <c r="E117" s="8">
        <v>5081941.0117859542</v>
      </c>
      <c r="F117" s="4">
        <v>0.02</v>
      </c>
      <c r="G117" s="8">
        <v>6216532.1543554533</v>
      </c>
      <c r="H117" s="4">
        <v>0.02</v>
      </c>
      <c r="I117" s="8">
        <v>7283518</v>
      </c>
      <c r="J117" s="4">
        <v>0.01</v>
      </c>
      <c r="L117" s="4"/>
      <c r="N117" s="4"/>
      <c r="P117" s="4"/>
    </row>
    <row r="118" spans="1:16">
      <c r="A118" s="3" t="s">
        <v>333</v>
      </c>
      <c r="B118" s="11" t="s">
        <v>31</v>
      </c>
      <c r="C118" s="7">
        <v>4107850</v>
      </c>
      <c r="D118" s="7">
        <v>85618</v>
      </c>
      <c r="E118" s="8">
        <v>4838883.9998022206</v>
      </c>
      <c r="F118" s="4">
        <v>0.02</v>
      </c>
      <c r="G118" s="8">
        <v>5415572.2565283896</v>
      </c>
      <c r="H118" s="4">
        <v>0.01</v>
      </c>
      <c r="I118" s="8">
        <v>7583016</v>
      </c>
      <c r="J118" s="4">
        <v>0.01</v>
      </c>
      <c r="L118" s="4"/>
      <c r="N118" s="4"/>
      <c r="P118" s="4"/>
    </row>
    <row r="119" spans="1:16">
      <c r="A119" s="3" t="s">
        <v>255</v>
      </c>
      <c r="B119" s="6" t="s">
        <v>11</v>
      </c>
      <c r="C119" s="7">
        <v>4107801</v>
      </c>
      <c r="D119" s="7">
        <v>87185</v>
      </c>
      <c r="E119" s="8">
        <v>8349431.7383066369</v>
      </c>
      <c r="F119" s="4">
        <v>0.03</v>
      </c>
      <c r="G119" s="8">
        <v>11873608.173990376</v>
      </c>
      <c r="H119" s="4">
        <v>0.03</v>
      </c>
      <c r="I119" s="8">
        <v>16904756</v>
      </c>
      <c r="J119" s="4">
        <v>0.03</v>
      </c>
      <c r="L119" s="4"/>
      <c r="N119" s="4"/>
      <c r="P119" s="4"/>
    </row>
    <row r="120" spans="1:16">
      <c r="A120" s="3" t="s">
        <v>270</v>
      </c>
      <c r="B120" s="6" t="s">
        <v>11</v>
      </c>
      <c r="C120" s="7">
        <v>4107900</v>
      </c>
      <c r="D120" s="7">
        <v>87120</v>
      </c>
      <c r="E120" s="8">
        <v>4970613.7477025026</v>
      </c>
      <c r="F120" s="4">
        <v>0.02</v>
      </c>
      <c r="G120" s="8">
        <v>18490633.327348493</v>
      </c>
      <c r="H120" s="4">
        <v>0.04</v>
      </c>
      <c r="I120" s="8">
        <v>28674259</v>
      </c>
      <c r="J120" s="4">
        <v>0.05</v>
      </c>
      <c r="L120" s="4"/>
      <c r="N120" s="4"/>
      <c r="P120" s="4"/>
    </row>
    <row r="121" spans="1:16">
      <c r="A121" s="3" t="s">
        <v>240</v>
      </c>
      <c r="B121" s="6" t="s">
        <v>11</v>
      </c>
      <c r="C121" s="7">
        <v>4108007</v>
      </c>
      <c r="D121" s="7">
        <v>86165</v>
      </c>
      <c r="E121" s="8">
        <v>5719144.5296892533</v>
      </c>
      <c r="F121" s="4">
        <v>0.02</v>
      </c>
      <c r="G121" s="8">
        <v>10782479.544311514</v>
      </c>
      <c r="H121" s="4">
        <v>0.03</v>
      </c>
      <c r="I121" s="8">
        <v>12375596</v>
      </c>
      <c r="J121" s="4">
        <v>0.02</v>
      </c>
      <c r="L121" s="4"/>
      <c r="N121" s="4"/>
      <c r="P121" s="4"/>
    </row>
    <row r="122" spans="1:16">
      <c r="A122" s="3" t="s">
        <v>375</v>
      </c>
      <c r="B122" s="6" t="s">
        <v>11</v>
      </c>
      <c r="C122" s="7">
        <v>4108106</v>
      </c>
      <c r="D122" s="7">
        <v>86780</v>
      </c>
      <c r="E122" s="8">
        <v>1885315.9732735527</v>
      </c>
      <c r="F122" s="4">
        <v>0.01</v>
      </c>
      <c r="G122" s="8">
        <v>1437190.8932833597</v>
      </c>
      <c r="H122" s="4">
        <v>0</v>
      </c>
      <c r="I122" s="8">
        <v>3195164</v>
      </c>
      <c r="J122" s="4">
        <v>0.01</v>
      </c>
      <c r="L122" s="4"/>
      <c r="N122" s="4"/>
      <c r="P122" s="4"/>
    </row>
    <row r="123" spans="1:16">
      <c r="A123" s="3" t="s">
        <v>167</v>
      </c>
      <c r="B123" s="6" t="s">
        <v>15</v>
      </c>
      <c r="C123" s="7">
        <v>4108205</v>
      </c>
      <c r="D123" s="7">
        <v>85830</v>
      </c>
      <c r="E123" s="8">
        <v>7130821.6430532923</v>
      </c>
      <c r="F123" s="4">
        <v>0.02</v>
      </c>
      <c r="G123" s="8">
        <v>17317144.398785334</v>
      </c>
      <c r="H123" s="4">
        <v>0.04</v>
      </c>
      <c r="I123" s="8">
        <v>41562156</v>
      </c>
      <c r="J123" s="4">
        <v>0.08</v>
      </c>
      <c r="L123" s="4"/>
      <c r="N123" s="4"/>
      <c r="P123" s="4"/>
    </row>
    <row r="124" spans="1:16">
      <c r="A124" s="3" t="s">
        <v>14</v>
      </c>
      <c r="B124" s="6" t="s">
        <v>15</v>
      </c>
      <c r="C124" s="7">
        <v>4108304</v>
      </c>
      <c r="D124" s="7">
        <v>85850</v>
      </c>
      <c r="E124" s="8">
        <v>563598162.70371532</v>
      </c>
      <c r="F124" s="4">
        <v>1.83</v>
      </c>
      <c r="G124" s="8">
        <v>663045852.36080062</v>
      </c>
      <c r="H124" s="4">
        <v>1.6</v>
      </c>
      <c r="I124" s="8">
        <v>929096503</v>
      </c>
      <c r="J124" s="4">
        <v>1.69</v>
      </c>
      <c r="L124" s="4"/>
      <c r="N124" s="4"/>
      <c r="P124" s="4"/>
    </row>
    <row r="125" spans="1:16">
      <c r="A125" s="3" t="s">
        <v>257</v>
      </c>
      <c r="B125" s="11" t="s">
        <v>21</v>
      </c>
      <c r="C125" s="7">
        <v>4108452</v>
      </c>
      <c r="D125" s="7">
        <v>85145</v>
      </c>
      <c r="E125" s="8">
        <v>1978450.4642600717</v>
      </c>
      <c r="F125" s="4">
        <v>0.01</v>
      </c>
      <c r="G125" s="8">
        <v>6360558.869875785</v>
      </c>
      <c r="H125" s="4">
        <v>0.02</v>
      </c>
      <c r="I125" s="8">
        <v>6543354</v>
      </c>
      <c r="J125" s="4">
        <v>0.01</v>
      </c>
      <c r="L125" s="4"/>
      <c r="N125" s="4"/>
      <c r="P125" s="4"/>
    </row>
    <row r="126" spans="1:16">
      <c r="A126" s="3" t="s">
        <v>237</v>
      </c>
      <c r="B126" s="11" t="s">
        <v>29</v>
      </c>
      <c r="C126" s="7">
        <v>4108320</v>
      </c>
      <c r="D126" s="7">
        <v>87570</v>
      </c>
      <c r="E126" s="8">
        <v>7373356.5881960634</v>
      </c>
      <c r="F126" s="4">
        <v>0.02</v>
      </c>
      <c r="G126" s="8">
        <v>9243860.9855501503</v>
      </c>
      <c r="H126" s="4">
        <v>0.02</v>
      </c>
      <c r="I126" s="8">
        <v>17625155</v>
      </c>
      <c r="J126" s="4">
        <v>0.03</v>
      </c>
      <c r="L126" s="4"/>
      <c r="N126" s="4"/>
      <c r="P126" s="4"/>
    </row>
    <row r="127" spans="1:16">
      <c r="A127" s="3" t="s">
        <v>37</v>
      </c>
      <c r="B127" s="11" t="s">
        <v>31</v>
      </c>
      <c r="C127" s="7">
        <v>4108403</v>
      </c>
      <c r="D127" s="7">
        <v>85600</v>
      </c>
      <c r="E127" s="8">
        <v>178971313.90957621</v>
      </c>
      <c r="F127" s="4">
        <v>0.57999999999999996</v>
      </c>
      <c r="G127" s="8">
        <v>309723350.80980313</v>
      </c>
      <c r="H127" s="4">
        <v>0.75</v>
      </c>
      <c r="I127" s="8">
        <v>406211717</v>
      </c>
      <c r="J127" s="4">
        <v>0.74</v>
      </c>
      <c r="L127" s="4"/>
      <c r="N127" s="4"/>
      <c r="P127" s="4"/>
    </row>
    <row r="128" spans="1:16">
      <c r="A128" s="3" t="s">
        <v>319</v>
      </c>
      <c r="B128" s="11" t="s">
        <v>21</v>
      </c>
      <c r="C128" s="7">
        <v>4108502</v>
      </c>
      <c r="D128" s="7">
        <v>84660</v>
      </c>
      <c r="E128" s="8">
        <v>13497645.924981184</v>
      </c>
      <c r="F128" s="4">
        <v>0.04</v>
      </c>
      <c r="G128" s="8">
        <v>17093787.37780283</v>
      </c>
      <c r="H128" s="4">
        <v>0.04</v>
      </c>
      <c r="I128" s="8">
        <v>24208465</v>
      </c>
      <c r="J128" s="4">
        <v>0.04</v>
      </c>
      <c r="L128" s="4"/>
      <c r="N128" s="4"/>
      <c r="P128" s="4"/>
    </row>
    <row r="129" spans="1:16">
      <c r="A129" s="3" t="s">
        <v>410</v>
      </c>
      <c r="B129" s="11" t="s">
        <v>21</v>
      </c>
      <c r="C129" s="7">
        <v>4108551</v>
      </c>
      <c r="D129" s="7">
        <v>86938</v>
      </c>
      <c r="E129" s="8">
        <v>1297176.9671161335</v>
      </c>
      <c r="F129" s="4">
        <v>0</v>
      </c>
      <c r="G129" s="8">
        <v>2302999.0567512074</v>
      </c>
      <c r="H129" s="4">
        <v>0.01</v>
      </c>
      <c r="I129" s="8">
        <v>2698613</v>
      </c>
      <c r="J129" s="4">
        <v>0</v>
      </c>
      <c r="L129" s="4"/>
      <c r="N129" s="4"/>
      <c r="P129" s="4"/>
    </row>
    <row r="130" spans="1:16">
      <c r="A130" s="3" t="s">
        <v>100</v>
      </c>
      <c r="B130" s="11" t="s">
        <v>29</v>
      </c>
      <c r="C130" s="7">
        <v>4108601</v>
      </c>
      <c r="D130" s="7">
        <v>87360</v>
      </c>
      <c r="E130" s="8">
        <v>51647348.103896938</v>
      </c>
      <c r="F130" s="4">
        <v>0.17</v>
      </c>
      <c r="G130" s="8">
        <v>78778099.245153248</v>
      </c>
      <c r="H130" s="4">
        <v>0.19</v>
      </c>
      <c r="I130" s="8">
        <v>121045954</v>
      </c>
      <c r="J130" s="4">
        <v>0.22</v>
      </c>
      <c r="L130" s="4"/>
      <c r="N130" s="4"/>
      <c r="P130" s="4"/>
    </row>
    <row r="131" spans="1:16">
      <c r="A131" s="3" t="s">
        <v>275</v>
      </c>
      <c r="B131" s="11" t="s">
        <v>21</v>
      </c>
      <c r="C131" s="7">
        <v>4108650</v>
      </c>
      <c r="D131" s="7">
        <v>85162</v>
      </c>
      <c r="E131" s="8">
        <v>7390996.5846378598</v>
      </c>
      <c r="F131" s="4">
        <v>0.02</v>
      </c>
      <c r="G131" s="8">
        <v>2509233.1744206855</v>
      </c>
      <c r="H131" s="4">
        <v>0.01</v>
      </c>
      <c r="I131" s="8">
        <v>12963748</v>
      </c>
      <c r="J131" s="4">
        <v>0.02</v>
      </c>
      <c r="L131" s="4"/>
      <c r="N131" s="4"/>
      <c r="P131" s="4"/>
    </row>
    <row r="132" spans="1:16">
      <c r="A132" s="3" t="s">
        <v>382</v>
      </c>
      <c r="B132" s="11" t="s">
        <v>21</v>
      </c>
      <c r="C132" s="7">
        <v>4108700</v>
      </c>
      <c r="D132" s="7">
        <v>86845</v>
      </c>
      <c r="E132" s="8">
        <v>3768680.4774463987</v>
      </c>
      <c r="F132" s="4">
        <v>0.01</v>
      </c>
      <c r="G132" s="8">
        <v>4589008.0838241857</v>
      </c>
      <c r="H132" s="4">
        <v>0.01</v>
      </c>
      <c r="I132" s="8">
        <v>6874861</v>
      </c>
      <c r="J132" s="4">
        <v>0.01</v>
      </c>
      <c r="L132" s="4"/>
      <c r="N132" s="4"/>
      <c r="P132" s="4"/>
    </row>
    <row r="133" spans="1:16">
      <c r="A133" s="3" t="s">
        <v>102</v>
      </c>
      <c r="B133" s="6" t="s">
        <v>15</v>
      </c>
      <c r="C133" s="7">
        <v>4108809</v>
      </c>
      <c r="D133" s="7">
        <v>85980</v>
      </c>
      <c r="E133" s="8">
        <v>94478669.324228764</v>
      </c>
      <c r="F133" s="4">
        <v>0.31</v>
      </c>
      <c r="G133" s="8">
        <v>79249789.97134532</v>
      </c>
      <c r="H133" s="4">
        <v>0.19</v>
      </c>
      <c r="I133" s="8">
        <v>114005369</v>
      </c>
      <c r="J133" s="4">
        <v>0.21</v>
      </c>
      <c r="L133" s="4"/>
      <c r="N133" s="4"/>
      <c r="P133" s="4"/>
    </row>
    <row r="134" spans="1:16">
      <c r="A134" s="3" t="s">
        <v>245</v>
      </c>
      <c r="B134" s="11" t="s">
        <v>29</v>
      </c>
      <c r="C134" s="7">
        <v>4108908</v>
      </c>
      <c r="D134" s="7">
        <v>87880</v>
      </c>
      <c r="E134" s="8">
        <v>4908260.2618230544</v>
      </c>
      <c r="F134" s="4">
        <v>0.02</v>
      </c>
      <c r="G134" s="8">
        <v>5670108.3131909138</v>
      </c>
      <c r="H134" s="4">
        <v>0.01</v>
      </c>
      <c r="I134" s="8">
        <v>14762846</v>
      </c>
      <c r="J134" s="4">
        <v>0.03</v>
      </c>
      <c r="L134" s="4"/>
      <c r="N134" s="4"/>
      <c r="P134" s="4"/>
    </row>
    <row r="135" spans="1:16">
      <c r="A135" s="3" t="s">
        <v>291</v>
      </c>
      <c r="B135" s="11" t="s">
        <v>21</v>
      </c>
      <c r="C135" s="7">
        <v>4108957</v>
      </c>
      <c r="D135" s="7">
        <v>84435</v>
      </c>
      <c r="E135" s="8">
        <v>3591173.5638175211</v>
      </c>
      <c r="F135" s="4">
        <v>0.01</v>
      </c>
      <c r="G135" s="8">
        <v>5031636.2615191182</v>
      </c>
      <c r="H135" s="4">
        <v>0.01</v>
      </c>
      <c r="I135" s="8">
        <v>5402539</v>
      </c>
      <c r="J135" s="4">
        <v>0.01</v>
      </c>
      <c r="L135" s="4"/>
      <c r="N135" s="4"/>
      <c r="P135" s="4"/>
    </row>
    <row r="136" spans="1:16">
      <c r="A136" s="3" t="s">
        <v>300</v>
      </c>
      <c r="B136" s="11" t="s">
        <v>63</v>
      </c>
      <c r="C136" s="7">
        <v>4109005</v>
      </c>
      <c r="D136" s="7">
        <v>86555</v>
      </c>
      <c r="E136" s="8">
        <v>2506068.8020839849</v>
      </c>
      <c r="F136" s="4">
        <v>0.01</v>
      </c>
      <c r="G136" s="8">
        <v>4235558.2833991917</v>
      </c>
      <c r="H136" s="4">
        <v>0.01</v>
      </c>
      <c r="I136" s="8">
        <v>7081153</v>
      </c>
      <c r="J136" s="4">
        <v>0.01</v>
      </c>
      <c r="L136" s="4"/>
      <c r="N136" s="4"/>
      <c r="P136" s="4"/>
    </row>
    <row r="137" spans="1:16">
      <c r="A137" s="3" t="s">
        <v>343</v>
      </c>
      <c r="B137" s="11" t="s">
        <v>29</v>
      </c>
      <c r="C137" s="7">
        <v>4109104</v>
      </c>
      <c r="D137" s="7">
        <v>87810</v>
      </c>
      <c r="E137" s="8">
        <v>912283.88656751439</v>
      </c>
      <c r="F137" s="4">
        <v>0</v>
      </c>
      <c r="G137" s="8">
        <v>1726780.6757263897</v>
      </c>
      <c r="H137" s="4">
        <v>0</v>
      </c>
      <c r="I137" s="8">
        <v>1399841</v>
      </c>
      <c r="J137" s="4">
        <v>0</v>
      </c>
      <c r="L137" s="4"/>
      <c r="N137" s="4"/>
      <c r="P137" s="4"/>
    </row>
    <row r="138" spans="1:16">
      <c r="A138" s="3" t="s">
        <v>226</v>
      </c>
      <c r="B138" s="6" t="s">
        <v>11</v>
      </c>
      <c r="C138" s="7">
        <v>4109203</v>
      </c>
      <c r="D138" s="7">
        <v>86620</v>
      </c>
      <c r="E138" s="8">
        <v>2454219.4685527612</v>
      </c>
      <c r="F138" s="4">
        <v>0.01</v>
      </c>
      <c r="G138" s="8">
        <v>8267305.0202205153</v>
      </c>
      <c r="H138" s="4">
        <v>0.02</v>
      </c>
      <c r="I138" s="8">
        <v>6226619</v>
      </c>
      <c r="J138" s="4">
        <v>0.01</v>
      </c>
      <c r="L138" s="4"/>
      <c r="N138" s="4"/>
      <c r="P138" s="4"/>
    </row>
    <row r="139" spans="1:16" ht="15">
      <c r="A139" s="3" t="s">
        <v>152</v>
      </c>
      <c r="B139" s="11" t="s">
        <v>21</v>
      </c>
      <c r="C139" s="7">
        <v>4109302</v>
      </c>
      <c r="D139" s="7">
        <v>85400</v>
      </c>
      <c r="E139" s="8">
        <v>26404314.977795124</v>
      </c>
      <c r="F139" s="4">
        <v>0.09</v>
      </c>
      <c r="G139" s="8">
        <v>30791291.431725319</v>
      </c>
      <c r="H139" s="4">
        <v>7.0000000000000007E-2</v>
      </c>
      <c r="I139" s="8">
        <v>38017407</v>
      </c>
      <c r="J139" s="4">
        <v>7.0000000000000007E-2</v>
      </c>
      <c r="L139" s="11"/>
      <c r="M139" s="30"/>
      <c r="N139" s="4"/>
      <c r="P139" s="4"/>
    </row>
    <row r="140" spans="1:16">
      <c r="A140" s="3" t="s">
        <v>20</v>
      </c>
      <c r="B140" s="11" t="s">
        <v>21</v>
      </c>
      <c r="C140" s="7">
        <v>4109401</v>
      </c>
      <c r="D140" s="7">
        <v>85000</v>
      </c>
      <c r="E140" s="8">
        <v>411682906.99094832</v>
      </c>
      <c r="F140" s="4">
        <v>1.33</v>
      </c>
      <c r="G140" s="8">
        <v>658106246.51421273</v>
      </c>
      <c r="H140" s="4">
        <v>1.59</v>
      </c>
      <c r="I140" s="8">
        <v>1042494012</v>
      </c>
      <c r="J140" s="4">
        <v>1.9</v>
      </c>
      <c r="L140" s="4"/>
      <c r="N140" s="4"/>
      <c r="P140" s="4"/>
    </row>
    <row r="141" spans="1:16">
      <c r="A141" s="15" t="s">
        <v>413</v>
      </c>
      <c r="B141" s="11" t="s">
        <v>266</v>
      </c>
      <c r="C141" s="7">
        <v>4109500</v>
      </c>
      <c r="D141" s="7">
        <v>83390</v>
      </c>
      <c r="E141" s="17">
        <v>1555287.3716478075</v>
      </c>
      <c r="F141" s="18">
        <v>0.01</v>
      </c>
      <c r="G141" s="17">
        <v>2339788.4443862801</v>
      </c>
      <c r="H141" s="18">
        <v>0.01</v>
      </c>
      <c r="I141" s="17">
        <v>2455462</v>
      </c>
      <c r="J141" s="18">
        <v>0</v>
      </c>
      <c r="L141" s="4"/>
      <c r="N141" s="4"/>
      <c r="P141" s="4"/>
    </row>
    <row r="142" spans="1:16">
      <c r="A142" s="3" t="s">
        <v>207</v>
      </c>
      <c r="B142" s="6" t="s">
        <v>7</v>
      </c>
      <c r="C142" s="7">
        <v>4109609</v>
      </c>
      <c r="D142" s="7">
        <v>83280</v>
      </c>
      <c r="E142" s="8">
        <v>37047947.114297211</v>
      </c>
      <c r="F142" s="4">
        <v>0.12</v>
      </c>
      <c r="G142" s="8">
        <v>51828070.703790456</v>
      </c>
      <c r="H142" s="4">
        <v>0.13</v>
      </c>
      <c r="I142" s="8">
        <v>87483125</v>
      </c>
      <c r="J142" s="4">
        <v>0.16</v>
      </c>
      <c r="L142" s="4"/>
      <c r="N142" s="4"/>
      <c r="P142" s="4"/>
    </row>
    <row r="143" spans="1:16">
      <c r="A143" s="3" t="s">
        <v>222</v>
      </c>
      <c r="B143" s="11" t="s">
        <v>21</v>
      </c>
      <c r="C143" s="7">
        <v>4109658</v>
      </c>
      <c r="D143" s="7">
        <v>85548</v>
      </c>
      <c r="E143" s="8">
        <v>10142859.759869015</v>
      </c>
      <c r="F143" s="4">
        <v>0.03</v>
      </c>
      <c r="G143" s="8">
        <v>10440797.365168439</v>
      </c>
      <c r="H143" s="4">
        <v>0.03</v>
      </c>
      <c r="I143" s="8">
        <v>15945424</v>
      </c>
      <c r="J143" s="4">
        <v>0.03</v>
      </c>
      <c r="L143" s="4"/>
      <c r="N143" s="4"/>
      <c r="P143" s="4"/>
    </row>
    <row r="144" spans="1:16">
      <c r="A144" s="3" t="s">
        <v>164</v>
      </c>
      <c r="B144" s="11" t="s">
        <v>23</v>
      </c>
      <c r="C144" s="7">
        <v>4109708</v>
      </c>
      <c r="D144" s="7">
        <v>86590</v>
      </c>
      <c r="E144" s="8">
        <v>34430484.044898853</v>
      </c>
      <c r="F144" s="4">
        <v>0.11</v>
      </c>
      <c r="G144" s="8">
        <v>43545206.418209285</v>
      </c>
      <c r="H144" s="4">
        <v>0.11</v>
      </c>
      <c r="I144" s="8">
        <v>54720970</v>
      </c>
      <c r="J144" s="4">
        <v>0.1</v>
      </c>
      <c r="L144" s="4"/>
      <c r="N144" s="4"/>
      <c r="P144" s="4"/>
    </row>
    <row r="145" spans="1:16">
      <c r="A145" s="3" t="s">
        <v>305</v>
      </c>
      <c r="B145" s="6" t="s">
        <v>15</v>
      </c>
      <c r="C145" s="7">
        <v>4109757</v>
      </c>
      <c r="D145" s="7">
        <v>85478</v>
      </c>
      <c r="E145" s="8">
        <v>7091145.9590408551</v>
      </c>
      <c r="F145" s="4">
        <v>0.02</v>
      </c>
      <c r="G145" s="8">
        <v>17539755.191943835</v>
      </c>
      <c r="H145" s="4">
        <v>0.04</v>
      </c>
      <c r="I145" s="8">
        <v>14483148</v>
      </c>
      <c r="J145" s="4">
        <v>0.03</v>
      </c>
      <c r="L145" s="4"/>
      <c r="N145" s="4"/>
      <c r="P145" s="4"/>
    </row>
    <row r="146" spans="1:16">
      <c r="A146" s="3" t="s">
        <v>35</v>
      </c>
      <c r="B146" s="6" t="s">
        <v>11</v>
      </c>
      <c r="C146" s="7">
        <v>4109807</v>
      </c>
      <c r="D146" s="7">
        <v>86200</v>
      </c>
      <c r="E146" s="8">
        <v>325765396.82294965</v>
      </c>
      <c r="F146" s="4">
        <v>1.06</v>
      </c>
      <c r="G146" s="8">
        <v>453034286.73681593</v>
      </c>
      <c r="H146" s="4">
        <v>1.0900000000000001</v>
      </c>
      <c r="I146" s="8">
        <v>983306424</v>
      </c>
      <c r="J146" s="4">
        <v>1.79</v>
      </c>
      <c r="L146" s="4"/>
      <c r="N146" s="4"/>
      <c r="P146" s="4"/>
    </row>
    <row r="147" spans="1:16">
      <c r="A147" s="3" t="s">
        <v>225</v>
      </c>
      <c r="B147" s="11" t="s">
        <v>29</v>
      </c>
      <c r="C147" s="7">
        <v>4109906</v>
      </c>
      <c r="D147" s="7">
        <v>87530</v>
      </c>
      <c r="E147" s="8">
        <v>7493748.8310634838</v>
      </c>
      <c r="F147" s="4">
        <v>0.02</v>
      </c>
      <c r="G147" s="8">
        <v>10413300.827367146</v>
      </c>
      <c r="H147" s="4">
        <v>0.03</v>
      </c>
      <c r="I147" s="8">
        <v>16835250</v>
      </c>
      <c r="J147" s="4">
        <v>0.03</v>
      </c>
      <c r="L147" s="4"/>
      <c r="N147" s="4"/>
      <c r="P147" s="4"/>
    </row>
    <row r="148" spans="1:16">
      <c r="A148" s="3" t="s">
        <v>228</v>
      </c>
      <c r="B148" s="6" t="s">
        <v>11</v>
      </c>
      <c r="C148" s="7">
        <v>4110003</v>
      </c>
      <c r="D148" s="7">
        <v>86750</v>
      </c>
      <c r="E148" s="8">
        <v>5394717.6773490133</v>
      </c>
      <c r="F148" s="4">
        <v>0.02</v>
      </c>
      <c r="G148" s="8">
        <v>7476184.8895990402</v>
      </c>
      <c r="H148" s="4">
        <v>0.02</v>
      </c>
      <c r="I148" s="8">
        <v>6283884</v>
      </c>
      <c r="J148" s="4">
        <v>0.01</v>
      </c>
      <c r="L148" s="4"/>
      <c r="N148" s="4"/>
      <c r="P148" s="4"/>
    </row>
    <row r="149" spans="1:16">
      <c r="A149" s="3" t="s">
        <v>394</v>
      </c>
      <c r="B149" s="6" t="s">
        <v>15</v>
      </c>
      <c r="C149" s="7">
        <v>4110052</v>
      </c>
      <c r="D149" s="7">
        <v>85423</v>
      </c>
      <c r="E149" s="8">
        <v>798360.24728569819</v>
      </c>
      <c r="F149" s="4">
        <v>0</v>
      </c>
      <c r="G149" s="8">
        <v>1167451.4827819625</v>
      </c>
      <c r="H149" s="4">
        <v>0</v>
      </c>
      <c r="I149" s="8">
        <v>4119353</v>
      </c>
      <c r="J149" s="4">
        <v>0.01</v>
      </c>
      <c r="L149" s="4"/>
      <c r="N149" s="4"/>
      <c r="P149" s="4"/>
    </row>
    <row r="150" spans="1:16">
      <c r="A150" s="3" t="s">
        <v>331</v>
      </c>
      <c r="B150" s="11" t="s">
        <v>21</v>
      </c>
      <c r="C150" s="7">
        <v>4110078</v>
      </c>
      <c r="D150" s="7">
        <v>84250</v>
      </c>
      <c r="E150" s="8">
        <v>6864979.3448529383</v>
      </c>
      <c r="F150" s="4">
        <v>0.02</v>
      </c>
      <c r="G150" s="8">
        <v>12101968.124597427</v>
      </c>
      <c r="H150" s="4">
        <v>0.03</v>
      </c>
      <c r="I150" s="8">
        <v>12712179</v>
      </c>
      <c r="J150" s="4">
        <v>0.02</v>
      </c>
      <c r="L150" s="4"/>
      <c r="N150" s="4"/>
      <c r="P150" s="4"/>
    </row>
    <row r="151" spans="1:16">
      <c r="A151" s="3" t="s">
        <v>93</v>
      </c>
      <c r="B151" s="6" t="s">
        <v>7</v>
      </c>
      <c r="C151" s="7">
        <v>4110102</v>
      </c>
      <c r="D151" s="7">
        <v>84430</v>
      </c>
      <c r="E151" s="8">
        <v>26113191.523026172</v>
      </c>
      <c r="F151" s="4">
        <v>0.08</v>
      </c>
      <c r="G151" s="8">
        <v>44200672.058674529</v>
      </c>
      <c r="H151" s="4">
        <v>0.11</v>
      </c>
      <c r="I151" s="8">
        <v>62260144</v>
      </c>
      <c r="J151" s="4">
        <v>0.11</v>
      </c>
      <c r="L151" s="4"/>
      <c r="N151" s="4"/>
      <c r="P151" s="4"/>
    </row>
    <row r="152" spans="1:16">
      <c r="A152" s="3" t="s">
        <v>351</v>
      </c>
      <c r="B152" s="11" t="s">
        <v>21</v>
      </c>
      <c r="C152" s="7">
        <v>4110201</v>
      </c>
      <c r="D152" s="7">
        <v>84520</v>
      </c>
      <c r="E152" s="8">
        <v>10658945.166569868</v>
      </c>
      <c r="F152" s="4">
        <v>0.03</v>
      </c>
      <c r="G152" s="8">
        <v>9230873.7741202526</v>
      </c>
      <c r="H152" s="4">
        <v>0.02</v>
      </c>
      <c r="I152" s="8">
        <v>15001978</v>
      </c>
      <c r="J152" s="4">
        <v>0.03</v>
      </c>
      <c r="L152" s="4"/>
      <c r="N152" s="4"/>
      <c r="P152" s="4"/>
    </row>
    <row r="153" spans="1:16">
      <c r="A153" s="3" t="s">
        <v>397</v>
      </c>
      <c r="B153" s="6" t="s">
        <v>11</v>
      </c>
      <c r="C153" s="7">
        <v>4110300</v>
      </c>
      <c r="D153" s="7">
        <v>87670</v>
      </c>
      <c r="E153" s="8">
        <v>1327257.2300997742</v>
      </c>
      <c r="F153" s="4">
        <v>0</v>
      </c>
      <c r="G153" s="8">
        <v>1742114.5304565839</v>
      </c>
      <c r="H153" s="4">
        <v>0</v>
      </c>
      <c r="I153" s="8">
        <v>2328237</v>
      </c>
      <c r="J153" s="4">
        <v>0</v>
      </c>
      <c r="L153" s="4"/>
      <c r="N153" s="4"/>
      <c r="P153" s="4"/>
    </row>
    <row r="154" spans="1:16">
      <c r="A154" s="3" t="s">
        <v>200</v>
      </c>
      <c r="B154" s="11" t="s">
        <v>29</v>
      </c>
      <c r="C154" s="7">
        <v>4110409</v>
      </c>
      <c r="D154" s="7">
        <v>87210</v>
      </c>
      <c r="E154" s="8">
        <v>1785835.7179581262</v>
      </c>
      <c r="F154" s="4">
        <v>0.01</v>
      </c>
      <c r="G154" s="8">
        <v>2762082.2104699533</v>
      </c>
      <c r="H154" s="4">
        <v>0.01</v>
      </c>
      <c r="I154" s="8">
        <v>3339125</v>
      </c>
      <c r="J154" s="4">
        <v>0.01</v>
      </c>
      <c r="L154" s="4"/>
      <c r="N154" s="4"/>
      <c r="P154" s="4"/>
    </row>
    <row r="155" spans="1:16">
      <c r="A155" s="3" t="s">
        <v>132</v>
      </c>
      <c r="B155" s="11" t="s">
        <v>21</v>
      </c>
      <c r="C155" s="7">
        <v>4110508</v>
      </c>
      <c r="D155" s="7">
        <v>84450</v>
      </c>
      <c r="E155" s="8">
        <v>9738824.6937853526</v>
      </c>
      <c r="F155" s="4">
        <v>0.03</v>
      </c>
      <c r="G155" s="8">
        <v>14462512.14256241</v>
      </c>
      <c r="H155" s="4">
        <v>0.03</v>
      </c>
      <c r="I155" s="8">
        <v>26695762</v>
      </c>
      <c r="J155" s="4">
        <v>0.05</v>
      </c>
      <c r="L155" s="4"/>
      <c r="N155" s="4"/>
      <c r="P155" s="4"/>
    </row>
    <row r="156" spans="1:16">
      <c r="A156" s="3" t="s">
        <v>161</v>
      </c>
      <c r="B156" s="11" t="s">
        <v>29</v>
      </c>
      <c r="C156" s="7">
        <v>4110607</v>
      </c>
      <c r="D156" s="7">
        <v>87560</v>
      </c>
      <c r="E156" s="8">
        <v>18405300.365924619</v>
      </c>
      <c r="F156" s="4">
        <v>0.06</v>
      </c>
      <c r="G156" s="8">
        <v>18504058.309950188</v>
      </c>
      <c r="H156" s="4">
        <v>0.04</v>
      </c>
      <c r="I156" s="8">
        <v>31069112</v>
      </c>
      <c r="J156" s="4">
        <v>0.06</v>
      </c>
      <c r="L156" s="4"/>
      <c r="N156" s="4"/>
      <c r="P156" s="4"/>
    </row>
    <row r="157" spans="1:16">
      <c r="A157" s="3" t="s">
        <v>360</v>
      </c>
      <c r="B157" s="6" t="s">
        <v>15</v>
      </c>
      <c r="C157" s="7">
        <v>4110656</v>
      </c>
      <c r="D157" s="7">
        <v>85833</v>
      </c>
      <c r="E157" s="8">
        <v>3572231.1920746095</v>
      </c>
      <c r="F157" s="4">
        <v>0.01</v>
      </c>
      <c r="G157" s="8">
        <v>4659448.9058439359</v>
      </c>
      <c r="H157" s="4">
        <v>0.01</v>
      </c>
      <c r="I157" s="8">
        <v>12552462</v>
      </c>
      <c r="J157" s="4">
        <v>0.02</v>
      </c>
      <c r="L157" s="4"/>
      <c r="N157" s="4"/>
      <c r="P157" s="4"/>
    </row>
    <row r="158" spans="1:16">
      <c r="A158" s="3" t="s">
        <v>57</v>
      </c>
      <c r="B158" s="11" t="s">
        <v>21</v>
      </c>
      <c r="C158" s="7">
        <v>4110706</v>
      </c>
      <c r="D158" s="7">
        <v>84500</v>
      </c>
      <c r="E158" s="8">
        <v>134036130.32340005</v>
      </c>
      <c r="F158" s="4">
        <v>0.43</v>
      </c>
      <c r="G158" s="8">
        <v>166474418.22900036</v>
      </c>
      <c r="H158" s="4">
        <v>0.4</v>
      </c>
      <c r="I158" s="8">
        <v>199884577</v>
      </c>
      <c r="J158" s="4">
        <v>0.36</v>
      </c>
      <c r="L158" s="4"/>
      <c r="N158" s="4"/>
      <c r="P158" s="4"/>
    </row>
    <row r="159" spans="1:16">
      <c r="A159" s="3" t="s">
        <v>278</v>
      </c>
      <c r="B159" s="11" t="s">
        <v>21</v>
      </c>
      <c r="C159" s="7">
        <v>4110805</v>
      </c>
      <c r="D159" s="7">
        <v>87280</v>
      </c>
      <c r="E159" s="8">
        <v>8506163.4626466613</v>
      </c>
      <c r="F159" s="4">
        <v>0.03</v>
      </c>
      <c r="G159" s="8">
        <v>11779005.70512845</v>
      </c>
      <c r="H159" s="4">
        <v>0.03</v>
      </c>
      <c r="I159" s="8">
        <v>20571799</v>
      </c>
      <c r="J159" s="4">
        <v>0.04</v>
      </c>
      <c r="L159" s="4"/>
      <c r="N159" s="4"/>
      <c r="P159" s="4"/>
    </row>
    <row r="160" spans="1:16">
      <c r="A160" s="3" t="s">
        <v>306</v>
      </c>
      <c r="B160" s="6" t="s">
        <v>11</v>
      </c>
      <c r="C160" s="7">
        <v>4110904</v>
      </c>
      <c r="D160" s="7">
        <v>86670</v>
      </c>
      <c r="E160" s="8">
        <v>2372330.3531565811</v>
      </c>
      <c r="F160" s="4">
        <v>0.01</v>
      </c>
      <c r="G160" s="8">
        <v>3715632.055031471</v>
      </c>
      <c r="H160" s="4">
        <v>0.01</v>
      </c>
      <c r="I160" s="8">
        <v>3817490</v>
      </c>
      <c r="J160" s="4">
        <v>0.01</v>
      </c>
      <c r="L160" s="4"/>
      <c r="N160" s="4"/>
      <c r="P160" s="4"/>
    </row>
    <row r="161" spans="1:16">
      <c r="A161" s="3" t="s">
        <v>147</v>
      </c>
      <c r="B161" s="6" t="s">
        <v>15</v>
      </c>
      <c r="C161" s="7">
        <v>4110953</v>
      </c>
      <c r="D161" s="7">
        <v>85880</v>
      </c>
      <c r="E161" s="8">
        <v>12218797.133324478</v>
      </c>
      <c r="F161" s="4">
        <v>0.04</v>
      </c>
      <c r="G161" s="8">
        <v>13000784.708967261</v>
      </c>
      <c r="H161" s="4">
        <v>0.03</v>
      </c>
      <c r="I161" s="8">
        <v>25300689</v>
      </c>
      <c r="J161" s="4">
        <v>0.05</v>
      </c>
      <c r="L161" s="4"/>
      <c r="N161" s="4"/>
      <c r="P161" s="4"/>
    </row>
    <row r="162" spans="1:16">
      <c r="A162" s="3" t="s">
        <v>282</v>
      </c>
      <c r="B162" s="11" t="s">
        <v>63</v>
      </c>
      <c r="C162" s="7">
        <v>4111001</v>
      </c>
      <c r="D162" s="7">
        <v>86375</v>
      </c>
      <c r="E162" s="8">
        <v>5689954.8513166653</v>
      </c>
      <c r="F162" s="4">
        <v>0.02</v>
      </c>
      <c r="G162" s="8">
        <v>7525917.5929096574</v>
      </c>
      <c r="H162" s="4">
        <v>0.02</v>
      </c>
      <c r="I162" s="8">
        <v>11370437</v>
      </c>
      <c r="J162" s="4">
        <v>0.02</v>
      </c>
      <c r="L162" s="4"/>
      <c r="N162" s="4"/>
      <c r="P162" s="4"/>
    </row>
    <row r="163" spans="1:16">
      <c r="A163" s="3" t="s">
        <v>263</v>
      </c>
      <c r="B163" s="6" t="s">
        <v>11</v>
      </c>
      <c r="C163" s="7">
        <v>4111100</v>
      </c>
      <c r="D163" s="7">
        <v>86980</v>
      </c>
      <c r="E163" s="8">
        <v>8030937.4637045972</v>
      </c>
      <c r="F163" s="4">
        <v>0.03</v>
      </c>
      <c r="G163" s="8">
        <v>14485392.507926164</v>
      </c>
      <c r="H163" s="4">
        <v>0.03</v>
      </c>
      <c r="I163" s="8">
        <v>21333315</v>
      </c>
      <c r="J163" s="4">
        <v>0.04</v>
      </c>
      <c r="L163" s="4"/>
      <c r="N163" s="4"/>
      <c r="P163" s="4"/>
    </row>
    <row r="164" spans="1:16">
      <c r="A164" s="3" t="s">
        <v>131</v>
      </c>
      <c r="B164" s="11" t="s">
        <v>31</v>
      </c>
      <c r="C164" s="7">
        <v>4111209</v>
      </c>
      <c r="D164" s="7">
        <v>85580</v>
      </c>
      <c r="E164" s="8">
        <v>12844043.366308855</v>
      </c>
      <c r="F164" s="4">
        <v>0.04</v>
      </c>
      <c r="G164" s="8">
        <v>22572395.123954386</v>
      </c>
      <c r="H164" s="4">
        <v>0.05</v>
      </c>
      <c r="I164" s="8">
        <v>31454425</v>
      </c>
      <c r="J164" s="4">
        <v>0.06</v>
      </c>
      <c r="L164" s="4"/>
      <c r="N164" s="4"/>
      <c r="P164" s="4"/>
    </row>
    <row r="165" spans="1:16">
      <c r="A165" s="3" t="s">
        <v>170</v>
      </c>
      <c r="B165" s="6" t="s">
        <v>7</v>
      </c>
      <c r="C165" s="7">
        <v>4111258</v>
      </c>
      <c r="D165" s="7">
        <v>83560</v>
      </c>
      <c r="E165" s="8">
        <v>22443076.985973194</v>
      </c>
      <c r="F165" s="4">
        <v>7.0000000000000007E-2</v>
      </c>
      <c r="G165" s="8">
        <v>44559245.798641473</v>
      </c>
      <c r="H165" s="4">
        <v>0.11</v>
      </c>
      <c r="I165" s="8">
        <v>52687494</v>
      </c>
      <c r="J165" s="4">
        <v>0.1</v>
      </c>
      <c r="L165" s="4"/>
      <c r="N165" s="4"/>
      <c r="P165" s="4"/>
    </row>
    <row r="166" spans="1:16">
      <c r="A166" s="3" t="s">
        <v>408</v>
      </c>
      <c r="B166" s="11" t="s">
        <v>29</v>
      </c>
      <c r="C166" s="7">
        <v>4111308</v>
      </c>
      <c r="D166" s="7">
        <v>87980</v>
      </c>
      <c r="E166" s="8">
        <v>1485338.7903628184</v>
      </c>
      <c r="F166" s="4">
        <v>0</v>
      </c>
      <c r="G166" s="8">
        <v>2723392.2553085536</v>
      </c>
      <c r="H166" s="4">
        <v>0.01</v>
      </c>
      <c r="I166" s="8">
        <v>5007740</v>
      </c>
      <c r="J166" s="4">
        <v>0.01</v>
      </c>
      <c r="L166" s="4"/>
      <c r="N166" s="4"/>
      <c r="P166" s="4"/>
    </row>
    <row r="167" spans="1:16">
      <c r="A167" s="3" t="s">
        <v>223</v>
      </c>
      <c r="B167" s="11" t="s">
        <v>21</v>
      </c>
      <c r="C167" s="7">
        <v>4111407</v>
      </c>
      <c r="D167" s="7">
        <v>84460</v>
      </c>
      <c r="E167" s="8">
        <v>8957286.4451639</v>
      </c>
      <c r="F167" s="4">
        <v>0.03</v>
      </c>
      <c r="G167" s="8">
        <v>14556701.754059067</v>
      </c>
      <c r="H167" s="4">
        <v>0.04</v>
      </c>
      <c r="I167" s="8">
        <v>18947585</v>
      </c>
      <c r="J167" s="4">
        <v>0.03</v>
      </c>
      <c r="L167" s="4"/>
      <c r="N167" s="4"/>
      <c r="P167" s="4"/>
    </row>
    <row r="168" spans="1:16">
      <c r="A168" s="3" t="s">
        <v>121</v>
      </c>
      <c r="B168" s="11" t="s">
        <v>21</v>
      </c>
      <c r="C168" s="7">
        <v>4111506</v>
      </c>
      <c r="D168" s="7">
        <v>86870</v>
      </c>
      <c r="E168" s="8">
        <v>70217500.148209363</v>
      </c>
      <c r="F168" s="4">
        <v>0.23</v>
      </c>
      <c r="G168" s="8">
        <v>83497107.571424261</v>
      </c>
      <c r="H168" s="4">
        <v>0.2</v>
      </c>
      <c r="I168" s="8">
        <v>125928441</v>
      </c>
      <c r="J168" s="4">
        <v>0.23</v>
      </c>
      <c r="L168" s="4"/>
      <c r="N168" s="4"/>
      <c r="P168" s="4"/>
    </row>
    <row r="169" spans="1:16">
      <c r="A169" s="3" t="s">
        <v>166</v>
      </c>
      <c r="B169" s="11" t="s">
        <v>29</v>
      </c>
      <c r="C169" s="7">
        <v>4111555</v>
      </c>
      <c r="D169" s="7">
        <v>87525</v>
      </c>
      <c r="E169" s="8">
        <v>3840273.4296903526</v>
      </c>
      <c r="F169" s="4">
        <v>0.01</v>
      </c>
      <c r="G169" s="8">
        <v>5014348.4525343301</v>
      </c>
      <c r="H169" s="4">
        <v>0.01</v>
      </c>
      <c r="I169" s="8">
        <v>7678910</v>
      </c>
      <c r="J169" s="4">
        <v>0.01</v>
      </c>
      <c r="L169" s="4"/>
      <c r="N169" s="4"/>
      <c r="P169" s="4"/>
    </row>
    <row r="170" spans="1:16">
      <c r="A170" s="3" t="s">
        <v>347</v>
      </c>
      <c r="B170" s="6" t="s">
        <v>11</v>
      </c>
      <c r="C170" s="7">
        <v>4111605</v>
      </c>
      <c r="D170" s="7">
        <v>87130</v>
      </c>
      <c r="E170" s="8">
        <v>2595258.477849762</v>
      </c>
      <c r="F170" s="4">
        <v>0.01</v>
      </c>
      <c r="G170" s="8">
        <v>3764728.8630898343</v>
      </c>
      <c r="H170" s="4">
        <v>0.01</v>
      </c>
      <c r="I170" s="8">
        <v>15197435</v>
      </c>
      <c r="J170" s="4">
        <v>0.03</v>
      </c>
      <c r="L170" s="4"/>
      <c r="N170" s="4"/>
      <c r="P170" s="4"/>
    </row>
    <row r="171" spans="1:16">
      <c r="A171" s="3" t="s">
        <v>395</v>
      </c>
      <c r="B171" s="11" t="s">
        <v>63</v>
      </c>
      <c r="C171" s="7">
        <v>4111704</v>
      </c>
      <c r="D171" s="7">
        <v>86580</v>
      </c>
      <c r="E171" s="8">
        <v>3879748.1040100134</v>
      </c>
      <c r="F171" s="4">
        <v>0.01</v>
      </c>
      <c r="G171" s="8">
        <v>4074765.7624593554</v>
      </c>
      <c r="H171" s="4">
        <v>0.01</v>
      </c>
      <c r="I171" s="8">
        <v>4797147</v>
      </c>
      <c r="J171" s="4">
        <v>0.01</v>
      </c>
      <c r="L171" s="4"/>
      <c r="N171" s="4"/>
      <c r="P171" s="4"/>
    </row>
    <row r="172" spans="1:16">
      <c r="A172" s="3" t="s">
        <v>75</v>
      </c>
      <c r="B172" s="11" t="s">
        <v>63</v>
      </c>
      <c r="C172" s="7">
        <v>4111803</v>
      </c>
      <c r="D172" s="7">
        <v>86400</v>
      </c>
      <c r="E172" s="8">
        <v>57046603.854240514</v>
      </c>
      <c r="F172" s="4">
        <v>0.18</v>
      </c>
      <c r="G172" s="8">
        <v>240948564.85998493</v>
      </c>
      <c r="H172" s="4">
        <v>0.57999999999999996</v>
      </c>
      <c r="I172" s="8">
        <v>116247193</v>
      </c>
      <c r="J172" s="4">
        <v>0.21</v>
      </c>
      <c r="L172" s="4"/>
      <c r="N172" s="4"/>
      <c r="P172" s="4"/>
    </row>
    <row r="173" spans="1:16">
      <c r="A173" s="3" t="s">
        <v>86</v>
      </c>
      <c r="B173" s="6" t="s">
        <v>11</v>
      </c>
      <c r="C173" s="7">
        <v>4111902</v>
      </c>
      <c r="D173" s="7">
        <v>86610</v>
      </c>
      <c r="E173" s="8">
        <v>11543385.022985881</v>
      </c>
      <c r="F173" s="4">
        <v>0.04</v>
      </c>
      <c r="G173" s="8">
        <v>18046971.81986865</v>
      </c>
      <c r="H173" s="4">
        <v>0.04</v>
      </c>
      <c r="I173" s="8">
        <v>28959583</v>
      </c>
      <c r="J173" s="4">
        <v>0.05</v>
      </c>
      <c r="L173" s="4"/>
      <c r="N173" s="4"/>
      <c r="P173" s="4"/>
    </row>
    <row r="174" spans="1:16">
      <c r="A174" s="3" t="s">
        <v>44</v>
      </c>
      <c r="B174" s="11" t="s">
        <v>23</v>
      </c>
      <c r="C174" s="7">
        <v>4112009</v>
      </c>
      <c r="D174" s="7">
        <v>84200</v>
      </c>
      <c r="E174" s="8">
        <v>44838820.376999423</v>
      </c>
      <c r="F174" s="4">
        <v>0.15</v>
      </c>
      <c r="G174" s="8">
        <v>55002415.907288469</v>
      </c>
      <c r="H174" s="4">
        <v>0.13</v>
      </c>
      <c r="I174" s="8">
        <v>66042078</v>
      </c>
      <c r="J174" s="4">
        <v>0.12</v>
      </c>
      <c r="L174" s="4"/>
      <c r="N174" s="4"/>
      <c r="P174" s="4"/>
    </row>
    <row r="175" spans="1:16">
      <c r="A175" s="3" t="s">
        <v>108</v>
      </c>
      <c r="B175" s="6" t="s">
        <v>11</v>
      </c>
      <c r="C175" s="7">
        <v>4112108</v>
      </c>
      <c r="D175" s="7">
        <v>86900</v>
      </c>
      <c r="E175" s="8">
        <v>73634705.406531274</v>
      </c>
      <c r="F175" s="4">
        <v>0.24</v>
      </c>
      <c r="G175" s="8">
        <v>45597048.205011435</v>
      </c>
      <c r="H175" s="4">
        <v>0.11</v>
      </c>
      <c r="I175" s="8">
        <v>69219251</v>
      </c>
      <c r="J175" s="4">
        <v>0.13</v>
      </c>
      <c r="L175" s="4"/>
      <c r="N175" s="4"/>
      <c r="P175" s="4"/>
    </row>
    <row r="176" spans="1:16">
      <c r="A176" s="3" t="s">
        <v>253</v>
      </c>
      <c r="B176" s="11" t="s">
        <v>21</v>
      </c>
      <c r="C176" s="7">
        <v>4112207</v>
      </c>
      <c r="D176" s="7">
        <v>87380</v>
      </c>
      <c r="E176" s="8">
        <v>4661160.7215734795</v>
      </c>
      <c r="F176" s="4">
        <v>0.02</v>
      </c>
      <c r="G176" s="8">
        <v>9364516.1778066661</v>
      </c>
      <c r="H176" s="4">
        <v>0.02</v>
      </c>
      <c r="I176" s="8">
        <v>18225381</v>
      </c>
      <c r="J176" s="4">
        <v>0.03</v>
      </c>
      <c r="L176" s="4"/>
      <c r="N176" s="4"/>
      <c r="P176" s="4"/>
    </row>
    <row r="177" spans="1:16">
      <c r="A177" s="3" t="s">
        <v>377</v>
      </c>
      <c r="B177" s="11" t="s">
        <v>63</v>
      </c>
      <c r="C177" s="7">
        <v>4112306</v>
      </c>
      <c r="D177" s="7">
        <v>86585</v>
      </c>
      <c r="E177" s="8">
        <v>1466322.43588576</v>
      </c>
      <c r="F177" s="4">
        <v>0</v>
      </c>
      <c r="G177" s="8">
        <v>1954106.1101767877</v>
      </c>
      <c r="H177" s="4">
        <v>0</v>
      </c>
      <c r="I177" s="8">
        <v>3016631</v>
      </c>
      <c r="J177" s="4">
        <v>0.01</v>
      </c>
      <c r="L177" s="4"/>
      <c r="N177" s="4"/>
      <c r="P177" s="4"/>
    </row>
    <row r="178" spans="1:16">
      <c r="A178" s="3" t="s">
        <v>214</v>
      </c>
      <c r="B178" s="11" t="s">
        <v>29</v>
      </c>
      <c r="C178" s="7">
        <v>4112405</v>
      </c>
      <c r="D178" s="7">
        <v>87225</v>
      </c>
      <c r="E178" s="8">
        <v>10685619.431981459</v>
      </c>
      <c r="F178" s="4">
        <v>0.03</v>
      </c>
      <c r="G178" s="8">
        <v>11317526.08049636</v>
      </c>
      <c r="H178" s="4">
        <v>0.03</v>
      </c>
      <c r="I178" s="8">
        <v>36295751</v>
      </c>
      <c r="J178" s="4">
        <v>7.0000000000000007E-2</v>
      </c>
      <c r="L178" s="4"/>
      <c r="N178" s="4"/>
      <c r="P178" s="4"/>
    </row>
    <row r="179" spans="1:16">
      <c r="A179" s="3" t="s">
        <v>254</v>
      </c>
      <c r="B179" s="11" t="s">
        <v>21</v>
      </c>
      <c r="C179" s="7">
        <v>4112504</v>
      </c>
      <c r="D179" s="7">
        <v>86860</v>
      </c>
      <c r="E179" s="8">
        <v>15721640.896173101</v>
      </c>
      <c r="F179" s="4">
        <v>0.05</v>
      </c>
      <c r="G179" s="8">
        <v>19775762.20932138</v>
      </c>
      <c r="H179" s="4">
        <v>0.05</v>
      </c>
      <c r="I179" s="8">
        <v>29120888</v>
      </c>
      <c r="J179" s="4">
        <v>0.05</v>
      </c>
      <c r="L179" s="4"/>
      <c r="N179" s="4"/>
      <c r="P179" s="4"/>
    </row>
    <row r="180" spans="1:16">
      <c r="A180" s="15" t="s">
        <v>406</v>
      </c>
      <c r="B180" s="6" t="s">
        <v>11</v>
      </c>
      <c r="C180" s="16">
        <v>4112603</v>
      </c>
      <c r="D180" s="16">
        <v>87690</v>
      </c>
      <c r="E180" s="17">
        <v>614538.27914208721</v>
      </c>
      <c r="F180" s="18">
        <v>0</v>
      </c>
      <c r="G180" s="17">
        <v>425820.84926455253</v>
      </c>
      <c r="H180" s="18">
        <v>0</v>
      </c>
      <c r="I180" s="17">
        <v>239021</v>
      </c>
      <c r="J180" s="18">
        <v>0</v>
      </c>
      <c r="L180" s="4"/>
      <c r="N180" s="4"/>
      <c r="P180" s="4"/>
    </row>
    <row r="181" spans="1:16">
      <c r="A181" s="3" t="s">
        <v>272</v>
      </c>
      <c r="B181" s="6" t="s">
        <v>11</v>
      </c>
      <c r="C181" s="7">
        <v>4112702</v>
      </c>
      <c r="D181" s="7">
        <v>86210</v>
      </c>
      <c r="E181" s="8">
        <v>5049246.2268955726</v>
      </c>
      <c r="F181" s="4">
        <v>0.02</v>
      </c>
      <c r="G181" s="8">
        <v>9692648.8053154238</v>
      </c>
      <c r="H181" s="4">
        <v>0.02</v>
      </c>
      <c r="I181" s="8">
        <v>12240934</v>
      </c>
      <c r="J181" s="4">
        <v>0.02</v>
      </c>
      <c r="L181" s="4"/>
      <c r="N181" s="4"/>
      <c r="P181" s="4"/>
    </row>
    <row r="182" spans="1:16">
      <c r="A182" s="3" t="s">
        <v>196</v>
      </c>
      <c r="B182" s="6" t="s">
        <v>15</v>
      </c>
      <c r="C182" s="7">
        <v>4112751</v>
      </c>
      <c r="D182" s="7">
        <v>85835</v>
      </c>
      <c r="E182" s="8">
        <v>5509912.9821177712</v>
      </c>
      <c r="F182" s="4">
        <v>0.02</v>
      </c>
      <c r="G182" s="8">
        <v>15005497.878426516</v>
      </c>
      <c r="H182" s="4">
        <v>0.04</v>
      </c>
      <c r="I182" s="8">
        <v>33479283</v>
      </c>
      <c r="J182" s="4">
        <v>0.06</v>
      </c>
      <c r="L182" s="4"/>
      <c r="N182" s="4"/>
      <c r="P182" s="4"/>
    </row>
    <row r="183" spans="1:16">
      <c r="A183" s="3" t="s">
        <v>129</v>
      </c>
      <c r="B183" s="11" t="s">
        <v>63</v>
      </c>
      <c r="C183" s="7">
        <v>4112801</v>
      </c>
      <c r="D183" s="7">
        <v>86550</v>
      </c>
      <c r="E183" s="8">
        <v>16528444.946456064</v>
      </c>
      <c r="F183" s="4">
        <v>0.05</v>
      </c>
      <c r="G183" s="8">
        <v>96386512.142392695</v>
      </c>
      <c r="H183" s="4">
        <v>0.23</v>
      </c>
      <c r="I183" s="8">
        <v>33481078</v>
      </c>
      <c r="J183" s="4">
        <v>0.06</v>
      </c>
      <c r="L183" s="4"/>
      <c r="N183" s="4"/>
      <c r="P183" s="4"/>
    </row>
    <row r="184" spans="1:16">
      <c r="A184" s="3" t="s">
        <v>400</v>
      </c>
      <c r="B184" s="11" t="s">
        <v>63</v>
      </c>
      <c r="C184" s="7">
        <v>4112900</v>
      </c>
      <c r="D184" s="7">
        <v>86470</v>
      </c>
      <c r="E184" s="8">
        <v>792060.54767805198</v>
      </c>
      <c r="F184" s="4">
        <v>0</v>
      </c>
      <c r="G184" s="8">
        <v>1206235.161310765</v>
      </c>
      <c r="H184" s="4">
        <v>0</v>
      </c>
      <c r="I184" s="8">
        <v>1457163</v>
      </c>
      <c r="J184" s="4">
        <v>0</v>
      </c>
      <c r="L184" s="4"/>
      <c r="N184" s="4"/>
      <c r="P184" s="4"/>
    </row>
    <row r="185" spans="1:16">
      <c r="A185" s="3" t="s">
        <v>162</v>
      </c>
      <c r="B185" s="11" t="s">
        <v>21</v>
      </c>
      <c r="C185" s="7">
        <v>4112959</v>
      </c>
      <c r="D185" s="7">
        <v>87355</v>
      </c>
      <c r="E185" s="8">
        <v>39738255.258817449</v>
      </c>
      <c r="F185" s="4">
        <v>0.13</v>
      </c>
      <c r="G185" s="8">
        <v>37675243.108190998</v>
      </c>
      <c r="H185" s="4">
        <v>0.09</v>
      </c>
      <c r="I185" s="8">
        <v>68673260</v>
      </c>
      <c r="J185" s="4">
        <v>0.13</v>
      </c>
      <c r="L185" s="4"/>
      <c r="N185" s="4"/>
      <c r="P185" s="4"/>
    </row>
    <row r="186" spans="1:16">
      <c r="A186" s="3" t="s">
        <v>151</v>
      </c>
      <c r="B186" s="11" t="s">
        <v>29</v>
      </c>
      <c r="C186" s="7">
        <v>4113007</v>
      </c>
      <c r="D186" s="7">
        <v>87230</v>
      </c>
      <c r="E186" s="8">
        <v>33020676.042497508</v>
      </c>
      <c r="F186" s="4">
        <v>0.11</v>
      </c>
      <c r="G186" s="8">
        <v>88676090.016590208</v>
      </c>
      <c r="H186" s="4">
        <v>0.21</v>
      </c>
      <c r="I186" s="8">
        <v>73682036</v>
      </c>
      <c r="J186" s="4">
        <v>0.13</v>
      </c>
      <c r="L186" s="4"/>
      <c r="N186" s="4"/>
      <c r="P186" s="4"/>
    </row>
    <row r="187" spans="1:16">
      <c r="A187" s="3" t="s">
        <v>330</v>
      </c>
      <c r="B187" s="6" t="s">
        <v>11</v>
      </c>
      <c r="C187" s="7">
        <v>4113106</v>
      </c>
      <c r="D187" s="7">
        <v>86920</v>
      </c>
      <c r="E187" s="8">
        <v>5327955.9372349214</v>
      </c>
      <c r="F187" s="4">
        <v>0.02</v>
      </c>
      <c r="G187" s="8">
        <v>7545461.8809425561</v>
      </c>
      <c r="H187" s="4">
        <v>0.02</v>
      </c>
      <c r="I187" s="8">
        <v>14509400</v>
      </c>
      <c r="J187" s="4">
        <v>0.03</v>
      </c>
      <c r="L187" s="4"/>
      <c r="N187" s="4"/>
      <c r="P187" s="4"/>
    </row>
    <row r="188" spans="1:16">
      <c r="A188" s="3" t="s">
        <v>50</v>
      </c>
      <c r="B188" s="6" t="s">
        <v>7</v>
      </c>
      <c r="C188" s="7">
        <v>4113205</v>
      </c>
      <c r="D188" s="7">
        <v>83750</v>
      </c>
      <c r="E188" s="8">
        <v>74874080.919768959</v>
      </c>
      <c r="F188" s="4">
        <v>0.24</v>
      </c>
      <c r="G188" s="8">
        <v>102953651.55048582</v>
      </c>
      <c r="H188" s="4">
        <v>0.25</v>
      </c>
      <c r="I188" s="8">
        <v>180644736</v>
      </c>
      <c r="J188" s="4">
        <v>0.33</v>
      </c>
      <c r="L188" s="4"/>
      <c r="N188" s="4"/>
      <c r="P188" s="4"/>
    </row>
    <row r="189" spans="1:16">
      <c r="A189" s="3" t="s">
        <v>388</v>
      </c>
      <c r="B189" s="11" t="s">
        <v>21</v>
      </c>
      <c r="C189" s="7">
        <v>4113254</v>
      </c>
      <c r="D189" s="7">
        <v>85275</v>
      </c>
      <c r="E189" s="8">
        <v>918177.37908767455</v>
      </c>
      <c r="F189" s="4">
        <v>0</v>
      </c>
      <c r="G189" s="8">
        <v>2410886.5163495913</v>
      </c>
      <c r="H189" s="4">
        <v>0.01</v>
      </c>
      <c r="I189" s="8">
        <v>3349934</v>
      </c>
      <c r="J189" s="4">
        <v>0.01</v>
      </c>
      <c r="L189" s="4"/>
      <c r="N189" s="4"/>
      <c r="P189" s="4"/>
    </row>
    <row r="190" spans="1:16">
      <c r="A190" s="3" t="s">
        <v>135</v>
      </c>
      <c r="B190" s="11" t="s">
        <v>21</v>
      </c>
      <c r="C190" s="7">
        <v>4113304</v>
      </c>
      <c r="D190" s="7">
        <v>85300</v>
      </c>
      <c r="E190" s="8">
        <v>62492313.78212516</v>
      </c>
      <c r="F190" s="4">
        <v>0.2</v>
      </c>
      <c r="G190" s="8">
        <v>70545234.59652403</v>
      </c>
      <c r="H190" s="4">
        <v>0.17</v>
      </c>
      <c r="I190" s="8">
        <v>96290758</v>
      </c>
      <c r="J190" s="4">
        <v>0.18</v>
      </c>
      <c r="L190" s="4"/>
      <c r="N190" s="4"/>
      <c r="P190" s="4"/>
    </row>
    <row r="191" spans="1:16">
      <c r="A191" s="3" t="s">
        <v>298</v>
      </c>
      <c r="B191" s="6" t="s">
        <v>11</v>
      </c>
      <c r="C191" s="7">
        <v>4113403</v>
      </c>
      <c r="D191" s="7">
        <v>86330</v>
      </c>
      <c r="E191" s="8">
        <v>1969861.4875958024</v>
      </c>
      <c r="F191" s="4">
        <v>0.01</v>
      </c>
      <c r="G191" s="8">
        <v>1605742.2853980872</v>
      </c>
      <c r="H191" s="4">
        <v>0</v>
      </c>
      <c r="I191" s="8">
        <v>2132897</v>
      </c>
      <c r="J191" s="4">
        <v>0</v>
      </c>
      <c r="L191" s="4"/>
      <c r="N191" s="4"/>
      <c r="P191" s="4"/>
    </row>
    <row r="192" spans="1:16">
      <c r="A192" s="3" t="s">
        <v>372</v>
      </c>
      <c r="B192" s="11" t="s">
        <v>21</v>
      </c>
      <c r="C192" s="7">
        <v>4113429</v>
      </c>
      <c r="D192" s="7">
        <v>86865</v>
      </c>
      <c r="E192" s="8">
        <v>2665576.9728054861</v>
      </c>
      <c r="F192" s="4">
        <v>0.01</v>
      </c>
      <c r="G192" s="8">
        <v>5000272.1518477723</v>
      </c>
      <c r="H192" s="4">
        <v>0.01</v>
      </c>
      <c r="I192" s="8">
        <v>5675768</v>
      </c>
      <c r="J192" s="4">
        <v>0.01</v>
      </c>
      <c r="L192" s="4"/>
      <c r="N192" s="4"/>
      <c r="P192" s="4"/>
    </row>
    <row r="193" spans="1:16">
      <c r="A193" s="3" t="s">
        <v>337</v>
      </c>
      <c r="B193" s="6" t="s">
        <v>15</v>
      </c>
      <c r="C193" s="7">
        <v>4113452</v>
      </c>
      <c r="D193" s="7">
        <v>85826</v>
      </c>
      <c r="E193" s="8">
        <v>3659106.4645721666</v>
      </c>
      <c r="F193" s="4">
        <v>0.01</v>
      </c>
      <c r="G193" s="8">
        <v>8133062.312434026</v>
      </c>
      <c r="H193" s="4">
        <v>0.02</v>
      </c>
      <c r="I193" s="8">
        <v>11185049</v>
      </c>
      <c r="J193" s="4">
        <v>0.02</v>
      </c>
      <c r="L193" s="4"/>
      <c r="N193" s="4"/>
      <c r="P193" s="4"/>
    </row>
    <row r="194" spans="1:16">
      <c r="A194" s="3" t="s">
        <v>163</v>
      </c>
      <c r="B194" s="11" t="s">
        <v>29</v>
      </c>
      <c r="C194" s="7">
        <v>4113502</v>
      </c>
      <c r="D194" s="7">
        <v>87900</v>
      </c>
      <c r="E194" s="8">
        <v>26123829.681836247</v>
      </c>
      <c r="F194" s="4">
        <v>0.08</v>
      </c>
      <c r="G194" s="8">
        <v>36773771.423868656</v>
      </c>
      <c r="H194" s="4">
        <v>0.09</v>
      </c>
      <c r="I194" s="8">
        <v>54662593</v>
      </c>
      <c r="J194" s="4">
        <v>0.1</v>
      </c>
      <c r="L194" s="4"/>
      <c r="N194" s="4"/>
      <c r="P194" s="4"/>
    </row>
    <row r="195" spans="1:16">
      <c r="A195" s="3" t="s">
        <v>227</v>
      </c>
      <c r="B195" s="6" t="s">
        <v>11</v>
      </c>
      <c r="C195" s="7">
        <v>4113601</v>
      </c>
      <c r="D195" s="7">
        <v>86790</v>
      </c>
      <c r="E195" s="8">
        <v>5288456.1367036635</v>
      </c>
      <c r="F195" s="4">
        <v>0.02</v>
      </c>
      <c r="G195" s="8">
        <v>3346609.9391566878</v>
      </c>
      <c r="H195" s="4">
        <v>0.01</v>
      </c>
      <c r="I195" s="8">
        <v>8317917</v>
      </c>
      <c r="J195" s="4">
        <v>0.02</v>
      </c>
      <c r="L195" s="4"/>
      <c r="N195" s="4"/>
      <c r="P195" s="4"/>
    </row>
    <row r="196" spans="1:16">
      <c r="A196" s="3" t="s">
        <v>10</v>
      </c>
      <c r="B196" s="6" t="s">
        <v>11</v>
      </c>
      <c r="C196" s="7">
        <v>4113700</v>
      </c>
      <c r="D196" s="7">
        <v>86000</v>
      </c>
      <c r="E196" s="8">
        <v>1982254151.1338756</v>
      </c>
      <c r="F196" s="4">
        <v>6.42</v>
      </c>
      <c r="G196" s="8">
        <v>2401073788.9286847</v>
      </c>
      <c r="H196" s="4">
        <v>5.8</v>
      </c>
      <c r="I196" s="8">
        <v>2929102552</v>
      </c>
      <c r="J196" s="4">
        <v>5.34</v>
      </c>
      <c r="L196" s="4"/>
      <c r="N196" s="4"/>
      <c r="P196" s="4"/>
    </row>
    <row r="197" spans="1:16">
      <c r="A197" s="3" t="s">
        <v>134</v>
      </c>
      <c r="B197" s="11" t="s">
        <v>21</v>
      </c>
      <c r="C197" s="7">
        <v>4113734</v>
      </c>
      <c r="D197" s="7">
        <v>87290</v>
      </c>
      <c r="E197" s="8">
        <v>10567668.619340889</v>
      </c>
      <c r="F197" s="4">
        <v>0.03</v>
      </c>
      <c r="G197" s="8">
        <v>15720904.951018881</v>
      </c>
      <c r="H197" s="4">
        <v>0.04</v>
      </c>
      <c r="I197" s="8">
        <v>34620683</v>
      </c>
      <c r="J197" s="4">
        <v>0.06</v>
      </c>
      <c r="L197" s="4"/>
      <c r="N197" s="4"/>
      <c r="P197" s="4"/>
    </row>
    <row r="198" spans="1:16">
      <c r="A198" s="3" t="s">
        <v>380</v>
      </c>
      <c r="B198" s="11" t="s">
        <v>21</v>
      </c>
      <c r="C198" s="7">
        <v>4113759</v>
      </c>
      <c r="D198" s="7">
        <v>86935</v>
      </c>
      <c r="E198" s="8">
        <v>6093752.6142908009</v>
      </c>
      <c r="F198" s="4">
        <v>0.02</v>
      </c>
      <c r="G198" s="8">
        <v>5089067.3310459238</v>
      </c>
      <c r="H198" s="4">
        <v>0.01</v>
      </c>
      <c r="I198" s="8">
        <v>9716575</v>
      </c>
      <c r="J198" s="4">
        <v>0.02</v>
      </c>
      <c r="L198" s="4"/>
      <c r="N198" s="4"/>
      <c r="P198" s="4"/>
    </row>
    <row r="199" spans="1:16">
      <c r="A199" s="3" t="s">
        <v>304</v>
      </c>
      <c r="B199" s="6" t="s">
        <v>11</v>
      </c>
      <c r="C199" s="7">
        <v>4113809</v>
      </c>
      <c r="D199" s="7">
        <v>86635</v>
      </c>
      <c r="E199" s="8">
        <v>2893586.1758438549</v>
      </c>
      <c r="F199" s="4">
        <v>0.01</v>
      </c>
      <c r="G199" s="8">
        <v>8039076.7568765255</v>
      </c>
      <c r="H199" s="4">
        <v>0.02</v>
      </c>
      <c r="I199" s="8">
        <v>15534912</v>
      </c>
      <c r="J199" s="4">
        <v>0.03</v>
      </c>
      <c r="L199" s="4"/>
      <c r="N199" s="4"/>
      <c r="P199" s="4"/>
    </row>
    <row r="200" spans="1:16">
      <c r="A200" s="3" t="s">
        <v>123</v>
      </c>
      <c r="B200" s="11" t="s">
        <v>21</v>
      </c>
      <c r="C200" s="7">
        <v>4113908</v>
      </c>
      <c r="D200" s="7">
        <v>84570</v>
      </c>
      <c r="E200" s="8">
        <v>9434371.7837641481</v>
      </c>
      <c r="F200" s="4">
        <v>0.03</v>
      </c>
      <c r="G200" s="8">
        <v>15296507.747841464</v>
      </c>
      <c r="H200" s="4">
        <v>0.04</v>
      </c>
      <c r="I200" s="8">
        <v>27405740</v>
      </c>
      <c r="J200" s="4">
        <v>0.05</v>
      </c>
      <c r="L200" s="4"/>
      <c r="N200" s="4"/>
      <c r="P200" s="4"/>
    </row>
    <row r="201" spans="1:16">
      <c r="A201" s="3" t="s">
        <v>85</v>
      </c>
      <c r="B201" s="11" t="s">
        <v>21</v>
      </c>
      <c r="C201" s="7">
        <v>4114005</v>
      </c>
      <c r="D201" s="7">
        <v>87340</v>
      </c>
      <c r="E201" s="8">
        <v>43822505.599016115</v>
      </c>
      <c r="F201" s="4">
        <v>0.14000000000000001</v>
      </c>
      <c r="G201" s="8">
        <v>67083814.718670256</v>
      </c>
      <c r="H201" s="4">
        <v>0.16</v>
      </c>
      <c r="I201" s="8">
        <v>107902531</v>
      </c>
      <c r="J201" s="4">
        <v>0.2</v>
      </c>
      <c r="L201" s="4"/>
      <c r="N201" s="4"/>
      <c r="P201" s="4"/>
    </row>
    <row r="202" spans="1:16">
      <c r="A202" s="3" t="s">
        <v>130</v>
      </c>
      <c r="B202" s="6" t="s">
        <v>11</v>
      </c>
      <c r="C202" s="7">
        <v>4114104</v>
      </c>
      <c r="D202" s="7">
        <v>87160</v>
      </c>
      <c r="E202" s="8">
        <v>82648017.719954088</v>
      </c>
      <c r="F202" s="4">
        <v>0.27</v>
      </c>
      <c r="G202" s="8">
        <v>48196254.62576738</v>
      </c>
      <c r="H202" s="4">
        <v>0.12</v>
      </c>
      <c r="I202" s="8">
        <v>85057167</v>
      </c>
      <c r="J202" s="4">
        <v>0.16</v>
      </c>
      <c r="L202" s="4"/>
      <c r="N202" s="4"/>
      <c r="P202" s="4"/>
    </row>
    <row r="203" spans="1:16">
      <c r="A203" s="3" t="s">
        <v>72</v>
      </c>
      <c r="B203" s="6" t="s">
        <v>11</v>
      </c>
      <c r="C203" s="7">
        <v>4114203</v>
      </c>
      <c r="D203" s="7">
        <v>86975</v>
      </c>
      <c r="E203" s="8">
        <v>42787933.836506248</v>
      </c>
      <c r="F203" s="4">
        <v>0.14000000000000001</v>
      </c>
      <c r="G203" s="8">
        <v>67996057.472013533</v>
      </c>
      <c r="H203" s="4">
        <v>0.16</v>
      </c>
      <c r="I203" s="8">
        <v>94527601</v>
      </c>
      <c r="J203" s="4">
        <v>0.17</v>
      </c>
      <c r="L203" s="4"/>
      <c r="N203" s="4"/>
      <c r="P203" s="4"/>
    </row>
    <row r="204" spans="1:16">
      <c r="A204" s="3" t="s">
        <v>128</v>
      </c>
      <c r="B204" s="6" t="s">
        <v>7</v>
      </c>
      <c r="C204" s="7">
        <v>4114302</v>
      </c>
      <c r="D204" s="7">
        <v>83800</v>
      </c>
      <c r="E204" s="8">
        <v>26314684.197425753</v>
      </c>
      <c r="F204" s="4">
        <v>0.09</v>
      </c>
      <c r="G204" s="8">
        <v>40517379.310884088</v>
      </c>
      <c r="H204" s="4">
        <v>0.1</v>
      </c>
      <c r="I204" s="8">
        <v>44503439</v>
      </c>
      <c r="J204" s="4">
        <v>0.08</v>
      </c>
      <c r="L204" s="4"/>
      <c r="N204" s="4"/>
      <c r="P204" s="4"/>
    </row>
    <row r="205" spans="1:16">
      <c r="A205" s="3" t="s">
        <v>365</v>
      </c>
      <c r="B205" s="11" t="s">
        <v>31</v>
      </c>
      <c r="C205" s="7">
        <v>4114351</v>
      </c>
      <c r="D205" s="7">
        <v>85628</v>
      </c>
      <c r="E205" s="8">
        <v>602614.49583862734</v>
      </c>
      <c r="F205" s="4">
        <v>0</v>
      </c>
      <c r="G205" s="8">
        <v>794462.13981102698</v>
      </c>
      <c r="H205" s="4">
        <v>0</v>
      </c>
      <c r="I205" s="8">
        <v>5929892</v>
      </c>
      <c r="J205" s="4">
        <v>0.01</v>
      </c>
      <c r="L205" s="4"/>
      <c r="N205" s="4"/>
      <c r="P205" s="4"/>
    </row>
    <row r="206" spans="1:16">
      <c r="A206" s="3" t="s">
        <v>45</v>
      </c>
      <c r="B206" s="11" t="s">
        <v>21</v>
      </c>
      <c r="C206" s="7">
        <v>4114401</v>
      </c>
      <c r="D206" s="7">
        <v>85540</v>
      </c>
      <c r="E206" s="8">
        <v>40533859.998231336</v>
      </c>
      <c r="F206" s="4">
        <v>0.13</v>
      </c>
      <c r="G206" s="8">
        <v>61086589.312179409</v>
      </c>
      <c r="H206" s="4">
        <v>0.15</v>
      </c>
      <c r="I206" s="8">
        <v>107123684</v>
      </c>
      <c r="J206" s="4">
        <v>0.2</v>
      </c>
      <c r="L206" s="4"/>
      <c r="N206" s="4"/>
      <c r="P206" s="4"/>
    </row>
    <row r="207" spans="1:16">
      <c r="A207" s="3" t="s">
        <v>111</v>
      </c>
      <c r="B207" s="11" t="s">
        <v>21</v>
      </c>
      <c r="C207" s="7">
        <v>4114500</v>
      </c>
      <c r="D207" s="7">
        <v>85260</v>
      </c>
      <c r="E207" s="8">
        <v>28642831.503389511</v>
      </c>
      <c r="F207" s="4">
        <v>0.09</v>
      </c>
      <c r="G207" s="8">
        <v>26136453.952831965</v>
      </c>
      <c r="H207" s="4">
        <v>0.06</v>
      </c>
      <c r="I207" s="8">
        <v>57041479</v>
      </c>
      <c r="J207" s="4">
        <v>0.1</v>
      </c>
      <c r="L207" s="4"/>
      <c r="N207" s="4"/>
      <c r="P207" s="4"/>
    </row>
    <row r="208" spans="1:16">
      <c r="A208" s="3" t="s">
        <v>39</v>
      </c>
      <c r="B208" s="6" t="s">
        <v>15</v>
      </c>
      <c r="C208" s="7">
        <v>4114609</v>
      </c>
      <c r="D208" s="7">
        <v>85960</v>
      </c>
      <c r="E208" s="8">
        <v>170880186.60599083</v>
      </c>
      <c r="F208" s="4">
        <v>0.55000000000000004</v>
      </c>
      <c r="G208" s="8">
        <v>191709051.70421866</v>
      </c>
      <c r="H208" s="4">
        <v>0.46</v>
      </c>
      <c r="I208" s="8">
        <v>290087552</v>
      </c>
      <c r="J208" s="4">
        <v>0.53</v>
      </c>
      <c r="N208" s="4"/>
      <c r="P208" s="4"/>
    </row>
    <row r="209" spans="1:16">
      <c r="A209" s="3" t="s">
        <v>354</v>
      </c>
      <c r="B209" s="11" t="s">
        <v>29</v>
      </c>
      <c r="C209" s="7">
        <v>4114708</v>
      </c>
      <c r="D209" s="7">
        <v>87480</v>
      </c>
      <c r="E209" s="8">
        <v>2226453.152226497</v>
      </c>
      <c r="F209" s="4">
        <v>0.01</v>
      </c>
      <c r="G209" s="8">
        <v>2782652.7100573289</v>
      </c>
      <c r="H209" s="4">
        <v>0.01</v>
      </c>
      <c r="I209" s="8">
        <v>3296270</v>
      </c>
      <c r="J209" s="4">
        <v>0.01</v>
      </c>
      <c r="L209" s="4"/>
      <c r="N209" s="4"/>
      <c r="P209" s="4"/>
    </row>
    <row r="210" spans="1:16">
      <c r="A210" s="3" t="s">
        <v>67</v>
      </c>
      <c r="B210" s="6" t="s">
        <v>11</v>
      </c>
      <c r="C210" s="7">
        <v>4114807</v>
      </c>
      <c r="D210" s="7">
        <v>86990</v>
      </c>
      <c r="E210" s="8">
        <v>55191341.621838361</v>
      </c>
      <c r="F210" s="4">
        <v>0.18</v>
      </c>
      <c r="G210" s="8">
        <v>68919170.949603811</v>
      </c>
      <c r="H210" s="4">
        <v>0.17</v>
      </c>
      <c r="I210" s="8">
        <v>108566844</v>
      </c>
      <c r="J210" s="4">
        <v>0.2</v>
      </c>
      <c r="L210" s="4"/>
      <c r="N210" s="4"/>
      <c r="P210" s="4"/>
    </row>
    <row r="211" spans="1:16">
      <c r="A211" s="3" t="s">
        <v>190</v>
      </c>
      <c r="B211" s="6" t="s">
        <v>11</v>
      </c>
      <c r="C211" s="7">
        <v>4114906</v>
      </c>
      <c r="D211" s="7">
        <v>86825</v>
      </c>
      <c r="E211" s="8">
        <v>15992625.69234699</v>
      </c>
      <c r="F211" s="4">
        <v>0.05</v>
      </c>
      <c r="G211" s="8">
        <v>16231890.681959389</v>
      </c>
      <c r="H211" s="4">
        <v>0.04</v>
      </c>
      <c r="I211" s="8">
        <v>28090067</v>
      </c>
      <c r="J211" s="4">
        <v>0.05</v>
      </c>
      <c r="L211" s="4"/>
      <c r="N211" s="4"/>
      <c r="P211" s="4"/>
    </row>
    <row r="212" spans="1:16">
      <c r="A212" s="3" t="s">
        <v>374</v>
      </c>
      <c r="B212" s="11" t="s">
        <v>29</v>
      </c>
      <c r="C212" s="7">
        <v>4115002</v>
      </c>
      <c r="D212" s="7">
        <v>87960</v>
      </c>
      <c r="E212" s="8">
        <v>2217541.7225133986</v>
      </c>
      <c r="F212" s="4">
        <v>0.01</v>
      </c>
      <c r="G212" s="8">
        <v>6302838.3256445946</v>
      </c>
      <c r="H212" s="4">
        <v>0.02</v>
      </c>
      <c r="I212" s="8">
        <v>8297544</v>
      </c>
      <c r="J212" s="4">
        <v>0.02</v>
      </c>
      <c r="L212" s="4"/>
      <c r="N212" s="4"/>
      <c r="P212" s="4"/>
    </row>
    <row r="213" spans="1:16">
      <c r="A213" s="3" t="s">
        <v>242</v>
      </c>
      <c r="B213" s="11" t="s">
        <v>29</v>
      </c>
      <c r="C213" s="7">
        <v>4115101</v>
      </c>
      <c r="D213" s="7">
        <v>87470</v>
      </c>
      <c r="E213" s="8">
        <v>5665847.6471899087</v>
      </c>
      <c r="F213" s="4">
        <v>0.02</v>
      </c>
      <c r="G213" s="8">
        <v>9480711.7986952271</v>
      </c>
      <c r="H213" s="4">
        <v>0.02</v>
      </c>
      <c r="I213" s="8">
        <v>17949656</v>
      </c>
      <c r="J213" s="4">
        <v>0.03</v>
      </c>
      <c r="L213" s="4"/>
      <c r="N213" s="4"/>
      <c r="P213" s="4"/>
    </row>
    <row r="214" spans="1:16">
      <c r="A214" s="3" t="s">
        <v>12</v>
      </c>
      <c r="B214" s="6" t="s">
        <v>11</v>
      </c>
      <c r="C214" s="7">
        <v>4115200</v>
      </c>
      <c r="D214" s="7">
        <v>87000</v>
      </c>
      <c r="E214" s="8">
        <v>1755249650.37603</v>
      </c>
      <c r="F214" s="4">
        <v>5.68</v>
      </c>
      <c r="G214" s="8">
        <v>2223381646.9553828</v>
      </c>
      <c r="H214" s="4">
        <v>5.37</v>
      </c>
      <c r="I214" s="8">
        <v>3226384589</v>
      </c>
      <c r="J214" s="4">
        <v>5.89</v>
      </c>
      <c r="L214" s="4"/>
      <c r="N214" s="4"/>
      <c r="P214" s="4"/>
    </row>
    <row r="215" spans="1:16">
      <c r="A215" s="3" t="s">
        <v>239</v>
      </c>
      <c r="B215" s="11" t="s">
        <v>31</v>
      </c>
      <c r="C215" s="7">
        <v>4115309</v>
      </c>
      <c r="D215" s="7">
        <v>85525</v>
      </c>
      <c r="E215" s="8">
        <v>6662840.3684550542</v>
      </c>
      <c r="F215" s="4">
        <v>0.02</v>
      </c>
      <c r="G215" s="8">
        <v>9000771.0434281994</v>
      </c>
      <c r="H215" s="4">
        <v>0.02</v>
      </c>
      <c r="I215" s="8">
        <v>13756811</v>
      </c>
      <c r="J215" s="4">
        <v>0.03</v>
      </c>
      <c r="L215" s="4"/>
      <c r="N215" s="4"/>
      <c r="P215" s="4"/>
    </row>
    <row r="216" spans="1:16">
      <c r="A216" s="3" t="s">
        <v>96</v>
      </c>
      <c r="B216" s="6" t="s">
        <v>15</v>
      </c>
      <c r="C216" s="7">
        <v>4115358</v>
      </c>
      <c r="D216" s="7">
        <v>85955</v>
      </c>
      <c r="E216" s="8">
        <v>22610125.81197511</v>
      </c>
      <c r="F216" s="4">
        <v>7.0000000000000007E-2</v>
      </c>
      <c r="G216" s="8">
        <v>21640232.002736866</v>
      </c>
      <c r="H216" s="4">
        <v>0.05</v>
      </c>
      <c r="I216" s="8">
        <v>43952262</v>
      </c>
      <c r="J216" s="4">
        <v>0.08</v>
      </c>
      <c r="L216" s="4"/>
      <c r="N216" s="4"/>
      <c r="P216" s="4"/>
    </row>
    <row r="217" spans="1:16">
      <c r="A217" s="3" t="s">
        <v>146</v>
      </c>
      <c r="B217" s="11" t="s">
        <v>31</v>
      </c>
      <c r="C217" s="7">
        <v>4115408</v>
      </c>
      <c r="D217" s="7">
        <v>85615</v>
      </c>
      <c r="E217" s="8">
        <v>13783457.977798643</v>
      </c>
      <c r="F217" s="4">
        <v>0.04</v>
      </c>
      <c r="G217" s="8">
        <v>18658860.839978397</v>
      </c>
      <c r="H217" s="4">
        <v>0.05</v>
      </c>
      <c r="I217" s="8">
        <v>36505339</v>
      </c>
      <c r="J217" s="4">
        <v>7.0000000000000007E-2</v>
      </c>
      <c r="L217" s="4"/>
      <c r="N217" s="4"/>
      <c r="P217" s="4"/>
    </row>
    <row r="218" spans="1:16">
      <c r="A218" s="3" t="s">
        <v>387</v>
      </c>
      <c r="B218" s="11" t="s">
        <v>21</v>
      </c>
      <c r="C218" s="7">
        <v>4115457</v>
      </c>
      <c r="D218" s="7">
        <v>85168</v>
      </c>
      <c r="E218" s="8">
        <v>2613865.8334380458</v>
      </c>
      <c r="F218" s="4">
        <v>0.01</v>
      </c>
      <c r="G218" s="8">
        <v>3267429.1165336617</v>
      </c>
      <c r="H218" s="4">
        <v>0.01</v>
      </c>
      <c r="I218" s="8">
        <v>6580192</v>
      </c>
      <c r="J218" s="4">
        <v>0.01</v>
      </c>
      <c r="L218" s="4"/>
      <c r="N218" s="4"/>
      <c r="P218" s="4"/>
    </row>
    <row r="219" spans="1:16">
      <c r="A219" s="3" t="s">
        <v>384</v>
      </c>
      <c r="B219" s="6" t="s">
        <v>11</v>
      </c>
      <c r="C219" s="7">
        <v>4115507</v>
      </c>
      <c r="D219" s="7">
        <v>86910</v>
      </c>
      <c r="E219" s="8">
        <v>1983375.2017331</v>
      </c>
      <c r="F219" s="4">
        <v>0.01</v>
      </c>
      <c r="G219" s="8">
        <v>3184378.3492971049</v>
      </c>
      <c r="H219" s="4">
        <v>0.01</v>
      </c>
      <c r="I219" s="8">
        <v>3800653</v>
      </c>
      <c r="J219" s="4">
        <v>0.01</v>
      </c>
      <c r="L219" s="4"/>
      <c r="N219" s="4"/>
      <c r="P219" s="4"/>
    </row>
    <row r="220" spans="1:16" ht="15">
      <c r="A220" s="3" t="s">
        <v>66</v>
      </c>
      <c r="B220" s="6" t="s">
        <v>15</v>
      </c>
      <c r="C220" s="7">
        <v>4115606</v>
      </c>
      <c r="D220" s="7">
        <v>85887</v>
      </c>
      <c r="E220" s="8">
        <v>16840629.750145946</v>
      </c>
      <c r="F220" s="4">
        <v>0.05</v>
      </c>
      <c r="G220" s="8">
        <v>33167142.017870493</v>
      </c>
      <c r="H220" s="4">
        <v>0.08</v>
      </c>
      <c r="I220" s="8">
        <v>41201202</v>
      </c>
      <c r="J220" s="4">
        <v>0.08</v>
      </c>
      <c r="L220" s="6"/>
      <c r="M220" s="30"/>
      <c r="N220" s="4"/>
      <c r="P220" s="4"/>
    </row>
    <row r="221" spans="1:16">
      <c r="A221" s="3" t="s">
        <v>230</v>
      </c>
      <c r="B221" s="6" t="s">
        <v>7</v>
      </c>
      <c r="C221" s="7">
        <v>4115705</v>
      </c>
      <c r="D221" s="7">
        <v>83260</v>
      </c>
      <c r="E221" s="8">
        <v>31152651.09050468</v>
      </c>
      <c r="F221" s="4">
        <v>0.1</v>
      </c>
      <c r="G221" s="8">
        <v>56287115.322691731</v>
      </c>
      <c r="H221" s="4">
        <v>0.14000000000000001</v>
      </c>
      <c r="I221" s="8">
        <v>83515268</v>
      </c>
      <c r="J221" s="4">
        <v>0.15</v>
      </c>
      <c r="L221" s="4"/>
      <c r="N221" s="4"/>
      <c r="P221" s="4"/>
    </row>
    <row r="222" spans="1:16">
      <c r="A222" s="3" t="s">
        <v>391</v>
      </c>
      <c r="B222" s="11" t="s">
        <v>21</v>
      </c>
      <c r="C222" s="7">
        <v>4115739</v>
      </c>
      <c r="D222" s="7">
        <v>85240</v>
      </c>
      <c r="E222" s="8">
        <v>734909.5834998436</v>
      </c>
      <c r="F222" s="4">
        <v>0</v>
      </c>
      <c r="G222" s="8">
        <v>1344035.7979433548</v>
      </c>
      <c r="H222" s="4">
        <v>0</v>
      </c>
      <c r="I222" s="8">
        <v>1347156</v>
      </c>
      <c r="J222" s="4">
        <v>0</v>
      </c>
      <c r="L222" s="4"/>
      <c r="N222" s="4"/>
      <c r="P222" s="4"/>
    </row>
    <row r="223" spans="1:16">
      <c r="A223" s="3" t="s">
        <v>209</v>
      </c>
      <c r="B223" s="6" t="s">
        <v>11</v>
      </c>
      <c r="C223" s="7">
        <v>4115754</v>
      </c>
      <c r="D223" s="7">
        <v>86828</v>
      </c>
      <c r="E223" s="8">
        <v>12783109.511384642</v>
      </c>
      <c r="F223" s="4">
        <v>0.04</v>
      </c>
      <c r="G223" s="8">
        <v>14463225.151977718</v>
      </c>
      <c r="H223" s="4">
        <v>0.03</v>
      </c>
      <c r="I223" s="8">
        <v>20053403</v>
      </c>
      <c r="J223" s="4">
        <v>0.04</v>
      </c>
      <c r="L223" s="4"/>
      <c r="N223" s="4"/>
      <c r="P223" s="4"/>
    </row>
    <row r="224" spans="1:16">
      <c r="A224" s="3" t="s">
        <v>48</v>
      </c>
      <c r="B224" s="6" t="s">
        <v>15</v>
      </c>
      <c r="C224" s="7">
        <v>4115804</v>
      </c>
      <c r="D224" s="7">
        <v>85884</v>
      </c>
      <c r="E224" s="8">
        <v>98594388.848552138</v>
      </c>
      <c r="F224" s="4">
        <v>0.32</v>
      </c>
      <c r="G224" s="8">
        <v>132263556.18252438</v>
      </c>
      <c r="H224" s="4">
        <v>0.32</v>
      </c>
      <c r="I224" s="8">
        <v>217630168</v>
      </c>
      <c r="J224" s="4">
        <v>0.4</v>
      </c>
      <c r="N224" s="4"/>
      <c r="P224" s="4"/>
    </row>
    <row r="225" spans="1:16">
      <c r="A225" s="3" t="s">
        <v>210</v>
      </c>
      <c r="B225" s="6" t="s">
        <v>15</v>
      </c>
      <c r="C225" s="7">
        <v>4115853</v>
      </c>
      <c r="D225" s="7">
        <v>85998</v>
      </c>
      <c r="E225" s="8">
        <v>6822439.2727184333</v>
      </c>
      <c r="F225" s="4">
        <v>0.02</v>
      </c>
      <c r="G225" s="8">
        <v>7569555.9045955939</v>
      </c>
      <c r="H225" s="4">
        <v>0.02</v>
      </c>
      <c r="I225" s="8">
        <v>20456346</v>
      </c>
      <c r="J225" s="4">
        <v>0.04</v>
      </c>
      <c r="L225" s="4"/>
      <c r="N225" s="4"/>
      <c r="P225" s="4"/>
    </row>
    <row r="226" spans="1:16">
      <c r="A226" s="3" t="s">
        <v>329</v>
      </c>
      <c r="B226" s="11" t="s">
        <v>29</v>
      </c>
      <c r="C226" s="7">
        <v>4115903</v>
      </c>
      <c r="D226" s="7">
        <v>87840</v>
      </c>
      <c r="E226" s="8">
        <v>213803.12218150756</v>
      </c>
      <c r="F226" s="4">
        <v>0</v>
      </c>
      <c r="G226" s="8">
        <v>495750.34506467287</v>
      </c>
      <c r="H226" s="4">
        <v>0</v>
      </c>
      <c r="I226" s="8">
        <v>582884</v>
      </c>
      <c r="J226" s="4">
        <v>0</v>
      </c>
      <c r="L226" s="4"/>
      <c r="N226" s="4"/>
      <c r="P226" s="4"/>
    </row>
    <row r="227" spans="1:16">
      <c r="A227" s="3" t="s">
        <v>402</v>
      </c>
      <c r="B227" s="6" t="s">
        <v>11</v>
      </c>
      <c r="C227" s="7">
        <v>4116000</v>
      </c>
      <c r="D227" s="7">
        <v>86615</v>
      </c>
      <c r="E227" s="8">
        <v>1028228.7899822515</v>
      </c>
      <c r="F227" s="4">
        <v>0</v>
      </c>
      <c r="G227" s="8">
        <v>1729603.0540941369</v>
      </c>
      <c r="H227" s="4">
        <v>0</v>
      </c>
      <c r="I227" s="8">
        <v>1509303</v>
      </c>
      <c r="J227" s="4">
        <v>0</v>
      </c>
      <c r="L227" s="4"/>
      <c r="N227" s="4"/>
      <c r="P227" s="4"/>
    </row>
    <row r="228" spans="1:16" ht="15">
      <c r="A228" s="3" t="s">
        <v>143</v>
      </c>
      <c r="B228" s="6" t="s">
        <v>15</v>
      </c>
      <c r="C228" s="7">
        <v>4116059</v>
      </c>
      <c r="D228" s="7">
        <v>85890</v>
      </c>
      <c r="E228" s="8">
        <v>16314854.001172487</v>
      </c>
      <c r="F228" s="4">
        <v>0.05</v>
      </c>
      <c r="G228" s="8">
        <v>24414309.617862679</v>
      </c>
      <c r="H228" s="4">
        <v>0.06</v>
      </c>
      <c r="I228" s="8">
        <v>40889428</v>
      </c>
      <c r="J228" s="4">
        <v>7.0000000000000007E-2</v>
      </c>
      <c r="L228" s="6"/>
      <c r="M228" s="30"/>
      <c r="N228" s="4"/>
      <c r="P228" s="4"/>
    </row>
    <row r="229" spans="1:16">
      <c r="A229" s="3" t="s">
        <v>213</v>
      </c>
      <c r="B229" s="11" t="s">
        <v>29</v>
      </c>
      <c r="C229" s="7">
        <v>4116109</v>
      </c>
      <c r="D229" s="7">
        <v>87370</v>
      </c>
      <c r="E229" s="8">
        <v>17290091.610896491</v>
      </c>
      <c r="F229" s="4">
        <v>0.06</v>
      </c>
      <c r="G229" s="8">
        <v>17112534.424026933</v>
      </c>
      <c r="H229" s="4">
        <v>0.04</v>
      </c>
      <c r="I229" s="8">
        <v>29513988</v>
      </c>
      <c r="J229" s="4">
        <v>0.05</v>
      </c>
      <c r="L229" s="4"/>
      <c r="N229" s="4"/>
      <c r="P229" s="4"/>
    </row>
    <row r="230" spans="1:16">
      <c r="A230" s="3" t="s">
        <v>325</v>
      </c>
      <c r="B230" s="6" t="s">
        <v>7</v>
      </c>
      <c r="C230" s="7">
        <v>4116208</v>
      </c>
      <c r="D230" s="7">
        <v>83350</v>
      </c>
      <c r="E230" s="8">
        <v>9992297.9163767193</v>
      </c>
      <c r="F230" s="4">
        <v>0.03</v>
      </c>
      <c r="G230" s="8">
        <v>13010592.444135889</v>
      </c>
      <c r="H230" s="4">
        <v>0.03</v>
      </c>
      <c r="I230" s="8">
        <v>24900045</v>
      </c>
      <c r="J230" s="4">
        <v>0.05</v>
      </c>
      <c r="L230" s="4"/>
      <c r="N230" s="4"/>
      <c r="P230" s="4"/>
    </row>
    <row r="231" spans="1:16">
      <c r="A231" s="3" t="s">
        <v>283</v>
      </c>
      <c r="B231" s="6" t="s">
        <v>11</v>
      </c>
      <c r="C231" s="7">
        <v>4116307</v>
      </c>
      <c r="D231" s="7">
        <v>86760</v>
      </c>
      <c r="E231" s="8">
        <v>1056428.7747980438</v>
      </c>
      <c r="F231" s="4">
        <v>0</v>
      </c>
      <c r="G231" s="8">
        <v>2466712.4249131507</v>
      </c>
      <c r="H231" s="4">
        <v>0.01</v>
      </c>
      <c r="I231" s="8">
        <v>3318488</v>
      </c>
      <c r="J231" s="4">
        <v>0.01</v>
      </c>
      <c r="L231" s="4"/>
      <c r="N231" s="4"/>
      <c r="P231" s="4"/>
    </row>
    <row r="232" spans="1:16">
      <c r="A232" s="3" t="s">
        <v>346</v>
      </c>
      <c r="B232" s="6" t="s">
        <v>11</v>
      </c>
      <c r="C232" s="7">
        <v>4116406</v>
      </c>
      <c r="D232" s="7">
        <v>86680</v>
      </c>
      <c r="E232" s="8">
        <v>1442677.2748722611</v>
      </c>
      <c r="F232" s="4">
        <v>0</v>
      </c>
      <c r="G232" s="8">
        <v>1519907.1036894398</v>
      </c>
      <c r="H232" s="4">
        <v>0</v>
      </c>
      <c r="I232" s="8">
        <v>8199121</v>
      </c>
      <c r="J232" s="4">
        <v>0.01</v>
      </c>
      <c r="L232" s="4"/>
      <c r="N232" s="4"/>
      <c r="P232" s="4"/>
    </row>
    <row r="233" spans="1:16">
      <c r="A233" s="3" t="s">
        <v>403</v>
      </c>
      <c r="B233" s="11" t="s">
        <v>29</v>
      </c>
      <c r="C233" s="7">
        <v>4116505</v>
      </c>
      <c r="D233" s="7">
        <v>87790</v>
      </c>
      <c r="E233" s="8">
        <v>667918.91568008892</v>
      </c>
      <c r="F233" s="4">
        <v>0</v>
      </c>
      <c r="G233" s="8">
        <v>1493591.005768731</v>
      </c>
      <c r="H233" s="4">
        <v>0</v>
      </c>
      <c r="I233" s="8">
        <v>993315</v>
      </c>
      <c r="J233" s="4">
        <v>0</v>
      </c>
      <c r="L233" s="4"/>
      <c r="N233" s="4"/>
      <c r="P233" s="4"/>
    </row>
    <row r="234" spans="1:16">
      <c r="A234" s="3" t="s">
        <v>340</v>
      </c>
      <c r="B234" s="11" t="s">
        <v>63</v>
      </c>
      <c r="C234" s="7">
        <v>4116604</v>
      </c>
      <c r="D234" s="7">
        <v>86230</v>
      </c>
      <c r="E234" s="8">
        <v>822457.68010794464</v>
      </c>
      <c r="F234" s="4">
        <v>0</v>
      </c>
      <c r="G234" s="8">
        <v>1681470.7662598081</v>
      </c>
      <c r="H234" s="4">
        <v>0</v>
      </c>
      <c r="I234" s="8">
        <v>3060457</v>
      </c>
      <c r="J234" s="4">
        <v>0.01</v>
      </c>
      <c r="L234" s="4"/>
      <c r="N234" s="4"/>
      <c r="P234" s="4"/>
    </row>
    <row r="235" spans="1:16">
      <c r="A235" s="3" t="s">
        <v>84</v>
      </c>
      <c r="B235" s="6" t="s">
        <v>15</v>
      </c>
      <c r="C235" s="7">
        <v>4116703</v>
      </c>
      <c r="D235" s="7">
        <v>85410</v>
      </c>
      <c r="E235" s="8">
        <v>16883665.36700917</v>
      </c>
      <c r="F235" s="4">
        <v>0.05</v>
      </c>
      <c r="G235" s="8">
        <v>24512937.446035985</v>
      </c>
      <c r="H235" s="4">
        <v>0.06</v>
      </c>
      <c r="I235" s="8">
        <v>83389004</v>
      </c>
      <c r="J235" s="4">
        <v>0.15</v>
      </c>
      <c r="L235" s="4"/>
      <c r="N235" s="4"/>
      <c r="P235" s="4"/>
    </row>
    <row r="236" spans="1:16">
      <c r="A236" s="3" t="s">
        <v>286</v>
      </c>
      <c r="B236" s="11" t="s">
        <v>21</v>
      </c>
      <c r="C236" s="7">
        <v>4116802</v>
      </c>
      <c r="D236" s="7">
        <v>87330</v>
      </c>
      <c r="E236" s="8">
        <v>8960231.7955233362</v>
      </c>
      <c r="F236" s="4">
        <v>0.03</v>
      </c>
      <c r="G236" s="8">
        <v>9666218.815707745</v>
      </c>
      <c r="H236" s="4">
        <v>0.02</v>
      </c>
      <c r="I236" s="8">
        <v>24227707</v>
      </c>
      <c r="J236" s="4">
        <v>0.04</v>
      </c>
      <c r="L236" s="4"/>
      <c r="N236" s="4"/>
      <c r="P236" s="4"/>
    </row>
    <row r="237" spans="1:16">
      <c r="A237" s="3" t="s">
        <v>113</v>
      </c>
      <c r="B237" s="6" t="s">
        <v>11</v>
      </c>
      <c r="C237" s="7">
        <v>4116901</v>
      </c>
      <c r="D237" s="7">
        <v>87600</v>
      </c>
      <c r="E237" s="8">
        <v>126188036.30148743</v>
      </c>
      <c r="F237" s="4">
        <v>0.41</v>
      </c>
      <c r="G237" s="8">
        <v>77785052.712647617</v>
      </c>
      <c r="H237" s="4">
        <v>0.19</v>
      </c>
      <c r="I237" s="8">
        <v>89514020</v>
      </c>
      <c r="J237" s="4">
        <v>0.16</v>
      </c>
      <c r="L237" s="4"/>
      <c r="N237" s="4"/>
      <c r="P237" s="4"/>
    </row>
    <row r="238" spans="1:16">
      <c r="A238" s="3" t="s">
        <v>312</v>
      </c>
      <c r="B238" s="11" t="s">
        <v>31</v>
      </c>
      <c r="C238" s="7">
        <v>4116950</v>
      </c>
      <c r="D238" s="7">
        <v>85635</v>
      </c>
      <c r="E238" s="8">
        <v>2671572.3660726789</v>
      </c>
      <c r="F238" s="4">
        <v>0.01</v>
      </c>
      <c r="G238" s="8">
        <v>3502183.610815431</v>
      </c>
      <c r="H238" s="4">
        <v>0.01</v>
      </c>
      <c r="I238" s="8">
        <v>3997947</v>
      </c>
      <c r="J238" s="4">
        <v>0.01</v>
      </c>
      <c r="L238" s="4"/>
      <c r="N238" s="4"/>
      <c r="P238" s="4"/>
    </row>
    <row r="239" spans="1:16">
      <c r="A239" s="3" t="s">
        <v>268</v>
      </c>
      <c r="B239" s="11" t="s">
        <v>63</v>
      </c>
      <c r="C239" s="7">
        <v>4117008</v>
      </c>
      <c r="D239" s="7">
        <v>86310</v>
      </c>
      <c r="E239" s="8">
        <v>6291470.773348242</v>
      </c>
      <c r="F239" s="4">
        <v>0.02</v>
      </c>
      <c r="G239" s="8">
        <v>9157394.6540762056</v>
      </c>
      <c r="H239" s="4">
        <v>0.02</v>
      </c>
      <c r="I239" s="8">
        <v>13638132</v>
      </c>
      <c r="J239" s="4">
        <v>0.02</v>
      </c>
      <c r="L239" s="4"/>
      <c r="N239" s="4"/>
      <c r="P239" s="4"/>
    </row>
    <row r="240" spans="1:16">
      <c r="A240" s="3" t="s">
        <v>299</v>
      </c>
      <c r="B240" s="11" t="s">
        <v>21</v>
      </c>
      <c r="C240" s="7">
        <v>4117057</v>
      </c>
      <c r="D240" s="7">
        <v>85350</v>
      </c>
      <c r="E240" s="8">
        <v>4422048.5248104883</v>
      </c>
      <c r="F240" s="4">
        <v>0.01</v>
      </c>
      <c r="G240" s="8">
        <v>7055677.7993547227</v>
      </c>
      <c r="H240" s="4">
        <v>0.02</v>
      </c>
      <c r="I240" s="8">
        <v>12769878</v>
      </c>
      <c r="J240" s="4">
        <v>0.02</v>
      </c>
      <c r="L240" s="4"/>
      <c r="N240" s="4"/>
      <c r="P240" s="4"/>
    </row>
    <row r="241" spans="1:16">
      <c r="A241" s="3" t="s">
        <v>175</v>
      </c>
      <c r="B241" s="11" t="s">
        <v>29</v>
      </c>
      <c r="C241" s="7">
        <v>4117107</v>
      </c>
      <c r="D241" s="7">
        <v>87970</v>
      </c>
      <c r="E241" s="8">
        <v>14524104.712946486</v>
      </c>
      <c r="F241" s="4">
        <v>0.05</v>
      </c>
      <c r="G241" s="8">
        <v>20615302.91610983</v>
      </c>
      <c r="H241" s="4">
        <v>0.05</v>
      </c>
      <c r="I241" s="8">
        <v>37341869</v>
      </c>
      <c r="J241" s="4">
        <v>7.0000000000000007E-2</v>
      </c>
      <c r="L241" s="4"/>
      <c r="N241" s="4"/>
      <c r="P241" s="4"/>
    </row>
    <row r="242" spans="1:16">
      <c r="A242" s="3" t="s">
        <v>324</v>
      </c>
      <c r="B242" s="11" t="s">
        <v>29</v>
      </c>
      <c r="C242" s="7">
        <v>4117206</v>
      </c>
      <c r="D242" s="7">
        <v>87490</v>
      </c>
      <c r="E242" s="8">
        <v>3219001.3258402473</v>
      </c>
      <c r="F242" s="4">
        <v>0.01</v>
      </c>
      <c r="G242" s="8">
        <v>4320975.8622556124</v>
      </c>
      <c r="H242" s="4">
        <v>0.01</v>
      </c>
      <c r="I242" s="8">
        <v>6306390</v>
      </c>
      <c r="J242" s="4">
        <v>0.01</v>
      </c>
      <c r="L242" s="4"/>
      <c r="N242" s="4"/>
      <c r="P242" s="4"/>
    </row>
    <row r="243" spans="1:16">
      <c r="A243" s="3" t="s">
        <v>156</v>
      </c>
      <c r="B243" s="11" t="s">
        <v>31</v>
      </c>
      <c r="C243" s="7">
        <v>4117255</v>
      </c>
      <c r="D243" s="7">
        <v>85685</v>
      </c>
      <c r="E243" s="8">
        <v>12051446.7927834</v>
      </c>
      <c r="F243" s="4">
        <v>0.04</v>
      </c>
      <c r="G243" s="8">
        <v>14686194.22940148</v>
      </c>
      <c r="H243" s="4">
        <v>0.04</v>
      </c>
      <c r="I243" s="8">
        <v>19049430</v>
      </c>
      <c r="J243" s="4">
        <v>0.03</v>
      </c>
      <c r="L243" s="4"/>
      <c r="N243" s="4"/>
      <c r="P243" s="4"/>
    </row>
    <row r="244" spans="1:16">
      <c r="A244" s="3" t="s">
        <v>401</v>
      </c>
      <c r="B244" s="11" t="s">
        <v>63</v>
      </c>
      <c r="C244" s="7">
        <v>4117214</v>
      </c>
      <c r="D244" s="7">
        <v>86250</v>
      </c>
      <c r="E244" s="8">
        <v>2896694.8465786721</v>
      </c>
      <c r="F244" s="4">
        <v>0.01</v>
      </c>
      <c r="G244" s="8">
        <v>2167970.9708733149</v>
      </c>
      <c r="H244" s="4">
        <v>0.01</v>
      </c>
      <c r="I244" s="8">
        <v>2308514</v>
      </c>
      <c r="J244" s="4">
        <v>0</v>
      </c>
      <c r="L244" s="4"/>
      <c r="N244" s="4"/>
      <c r="P244" s="4"/>
    </row>
    <row r="245" spans="1:16">
      <c r="A245" s="3" t="s">
        <v>99</v>
      </c>
      <c r="B245" s="6" t="s">
        <v>15</v>
      </c>
      <c r="C245" s="7">
        <v>4117222</v>
      </c>
      <c r="D245" s="7">
        <v>85930</v>
      </c>
      <c r="E245" s="8">
        <v>23374964.901189011</v>
      </c>
      <c r="F245" s="4">
        <v>0.08</v>
      </c>
      <c r="G245" s="8">
        <v>25281192.634126317</v>
      </c>
      <c r="H245" s="4">
        <v>0.06</v>
      </c>
      <c r="I245" s="8">
        <v>44486873</v>
      </c>
      <c r="J245" s="4">
        <v>0.08</v>
      </c>
      <c r="L245" s="4"/>
      <c r="N245" s="4"/>
      <c r="P245" s="4"/>
    </row>
    <row r="246" spans="1:16">
      <c r="A246" s="3" t="s">
        <v>307</v>
      </c>
      <c r="B246" s="11" t="s">
        <v>21</v>
      </c>
      <c r="C246" s="7">
        <v>4117271</v>
      </c>
      <c r="D246" s="7">
        <v>85250</v>
      </c>
      <c r="E246" s="8">
        <v>3989264.88495783</v>
      </c>
      <c r="F246" s="4">
        <v>0.01</v>
      </c>
      <c r="G246" s="8">
        <v>5136510.3368997304</v>
      </c>
      <c r="H246" s="4">
        <v>0.01</v>
      </c>
      <c r="I246" s="8">
        <v>9001137</v>
      </c>
      <c r="J246" s="4">
        <v>0.02</v>
      </c>
      <c r="L246" s="4"/>
      <c r="N246" s="4"/>
      <c r="P246" s="4"/>
    </row>
    <row r="247" spans="1:16">
      <c r="A247" s="3" t="s">
        <v>357</v>
      </c>
      <c r="B247" s="6" t="s">
        <v>11</v>
      </c>
      <c r="C247" s="7">
        <v>4117297</v>
      </c>
      <c r="D247" s="7">
        <v>86895</v>
      </c>
      <c r="E247" s="8">
        <v>977790.71200239693</v>
      </c>
      <c r="F247" s="4">
        <v>0</v>
      </c>
      <c r="G247" s="8">
        <v>1040296.1597659321</v>
      </c>
      <c r="H247" s="4">
        <v>0</v>
      </c>
      <c r="I247" s="8">
        <v>1113899</v>
      </c>
      <c r="J247" s="4">
        <v>0</v>
      </c>
      <c r="L247" s="4"/>
      <c r="N247" s="4"/>
      <c r="P247" s="4"/>
    </row>
    <row r="248" spans="1:16">
      <c r="A248" s="3" t="s">
        <v>172</v>
      </c>
      <c r="B248" s="11" t="s">
        <v>21</v>
      </c>
      <c r="C248" s="7">
        <v>4117305</v>
      </c>
      <c r="D248" s="7">
        <v>84350</v>
      </c>
      <c r="E248" s="8">
        <v>10143952.750073489</v>
      </c>
      <c r="F248" s="4">
        <v>0.03</v>
      </c>
      <c r="G248" s="8">
        <v>18596759.024914049</v>
      </c>
      <c r="H248" s="4">
        <v>0.04</v>
      </c>
      <c r="I248" s="8">
        <v>24215526</v>
      </c>
      <c r="J248" s="4">
        <v>0.04</v>
      </c>
      <c r="L248" s="4"/>
      <c r="N248" s="4"/>
      <c r="P248" s="4"/>
    </row>
    <row r="249" spans="1:16">
      <c r="A249" s="3" t="s">
        <v>294</v>
      </c>
      <c r="B249" s="6" t="s">
        <v>11</v>
      </c>
      <c r="C249" s="7">
        <v>4117404</v>
      </c>
      <c r="D249" s="7">
        <v>87170</v>
      </c>
      <c r="E249" s="8">
        <v>1537803.716078171</v>
      </c>
      <c r="F249" s="4">
        <v>0</v>
      </c>
      <c r="G249" s="8">
        <v>1499922.6717412684</v>
      </c>
      <c r="H249" s="4">
        <v>0</v>
      </c>
      <c r="I249" s="8">
        <v>20701583</v>
      </c>
      <c r="J249" s="4">
        <v>0.04</v>
      </c>
      <c r="L249" s="4"/>
      <c r="N249" s="4"/>
      <c r="P249" s="4"/>
    </row>
    <row r="250" spans="1:16">
      <c r="A250" s="3" t="s">
        <v>201</v>
      </c>
      <c r="B250" s="6" t="s">
        <v>15</v>
      </c>
      <c r="C250" s="7">
        <v>4117453</v>
      </c>
      <c r="D250" s="7">
        <v>85933</v>
      </c>
      <c r="E250" s="8">
        <v>7708051.6856756443</v>
      </c>
      <c r="F250" s="4">
        <v>0.02</v>
      </c>
      <c r="G250" s="8">
        <v>8422900.0465705656</v>
      </c>
      <c r="H250" s="4">
        <v>0.02</v>
      </c>
      <c r="I250" s="8">
        <v>15279989</v>
      </c>
      <c r="J250" s="4">
        <v>0.03</v>
      </c>
      <c r="L250" s="4"/>
      <c r="N250" s="4"/>
      <c r="P250" s="4"/>
    </row>
    <row r="251" spans="1:16">
      <c r="A251" s="3" t="s">
        <v>149</v>
      </c>
      <c r="B251" s="6" t="s">
        <v>11</v>
      </c>
      <c r="C251" s="7">
        <v>4117503</v>
      </c>
      <c r="D251" s="7">
        <v>87140</v>
      </c>
      <c r="E251" s="8">
        <v>24350660.366324339</v>
      </c>
      <c r="F251" s="4">
        <v>0.08</v>
      </c>
      <c r="G251" s="8">
        <v>45888002.314954638</v>
      </c>
      <c r="H251" s="4">
        <v>0.11</v>
      </c>
      <c r="I251" s="8">
        <v>74167428</v>
      </c>
      <c r="J251" s="4">
        <v>0.14000000000000001</v>
      </c>
      <c r="L251" s="4"/>
      <c r="N251" s="4"/>
      <c r="P251" s="4"/>
    </row>
    <row r="252" spans="1:16">
      <c r="A252" s="3" t="s">
        <v>69</v>
      </c>
      <c r="B252" s="11" t="s">
        <v>21</v>
      </c>
      <c r="C252" s="7">
        <v>4117602</v>
      </c>
      <c r="D252" s="7">
        <v>84670</v>
      </c>
      <c r="E252" s="8">
        <v>78244866.898065895</v>
      </c>
      <c r="F252" s="4">
        <v>0.25</v>
      </c>
      <c r="G252" s="8">
        <v>75466372.194246605</v>
      </c>
      <c r="H252" s="4">
        <v>0.18</v>
      </c>
      <c r="I252" s="8">
        <v>100470898</v>
      </c>
      <c r="J252" s="4">
        <v>0.18</v>
      </c>
      <c r="L252" s="4"/>
      <c r="N252" s="4"/>
      <c r="P252" s="4"/>
    </row>
    <row r="253" spans="1:16">
      <c r="A253" s="3" t="s">
        <v>56</v>
      </c>
      <c r="B253" s="6" t="s">
        <v>7</v>
      </c>
      <c r="C253" s="7">
        <v>4117701</v>
      </c>
      <c r="D253" s="7">
        <v>84130</v>
      </c>
      <c r="E253" s="8">
        <v>44885037.251430966</v>
      </c>
      <c r="F253" s="4">
        <v>0.15</v>
      </c>
      <c r="G253" s="8">
        <v>53434448.884440795</v>
      </c>
      <c r="H253" s="4">
        <v>0.13</v>
      </c>
      <c r="I253" s="8">
        <v>94849410</v>
      </c>
      <c r="J253" s="4">
        <v>0.17</v>
      </c>
      <c r="L253" s="4"/>
      <c r="N253" s="4"/>
      <c r="P253" s="4"/>
    </row>
    <row r="254" spans="1:16">
      <c r="A254" s="3" t="s">
        <v>280</v>
      </c>
      <c r="B254" s="11" t="s">
        <v>21</v>
      </c>
      <c r="C254" s="7">
        <v>4117800</v>
      </c>
      <c r="D254" s="7">
        <v>85270</v>
      </c>
      <c r="E254" s="8">
        <v>13219847.737762552</v>
      </c>
      <c r="F254" s="4">
        <v>0.04</v>
      </c>
      <c r="G254" s="8">
        <v>13939525.075107347</v>
      </c>
      <c r="H254" s="4">
        <v>0.03</v>
      </c>
      <c r="I254" s="8">
        <v>37905418</v>
      </c>
      <c r="J254" s="4">
        <v>7.0000000000000007E-2</v>
      </c>
      <c r="L254" s="4"/>
      <c r="N254" s="4"/>
      <c r="P254" s="4"/>
    </row>
    <row r="255" spans="1:16">
      <c r="A255" s="3" t="s">
        <v>40</v>
      </c>
      <c r="B255" s="6" t="s">
        <v>15</v>
      </c>
      <c r="C255" s="7">
        <v>4117909</v>
      </c>
      <c r="D255" s="7">
        <v>85950</v>
      </c>
      <c r="E255" s="8">
        <v>98378328.555028826</v>
      </c>
      <c r="F255" s="4">
        <v>0.32</v>
      </c>
      <c r="G255" s="8">
        <v>159921484.43611339</v>
      </c>
      <c r="H255" s="4">
        <v>0.39</v>
      </c>
      <c r="I255" s="8">
        <v>222714701</v>
      </c>
      <c r="J255" s="4">
        <v>0.41</v>
      </c>
      <c r="N255" s="4"/>
      <c r="P255" s="4"/>
    </row>
    <row r="256" spans="1:16">
      <c r="A256" s="3" t="s">
        <v>174</v>
      </c>
      <c r="B256" s="11" t="s">
        <v>29</v>
      </c>
      <c r="C256" s="7">
        <v>4118006</v>
      </c>
      <c r="D256" s="7">
        <v>87780</v>
      </c>
      <c r="E256" s="8">
        <v>12059053.055394094</v>
      </c>
      <c r="F256" s="4">
        <v>0.04</v>
      </c>
      <c r="G256" s="8">
        <v>12274171.168925658</v>
      </c>
      <c r="H256" s="4">
        <v>0.03</v>
      </c>
      <c r="I256" s="8">
        <v>24179863</v>
      </c>
      <c r="J256" s="4">
        <v>0.04</v>
      </c>
      <c r="L256" s="4"/>
      <c r="N256" s="4"/>
      <c r="P256" s="4"/>
    </row>
    <row r="257" spans="1:16">
      <c r="A257" s="3" t="s">
        <v>114</v>
      </c>
      <c r="B257" s="6" t="s">
        <v>11</v>
      </c>
      <c r="C257" s="7">
        <v>4118105</v>
      </c>
      <c r="D257" s="7">
        <v>87660</v>
      </c>
      <c r="E257" s="8">
        <v>7068371.8400293877</v>
      </c>
      <c r="F257" s="4">
        <v>0.02</v>
      </c>
      <c r="G257" s="8">
        <v>9935057.7700590286</v>
      </c>
      <c r="H257" s="4">
        <v>0.02</v>
      </c>
      <c r="I257" s="8">
        <v>17398143</v>
      </c>
      <c r="J257" s="4">
        <v>0.03</v>
      </c>
      <c r="L257" s="4"/>
      <c r="N257" s="4"/>
      <c r="P257" s="4"/>
    </row>
    <row r="258" spans="1:16">
      <c r="A258" s="3" t="s">
        <v>17</v>
      </c>
      <c r="B258" s="6" t="s">
        <v>7</v>
      </c>
      <c r="C258" s="7">
        <v>4118204</v>
      </c>
      <c r="D258" s="7">
        <v>83200</v>
      </c>
      <c r="E258" s="8">
        <v>441854364.16367984</v>
      </c>
      <c r="F258" s="4">
        <v>1.43</v>
      </c>
      <c r="G258" s="8">
        <v>501384740.02939624</v>
      </c>
      <c r="H258" s="4">
        <v>1.21</v>
      </c>
      <c r="I258" s="8">
        <v>1281988472</v>
      </c>
      <c r="J258" s="4">
        <v>2.34</v>
      </c>
      <c r="L258" s="4"/>
      <c r="N258" s="4"/>
      <c r="P258" s="4"/>
    </row>
    <row r="259" spans="1:16">
      <c r="A259" s="3" t="s">
        <v>393</v>
      </c>
      <c r="B259" s="6" t="s">
        <v>11</v>
      </c>
      <c r="C259" s="7">
        <v>4118303</v>
      </c>
      <c r="D259" s="7">
        <v>87680</v>
      </c>
      <c r="E259" s="8">
        <v>1301766.688434534</v>
      </c>
      <c r="F259" s="4">
        <v>0</v>
      </c>
      <c r="G259" s="8">
        <v>1403284.3889747374</v>
      </c>
      <c r="H259" s="4">
        <v>0</v>
      </c>
      <c r="I259" s="8">
        <v>3216654</v>
      </c>
      <c r="J259" s="4">
        <v>0.01</v>
      </c>
      <c r="L259" s="4"/>
      <c r="N259" s="4"/>
      <c r="P259" s="4"/>
    </row>
    <row r="260" spans="1:16">
      <c r="A260" s="3" t="s">
        <v>42</v>
      </c>
      <c r="B260" s="11" t="s">
        <v>29</v>
      </c>
      <c r="C260" s="7">
        <v>4118402</v>
      </c>
      <c r="D260" s="7">
        <v>87700</v>
      </c>
      <c r="E260" s="8">
        <v>177218481.47055086</v>
      </c>
      <c r="F260" s="4">
        <v>0.56999999999999995</v>
      </c>
      <c r="G260" s="8">
        <v>227215845.7337254</v>
      </c>
      <c r="H260" s="4">
        <v>0.55000000000000004</v>
      </c>
      <c r="I260" s="8">
        <v>316477869</v>
      </c>
      <c r="J260" s="4">
        <v>0.57999999999999996</v>
      </c>
      <c r="N260" s="4"/>
      <c r="P260" s="4"/>
    </row>
    <row r="261" spans="1:16">
      <c r="A261" s="3" t="s">
        <v>236</v>
      </c>
      <c r="B261" s="6" t="s">
        <v>15</v>
      </c>
      <c r="C261" s="7">
        <v>4118451</v>
      </c>
      <c r="D261" s="7">
        <v>85948</v>
      </c>
      <c r="E261" s="8">
        <v>5372123.6295206593</v>
      </c>
      <c r="F261" s="4">
        <v>0.02</v>
      </c>
      <c r="G261" s="8">
        <v>7875791.668912462</v>
      </c>
      <c r="H261" s="4">
        <v>0.02</v>
      </c>
      <c r="I261" s="8">
        <v>12473914</v>
      </c>
      <c r="J261" s="4">
        <v>0.02</v>
      </c>
      <c r="L261" s="4"/>
      <c r="N261" s="4"/>
      <c r="P261" s="4"/>
    </row>
    <row r="262" spans="1:16">
      <c r="A262" s="3" t="s">
        <v>30</v>
      </c>
      <c r="B262" s="11" t="s">
        <v>31</v>
      </c>
      <c r="C262" s="7">
        <v>4118501</v>
      </c>
      <c r="D262" s="7">
        <v>85500</v>
      </c>
      <c r="E262" s="8">
        <v>405414382.03239083</v>
      </c>
      <c r="F262" s="4">
        <v>1.31</v>
      </c>
      <c r="G262" s="8">
        <v>350336159.49065143</v>
      </c>
      <c r="H262" s="4">
        <v>0.85</v>
      </c>
      <c r="I262" s="8">
        <v>574677943</v>
      </c>
      <c r="J262" s="4">
        <v>1.05</v>
      </c>
      <c r="L262" s="4"/>
      <c r="N262" s="4"/>
      <c r="P262" s="4"/>
    </row>
    <row r="263" spans="1:16">
      <c r="A263" s="3" t="s">
        <v>241</v>
      </c>
      <c r="B263" s="11" t="s">
        <v>21</v>
      </c>
      <c r="C263" s="7">
        <v>4118600</v>
      </c>
      <c r="D263" s="7">
        <v>84630</v>
      </c>
      <c r="E263" s="8">
        <v>12386527.158840803</v>
      </c>
      <c r="F263" s="4">
        <v>0.04</v>
      </c>
      <c r="G263" s="8">
        <v>20165556.507979214</v>
      </c>
      <c r="H263" s="4">
        <v>0.05</v>
      </c>
      <c r="I263" s="8">
        <v>29099460</v>
      </c>
      <c r="J263" s="4">
        <v>0.05</v>
      </c>
      <c r="L263" s="4"/>
      <c r="N263" s="4"/>
      <c r="P263" s="4"/>
    </row>
    <row r="264" spans="1:16">
      <c r="A264" s="3" t="s">
        <v>250</v>
      </c>
      <c r="B264" s="11" t="s">
        <v>21</v>
      </c>
      <c r="C264" s="7">
        <v>4118709</v>
      </c>
      <c r="D264" s="7">
        <v>84635</v>
      </c>
      <c r="E264" s="8">
        <v>7228545.8553582113</v>
      </c>
      <c r="F264" s="4">
        <v>0.02</v>
      </c>
      <c r="G264" s="8">
        <v>11061497.568185821</v>
      </c>
      <c r="H264" s="4">
        <v>0.03</v>
      </c>
      <c r="I264" s="8">
        <v>16447979</v>
      </c>
      <c r="J264" s="4">
        <v>0.03</v>
      </c>
      <c r="L264" s="4"/>
      <c r="N264" s="4"/>
      <c r="P264" s="4"/>
    </row>
    <row r="265" spans="1:16">
      <c r="A265" s="3" t="s">
        <v>182</v>
      </c>
      <c r="B265" s="11" t="s">
        <v>29</v>
      </c>
      <c r="C265" s="7">
        <v>4118808</v>
      </c>
      <c r="D265" s="7">
        <v>87250</v>
      </c>
      <c r="E265" s="8">
        <v>16199489.79242577</v>
      </c>
      <c r="F265" s="4">
        <v>0.05</v>
      </c>
      <c r="G265" s="8">
        <v>19955567.523754917</v>
      </c>
      <c r="H265" s="4">
        <v>0.05</v>
      </c>
      <c r="I265" s="8">
        <v>33262854</v>
      </c>
      <c r="J265" s="4">
        <v>0.06</v>
      </c>
      <c r="L265" s="4"/>
      <c r="N265" s="4"/>
      <c r="P265" s="4"/>
    </row>
    <row r="266" spans="1:16">
      <c r="A266" s="3" t="s">
        <v>233</v>
      </c>
      <c r="B266" s="11" t="s">
        <v>29</v>
      </c>
      <c r="C266" s="7">
        <v>4118857</v>
      </c>
      <c r="D266" s="7">
        <v>87538</v>
      </c>
      <c r="E266" s="8">
        <v>2629544.5894746254</v>
      </c>
      <c r="F266" s="4">
        <v>0.01</v>
      </c>
      <c r="G266" s="8">
        <v>4975980.0041142749</v>
      </c>
      <c r="H266" s="4">
        <v>0.01</v>
      </c>
      <c r="I266" s="8">
        <v>7295185</v>
      </c>
      <c r="J266" s="4">
        <v>0.01</v>
      </c>
      <c r="L266" s="4"/>
      <c r="N266" s="4"/>
      <c r="P266" s="4"/>
    </row>
    <row r="267" spans="1:16">
      <c r="A267" s="3" t="s">
        <v>107</v>
      </c>
      <c r="B267" s="11" t="s">
        <v>29</v>
      </c>
      <c r="C267" s="7">
        <v>4118907</v>
      </c>
      <c r="D267" s="7">
        <v>87540</v>
      </c>
      <c r="E267" s="8">
        <v>19060751.097049978</v>
      </c>
      <c r="F267" s="4">
        <v>0.06</v>
      </c>
      <c r="G267" s="8">
        <v>11445858.284277756</v>
      </c>
      <c r="H267" s="4">
        <v>0.03</v>
      </c>
      <c r="I267" s="8">
        <v>24912121</v>
      </c>
      <c r="J267" s="4">
        <v>0.05</v>
      </c>
      <c r="L267" s="4"/>
      <c r="N267" s="4"/>
      <c r="P267" s="4"/>
    </row>
    <row r="268" spans="1:16">
      <c r="A268" s="3" t="s">
        <v>327</v>
      </c>
      <c r="B268" s="11" t="s">
        <v>31</v>
      </c>
      <c r="C268" s="7">
        <v>4119004</v>
      </c>
      <c r="D268" s="7">
        <v>85740</v>
      </c>
      <c r="E268" s="8">
        <v>6966490.6356057953</v>
      </c>
      <c r="F268" s="4">
        <v>0.02</v>
      </c>
      <c r="G268" s="8">
        <v>15845883.281893333</v>
      </c>
      <c r="H268" s="4">
        <v>0.04</v>
      </c>
      <c r="I268" s="8">
        <v>13692960</v>
      </c>
      <c r="J268" s="4">
        <v>0.02</v>
      </c>
      <c r="L268" s="4"/>
      <c r="N268" s="4"/>
      <c r="P268" s="4"/>
    </row>
    <row r="269" spans="1:16">
      <c r="A269" s="3" t="s">
        <v>80</v>
      </c>
      <c r="B269" s="6" t="s">
        <v>7</v>
      </c>
      <c r="C269" s="7">
        <v>4119103</v>
      </c>
      <c r="D269" s="7">
        <v>83860</v>
      </c>
      <c r="E269" s="8">
        <v>8606334.6887810063</v>
      </c>
      <c r="F269" s="4">
        <v>0.03</v>
      </c>
      <c r="G269" s="8">
        <v>9347776.4725654256</v>
      </c>
      <c r="H269" s="4">
        <v>0.02</v>
      </c>
      <c r="I269" s="8">
        <v>14604591</v>
      </c>
      <c r="J269" s="4">
        <v>0.03</v>
      </c>
      <c r="L269" s="4"/>
      <c r="N269" s="4"/>
      <c r="P269" s="4"/>
    </row>
    <row r="270" spans="1:16">
      <c r="A270" s="3" t="s">
        <v>19</v>
      </c>
      <c r="B270" s="6" t="s">
        <v>7</v>
      </c>
      <c r="C270" s="7">
        <v>4119152</v>
      </c>
      <c r="D270" s="7">
        <v>83320</v>
      </c>
      <c r="E270" s="8">
        <v>969957185.59960806</v>
      </c>
      <c r="F270" s="4">
        <v>3.14</v>
      </c>
      <c r="G270" s="8">
        <v>1298224971.4827838</v>
      </c>
      <c r="H270" s="4">
        <v>3.13</v>
      </c>
      <c r="I270" s="8">
        <v>1700274882</v>
      </c>
      <c r="J270" s="4">
        <v>3.1</v>
      </c>
      <c r="L270" s="4"/>
      <c r="N270" s="4"/>
      <c r="P270" s="4"/>
    </row>
    <row r="271" spans="1:16">
      <c r="A271" s="3" t="s">
        <v>411</v>
      </c>
      <c r="B271" s="11" t="s">
        <v>31</v>
      </c>
      <c r="C271" s="7">
        <v>4119251</v>
      </c>
      <c r="D271" s="7">
        <v>85727</v>
      </c>
      <c r="E271" s="8">
        <v>759074.01955301547</v>
      </c>
      <c r="F271" s="4">
        <v>0</v>
      </c>
      <c r="G271" s="8">
        <v>1472484.2661552003</v>
      </c>
      <c r="H271" s="4">
        <v>0</v>
      </c>
      <c r="I271" s="8">
        <v>1835675</v>
      </c>
      <c r="J271" s="4">
        <v>0</v>
      </c>
      <c r="L271" s="4"/>
      <c r="N271" s="4"/>
      <c r="P271" s="4"/>
    </row>
    <row r="272" spans="1:16">
      <c r="A272" s="3" t="s">
        <v>335</v>
      </c>
      <c r="B272" s="11" t="s">
        <v>63</v>
      </c>
      <c r="C272" s="7">
        <v>4119202</v>
      </c>
      <c r="D272" s="7">
        <v>86570</v>
      </c>
      <c r="E272" s="8">
        <v>6566096.0784024205</v>
      </c>
      <c r="F272" s="4">
        <v>0.02</v>
      </c>
      <c r="G272" s="8">
        <v>4892178.2635667538</v>
      </c>
      <c r="H272" s="4">
        <v>0.01</v>
      </c>
      <c r="I272" s="8">
        <v>6331738</v>
      </c>
      <c r="J272" s="4">
        <v>0.01</v>
      </c>
      <c r="L272" s="4"/>
      <c r="N272" s="4"/>
      <c r="P272" s="4"/>
    </row>
    <row r="273" spans="1:16">
      <c r="A273" s="3" t="s">
        <v>68</v>
      </c>
      <c r="B273" s="11" t="s">
        <v>21</v>
      </c>
      <c r="C273" s="7">
        <v>4119301</v>
      </c>
      <c r="D273" s="7">
        <v>85170</v>
      </c>
      <c r="E273" s="8">
        <v>34529612.533251919</v>
      </c>
      <c r="F273" s="4">
        <v>0.11</v>
      </c>
      <c r="G273" s="8">
        <v>34882474.206312828</v>
      </c>
      <c r="H273" s="4">
        <v>0.08</v>
      </c>
      <c r="I273" s="8">
        <v>53429785</v>
      </c>
      <c r="J273" s="4">
        <v>0.1</v>
      </c>
      <c r="L273" s="4"/>
      <c r="N273" s="4"/>
      <c r="P273" s="4"/>
    </row>
    <row r="274" spans="1:16">
      <c r="A274" s="3" t="s">
        <v>77</v>
      </c>
      <c r="B274" s="11" t="s">
        <v>23</v>
      </c>
      <c r="C274" s="7">
        <v>4119400</v>
      </c>
      <c r="D274" s="7">
        <v>84240</v>
      </c>
      <c r="E274" s="8">
        <v>26440939.222999159</v>
      </c>
      <c r="F274" s="4">
        <v>0.09</v>
      </c>
      <c r="G274" s="8">
        <v>37155166.210612386</v>
      </c>
      <c r="H274" s="4">
        <v>0.09</v>
      </c>
      <c r="I274" s="8">
        <v>46952116</v>
      </c>
      <c r="J274" s="4">
        <v>0.09</v>
      </c>
      <c r="L274" s="4"/>
      <c r="N274" s="4"/>
      <c r="P274" s="4"/>
    </row>
    <row r="275" spans="1:16">
      <c r="A275" s="3" t="s">
        <v>138</v>
      </c>
      <c r="B275" s="6" t="s">
        <v>7</v>
      </c>
      <c r="C275" s="7">
        <v>4119509</v>
      </c>
      <c r="D275" s="7">
        <v>83300</v>
      </c>
      <c r="E275" s="8">
        <v>19683007.310854305</v>
      </c>
      <c r="F275" s="4">
        <v>0.06</v>
      </c>
      <c r="G275" s="8">
        <v>77278095.900133714</v>
      </c>
      <c r="H275" s="4">
        <v>0.19</v>
      </c>
      <c r="I275" s="8">
        <v>92390527</v>
      </c>
      <c r="J275" s="4">
        <v>0.17</v>
      </c>
      <c r="L275" s="4"/>
      <c r="N275" s="4"/>
      <c r="P275" s="4"/>
    </row>
    <row r="276" spans="1:16">
      <c r="A276" s="3" t="s">
        <v>91</v>
      </c>
      <c r="B276" s="11" t="s">
        <v>21</v>
      </c>
      <c r="C276" s="7">
        <v>4119608</v>
      </c>
      <c r="D276" s="7">
        <v>85200</v>
      </c>
      <c r="E276" s="8">
        <v>47935296.523787782</v>
      </c>
      <c r="F276" s="4">
        <v>0.16</v>
      </c>
      <c r="G276" s="8">
        <v>60254481.224337548</v>
      </c>
      <c r="H276" s="4">
        <v>0.15</v>
      </c>
      <c r="I276" s="8">
        <v>113987327</v>
      </c>
      <c r="J276" s="4">
        <v>0.21</v>
      </c>
      <c r="L276" s="4"/>
      <c r="N276" s="4"/>
      <c r="P276" s="4"/>
    </row>
    <row r="277" spans="1:16">
      <c r="A277" s="3" t="s">
        <v>311</v>
      </c>
      <c r="B277" s="6" t="s">
        <v>11</v>
      </c>
      <c r="C277" s="7">
        <v>4119657</v>
      </c>
      <c r="D277" s="7">
        <v>86613</v>
      </c>
      <c r="E277" s="8">
        <v>2501599.1282209931</v>
      </c>
      <c r="F277" s="4">
        <v>0.01</v>
      </c>
      <c r="G277" s="8">
        <v>4083267.302343036</v>
      </c>
      <c r="H277" s="4">
        <v>0.01</v>
      </c>
      <c r="I277" s="8">
        <v>7246887</v>
      </c>
      <c r="J277" s="4">
        <v>0.01</v>
      </c>
      <c r="L277" s="4"/>
      <c r="N277" s="4"/>
      <c r="P277" s="4"/>
    </row>
    <row r="278" spans="1:16">
      <c r="A278" s="3" t="s">
        <v>288</v>
      </c>
      <c r="B278" s="11" t="s">
        <v>29</v>
      </c>
      <c r="C278" s="7">
        <v>4119707</v>
      </c>
      <c r="D278" s="7">
        <v>87860</v>
      </c>
      <c r="E278" s="8">
        <v>3011386.2312148432</v>
      </c>
      <c r="F278" s="4">
        <v>0.01</v>
      </c>
      <c r="G278" s="8">
        <v>4168454.7250820361</v>
      </c>
      <c r="H278" s="4">
        <v>0.01</v>
      </c>
      <c r="I278" s="8">
        <v>5670627</v>
      </c>
      <c r="J278" s="4">
        <v>0.01</v>
      </c>
      <c r="L278" s="4"/>
      <c r="N278" s="4"/>
      <c r="P278" s="4"/>
    </row>
    <row r="279" spans="1:16">
      <c r="A279" s="3" t="s">
        <v>231</v>
      </c>
      <c r="B279" s="11" t="s">
        <v>31</v>
      </c>
      <c r="C279" s="7">
        <v>4119806</v>
      </c>
      <c r="D279" s="7">
        <v>85750</v>
      </c>
      <c r="E279" s="8">
        <v>13970406.763385445</v>
      </c>
      <c r="F279" s="4">
        <v>0.05</v>
      </c>
      <c r="G279" s="8">
        <v>26164932.80643338</v>
      </c>
      <c r="H279" s="4">
        <v>0.06</v>
      </c>
      <c r="I279" s="8">
        <v>28268812</v>
      </c>
      <c r="J279" s="4">
        <v>0.05</v>
      </c>
      <c r="L279" s="4"/>
      <c r="N279" s="4"/>
      <c r="P279" s="4"/>
    </row>
    <row r="280" spans="1:16">
      <c r="A280" s="3" t="s">
        <v>13</v>
      </c>
      <c r="B280" s="6" t="s">
        <v>7</v>
      </c>
      <c r="C280" s="7">
        <v>4119905</v>
      </c>
      <c r="D280" s="7">
        <v>84000</v>
      </c>
      <c r="E280" s="8">
        <v>829782987.00416315</v>
      </c>
      <c r="F280" s="4">
        <v>2.69</v>
      </c>
      <c r="G280" s="8">
        <v>1101548907.558428</v>
      </c>
      <c r="H280" s="4">
        <v>2.66</v>
      </c>
      <c r="I280" s="8">
        <v>1379585058</v>
      </c>
      <c r="J280" s="4">
        <v>2.52</v>
      </c>
      <c r="L280" s="4"/>
      <c r="N280" s="4"/>
      <c r="P280" s="4"/>
    </row>
    <row r="281" spans="1:16">
      <c r="A281" s="3" t="s">
        <v>302</v>
      </c>
      <c r="B281" s="6" t="s">
        <v>7</v>
      </c>
      <c r="C281" s="7">
        <v>4119954</v>
      </c>
      <c r="D281" s="7">
        <v>83255</v>
      </c>
      <c r="E281" s="8">
        <v>19086177.427285582</v>
      </c>
      <c r="F281" s="4">
        <v>0.06</v>
      </c>
      <c r="G281" s="8">
        <v>33855349.145596385</v>
      </c>
      <c r="H281" s="4">
        <v>0.08</v>
      </c>
      <c r="I281" s="8">
        <v>47410688</v>
      </c>
      <c r="J281" s="4">
        <v>0.09</v>
      </c>
      <c r="L281" s="4"/>
      <c r="N281" s="4"/>
      <c r="P281" s="4"/>
    </row>
    <row r="282" spans="1:16">
      <c r="A282" s="3" t="s">
        <v>244</v>
      </c>
      <c r="B282" s="6" t="s">
        <v>11</v>
      </c>
      <c r="C282" s="7">
        <v>4120002</v>
      </c>
      <c r="D282" s="7">
        <v>86160</v>
      </c>
      <c r="E282" s="8">
        <v>12500910.049434587</v>
      </c>
      <c r="F282" s="4">
        <v>0.04</v>
      </c>
      <c r="G282" s="8">
        <v>22332152.474006705</v>
      </c>
      <c r="H282" s="4">
        <v>0.05</v>
      </c>
      <c r="I282" s="8">
        <v>23896079</v>
      </c>
      <c r="J282" s="4">
        <v>0.04</v>
      </c>
      <c r="L282" s="4"/>
      <c r="N282" s="4"/>
      <c r="P282" s="4"/>
    </row>
    <row r="283" spans="1:16">
      <c r="A283" s="3" t="s">
        <v>373</v>
      </c>
      <c r="B283" s="6" t="s">
        <v>7</v>
      </c>
      <c r="C283" s="7">
        <v>4120101</v>
      </c>
      <c r="D283" s="7">
        <v>84140</v>
      </c>
      <c r="E283" s="8">
        <v>3631573.7202643412</v>
      </c>
      <c r="F283" s="4">
        <v>0.01</v>
      </c>
      <c r="G283" s="8">
        <v>4146269.5735575003</v>
      </c>
      <c r="H283" s="4">
        <v>0.01</v>
      </c>
      <c r="I283" s="8">
        <v>4522778</v>
      </c>
      <c r="J283" s="4">
        <v>0.01</v>
      </c>
      <c r="L283" s="4"/>
      <c r="N283" s="4"/>
      <c r="P283" s="4"/>
    </row>
    <row r="284" spans="1:16">
      <c r="A284" s="3" t="s">
        <v>349</v>
      </c>
      <c r="B284" s="11" t="s">
        <v>21</v>
      </c>
      <c r="C284" s="7">
        <v>4120150</v>
      </c>
      <c r="D284" s="7">
        <v>85345</v>
      </c>
      <c r="E284" s="8">
        <v>1827510.3316931759</v>
      </c>
      <c r="F284" s="4">
        <v>0.01</v>
      </c>
      <c r="G284" s="8">
        <v>2175467.6538938251</v>
      </c>
      <c r="H284" s="4">
        <v>0.01</v>
      </c>
      <c r="I284" s="8">
        <v>5978674</v>
      </c>
      <c r="J284" s="4">
        <v>0.01</v>
      </c>
      <c r="L284" s="4"/>
      <c r="N284" s="4"/>
      <c r="P284" s="4"/>
    </row>
    <row r="285" spans="1:16">
      <c r="A285" s="3" t="s">
        <v>386</v>
      </c>
      <c r="B285" s="11" t="s">
        <v>29</v>
      </c>
      <c r="C285" s="7">
        <v>4120200</v>
      </c>
      <c r="D285" s="7">
        <v>87950</v>
      </c>
      <c r="E285" s="8">
        <v>1253595.5531009941</v>
      </c>
      <c r="F285" s="4">
        <v>0</v>
      </c>
      <c r="G285" s="8">
        <v>3261437.9392502978</v>
      </c>
      <c r="H285" s="4">
        <v>0.01</v>
      </c>
      <c r="I285" s="8">
        <v>4539816</v>
      </c>
      <c r="J285" s="4">
        <v>0.01</v>
      </c>
      <c r="L285" s="4"/>
      <c r="N285" s="4"/>
      <c r="P285" s="4"/>
    </row>
    <row r="286" spans="1:16">
      <c r="A286" s="3" t="s">
        <v>353</v>
      </c>
      <c r="B286" s="11" t="s">
        <v>21</v>
      </c>
      <c r="C286" s="7">
        <v>4120309</v>
      </c>
      <c r="D286" s="7">
        <v>84610</v>
      </c>
      <c r="E286" s="8">
        <v>2018248.9875292061</v>
      </c>
      <c r="F286" s="4">
        <v>0.01</v>
      </c>
      <c r="G286" s="8">
        <v>3102136.6875867369</v>
      </c>
      <c r="H286" s="4">
        <v>0.01</v>
      </c>
      <c r="I286" s="8">
        <v>3682245</v>
      </c>
      <c r="J286" s="4">
        <v>0.01</v>
      </c>
      <c r="L286" s="4"/>
      <c r="N286" s="4"/>
      <c r="P286" s="4"/>
    </row>
    <row r="287" spans="1:16">
      <c r="A287" s="3" t="s">
        <v>264</v>
      </c>
      <c r="B287" s="6" t="s">
        <v>11</v>
      </c>
      <c r="C287" s="7">
        <v>4120333</v>
      </c>
      <c r="D287" s="7">
        <v>86618</v>
      </c>
      <c r="E287" s="8">
        <v>1222119.3894730711</v>
      </c>
      <c r="F287" s="4">
        <v>0</v>
      </c>
      <c r="G287" s="8">
        <v>2596981.9737447915</v>
      </c>
      <c r="H287" s="4">
        <v>0.01</v>
      </c>
      <c r="I287" s="8">
        <v>9751981</v>
      </c>
      <c r="J287" s="4">
        <v>0.02</v>
      </c>
      <c r="L287" s="4"/>
      <c r="N287" s="4"/>
      <c r="P287" s="4"/>
    </row>
    <row r="288" spans="1:16">
      <c r="A288" s="3" t="s">
        <v>252</v>
      </c>
      <c r="B288" s="11" t="s">
        <v>31</v>
      </c>
      <c r="C288" s="7">
        <v>4120358</v>
      </c>
      <c r="D288" s="7">
        <v>85730</v>
      </c>
      <c r="E288" s="8">
        <v>9694858.0111923907</v>
      </c>
      <c r="F288" s="4">
        <v>0.03</v>
      </c>
      <c r="G288" s="8">
        <v>23000747.69051056</v>
      </c>
      <c r="H288" s="4">
        <v>0.06</v>
      </c>
      <c r="I288" s="8">
        <v>26805926</v>
      </c>
      <c r="J288" s="4">
        <v>0.05</v>
      </c>
      <c r="L288" s="4"/>
      <c r="N288" s="4"/>
      <c r="P288" s="4"/>
    </row>
    <row r="289" spans="1:16">
      <c r="A289" s="3" t="s">
        <v>326</v>
      </c>
      <c r="B289" s="6" t="s">
        <v>11</v>
      </c>
      <c r="C289" s="7">
        <v>4120408</v>
      </c>
      <c r="D289" s="7">
        <v>87180</v>
      </c>
      <c r="E289" s="8">
        <v>1843028.559155663</v>
      </c>
      <c r="F289" s="4">
        <v>0.01</v>
      </c>
      <c r="G289" s="8">
        <v>4351835.7639377639</v>
      </c>
      <c r="H289" s="4">
        <v>0.01</v>
      </c>
      <c r="I289" s="8">
        <v>8566002</v>
      </c>
      <c r="J289" s="4">
        <v>0.02</v>
      </c>
      <c r="L289" s="4"/>
      <c r="N289" s="4"/>
      <c r="P289" s="4"/>
    </row>
    <row r="290" spans="1:16">
      <c r="A290" s="3" t="s">
        <v>157</v>
      </c>
      <c r="B290" s="6" t="s">
        <v>11</v>
      </c>
      <c r="C290" s="7">
        <v>4120507</v>
      </c>
      <c r="D290" s="7">
        <v>86140</v>
      </c>
      <c r="E290" s="8">
        <v>21022537.29941861</v>
      </c>
      <c r="F290" s="4">
        <v>7.0000000000000007E-2</v>
      </c>
      <c r="G290" s="8">
        <v>31452557.243623901</v>
      </c>
      <c r="H290" s="4">
        <v>0.08</v>
      </c>
      <c r="I290" s="8">
        <v>33421582</v>
      </c>
      <c r="J290" s="4">
        <v>0.06</v>
      </c>
      <c r="L290" s="4"/>
      <c r="N290" s="4"/>
      <c r="P290" s="4"/>
    </row>
    <row r="291" spans="1:16">
      <c r="A291" s="3" t="s">
        <v>82</v>
      </c>
      <c r="B291" s="11" t="s">
        <v>21</v>
      </c>
      <c r="C291" s="7">
        <v>4120606</v>
      </c>
      <c r="D291" s="7">
        <v>84400</v>
      </c>
      <c r="E291" s="8">
        <v>66153100.911073044</v>
      </c>
      <c r="F291" s="4">
        <v>0.21</v>
      </c>
      <c r="G291" s="8">
        <v>87202675.634991407</v>
      </c>
      <c r="H291" s="4">
        <v>0.21</v>
      </c>
      <c r="I291" s="8">
        <v>131349721</v>
      </c>
      <c r="J291" s="4">
        <v>0.24</v>
      </c>
      <c r="L291" s="4"/>
      <c r="N291" s="4"/>
      <c r="P291" s="4"/>
    </row>
    <row r="292" spans="1:16">
      <c r="A292" s="3" t="s">
        <v>191</v>
      </c>
      <c r="B292" s="11" t="s">
        <v>21</v>
      </c>
      <c r="C292" s="7">
        <v>4120655</v>
      </c>
      <c r="D292" s="7">
        <v>87365</v>
      </c>
      <c r="E292" s="8">
        <v>7729716.0636749072</v>
      </c>
      <c r="F292" s="4">
        <v>0.03</v>
      </c>
      <c r="G292" s="8">
        <v>11546464.980512178</v>
      </c>
      <c r="H292" s="4">
        <v>0.03</v>
      </c>
      <c r="I292" s="8">
        <v>19766760</v>
      </c>
      <c r="J292" s="4">
        <v>0.04</v>
      </c>
      <c r="L292" s="4"/>
      <c r="N292" s="4"/>
      <c r="P292" s="4"/>
    </row>
    <row r="293" spans="1:16">
      <c r="A293" s="3" t="s">
        <v>315</v>
      </c>
      <c r="B293" s="11" t="s">
        <v>63</v>
      </c>
      <c r="C293" s="7">
        <v>4120705</v>
      </c>
      <c r="D293" s="7">
        <v>86540</v>
      </c>
      <c r="E293" s="8">
        <v>15680291.527288169</v>
      </c>
      <c r="F293" s="4">
        <v>0.05</v>
      </c>
      <c r="G293" s="8">
        <v>21547500.442107785</v>
      </c>
      <c r="H293" s="4">
        <v>0.05</v>
      </c>
      <c r="I293" s="8">
        <v>27740026</v>
      </c>
      <c r="J293" s="4">
        <v>0.05</v>
      </c>
      <c r="L293" s="4"/>
      <c r="N293" s="4"/>
      <c r="P293" s="4"/>
    </row>
    <row r="294" spans="1:16">
      <c r="A294" s="3" t="s">
        <v>58</v>
      </c>
      <c r="B294" s="6" t="s">
        <v>7</v>
      </c>
      <c r="C294" s="7">
        <v>4120804</v>
      </c>
      <c r="D294" s="7">
        <v>83420</v>
      </c>
      <c r="E294" s="8">
        <v>23507339.555186953</v>
      </c>
      <c r="F294" s="4">
        <v>0.08</v>
      </c>
      <c r="G294" s="8">
        <v>35512553.864300959</v>
      </c>
      <c r="H294" s="4">
        <v>0.09</v>
      </c>
      <c r="I294" s="8">
        <v>106073620</v>
      </c>
      <c r="J294" s="4">
        <v>0.19</v>
      </c>
      <c r="L294" s="4"/>
      <c r="N294" s="4"/>
      <c r="P294" s="4"/>
    </row>
    <row r="295" spans="1:16">
      <c r="A295" s="3" t="s">
        <v>195</v>
      </c>
      <c r="B295" s="6" t="s">
        <v>15</v>
      </c>
      <c r="C295" s="7">
        <v>4120853</v>
      </c>
      <c r="D295" s="7">
        <v>85940</v>
      </c>
      <c r="E295" s="8">
        <v>4980438.0964369625</v>
      </c>
      <c r="F295" s="4">
        <v>0.02</v>
      </c>
      <c r="G295" s="8">
        <v>4319931.8551250463</v>
      </c>
      <c r="H295" s="4">
        <v>0.01</v>
      </c>
      <c r="I295" s="8">
        <v>9344488</v>
      </c>
      <c r="J295" s="4">
        <v>0.02</v>
      </c>
      <c r="L295" s="4"/>
      <c r="N295" s="4"/>
      <c r="P295" s="4"/>
    </row>
    <row r="296" spans="1:16">
      <c r="A296" s="3" t="s">
        <v>98</v>
      </c>
      <c r="B296" s="11" t="s">
        <v>31</v>
      </c>
      <c r="C296" s="7">
        <v>4120903</v>
      </c>
      <c r="D296" s="7">
        <v>85460</v>
      </c>
      <c r="E296" s="8">
        <v>39357523.35808944</v>
      </c>
      <c r="F296" s="4">
        <v>0.13</v>
      </c>
      <c r="G296" s="8">
        <v>55246721.880443178</v>
      </c>
      <c r="H296" s="4">
        <v>0.13</v>
      </c>
      <c r="I296" s="8">
        <v>78896512</v>
      </c>
      <c r="J296" s="4">
        <v>0.14000000000000001</v>
      </c>
      <c r="L296" s="4"/>
      <c r="N296" s="4"/>
      <c r="P296" s="4"/>
    </row>
    <row r="297" spans="1:16">
      <c r="A297" s="3" t="s">
        <v>206</v>
      </c>
      <c r="B297" s="11" t="s">
        <v>29</v>
      </c>
      <c r="C297" s="7">
        <v>4121000</v>
      </c>
      <c r="D297" s="7">
        <v>87930</v>
      </c>
      <c r="E297" s="8">
        <v>7822803.0940395202</v>
      </c>
      <c r="F297" s="4">
        <v>0.03</v>
      </c>
      <c r="G297" s="8">
        <v>13273525.639969038</v>
      </c>
      <c r="H297" s="4">
        <v>0.03</v>
      </c>
      <c r="I297" s="8">
        <v>17692192</v>
      </c>
      <c r="J297" s="4">
        <v>0.03</v>
      </c>
      <c r="L297" s="4"/>
      <c r="N297" s="4"/>
      <c r="P297" s="4"/>
    </row>
    <row r="298" spans="1:16">
      <c r="A298" s="3" t="s">
        <v>246</v>
      </c>
      <c r="B298" s="11" t="s">
        <v>21</v>
      </c>
      <c r="C298" s="7">
        <v>4121109</v>
      </c>
      <c r="D298" s="7">
        <v>87265</v>
      </c>
      <c r="E298" s="8">
        <v>8937661.4780059345</v>
      </c>
      <c r="F298" s="4">
        <v>0.03</v>
      </c>
      <c r="G298" s="8">
        <v>14040202.953646127</v>
      </c>
      <c r="H298" s="4">
        <v>0.03</v>
      </c>
      <c r="I298" s="8">
        <v>19706058</v>
      </c>
      <c r="J298" s="4">
        <v>0.04</v>
      </c>
      <c r="L298" s="4"/>
      <c r="N298" s="4"/>
      <c r="P298" s="4"/>
    </row>
    <row r="299" spans="1:16">
      <c r="A299" s="3" t="s">
        <v>261</v>
      </c>
      <c r="B299" s="6" t="s">
        <v>7</v>
      </c>
      <c r="C299" s="7">
        <v>4121208</v>
      </c>
      <c r="D299" s="7">
        <v>83840</v>
      </c>
      <c r="E299" s="8">
        <v>7856297.7299990756</v>
      </c>
      <c r="F299" s="4">
        <v>0.03</v>
      </c>
      <c r="G299" s="8">
        <v>22275609.996912621</v>
      </c>
      <c r="H299" s="4">
        <v>0.05</v>
      </c>
      <c r="I299" s="8">
        <v>27640352</v>
      </c>
      <c r="J299" s="4">
        <v>0.05</v>
      </c>
      <c r="L299" s="4"/>
      <c r="N299" s="4"/>
      <c r="P299" s="4"/>
    </row>
    <row r="300" spans="1:16">
      <c r="A300" s="3" t="s">
        <v>358</v>
      </c>
      <c r="B300" s="6" t="s">
        <v>15</v>
      </c>
      <c r="C300" s="7">
        <v>4121257</v>
      </c>
      <c r="D300" s="7">
        <v>85888</v>
      </c>
      <c r="E300" s="8">
        <v>2343679.4924326856</v>
      </c>
      <c r="F300" s="4">
        <v>0.01</v>
      </c>
      <c r="G300" s="8">
        <v>3768696.0901859868</v>
      </c>
      <c r="H300" s="4">
        <v>0.01</v>
      </c>
      <c r="I300" s="8">
        <v>6579362</v>
      </c>
      <c r="J300" s="4">
        <v>0.01</v>
      </c>
      <c r="L300" s="4"/>
      <c r="N300" s="4"/>
      <c r="P300" s="4"/>
    </row>
    <row r="301" spans="1:16">
      <c r="A301" s="3" t="s">
        <v>320</v>
      </c>
      <c r="B301" s="6" t="s">
        <v>11</v>
      </c>
      <c r="C301" s="7">
        <v>4121307</v>
      </c>
      <c r="D301" s="7">
        <v>86290</v>
      </c>
      <c r="E301" s="8">
        <v>1378225.750324456</v>
      </c>
      <c r="F301" s="4">
        <v>0</v>
      </c>
      <c r="G301" s="8">
        <v>1334244.6719790769</v>
      </c>
      <c r="H301" s="4">
        <v>0</v>
      </c>
      <c r="I301" s="8">
        <v>5848770</v>
      </c>
      <c r="J301" s="4">
        <v>0.01</v>
      </c>
      <c r="L301" s="4"/>
      <c r="N301" s="4"/>
      <c r="P301" s="4"/>
    </row>
    <row r="302" spans="1:16">
      <c r="A302" s="3" t="s">
        <v>271</v>
      </c>
      <c r="B302" s="11" t="s">
        <v>21</v>
      </c>
      <c r="C302" s="7">
        <v>4121356</v>
      </c>
      <c r="D302" s="7">
        <v>87395</v>
      </c>
      <c r="E302" s="8">
        <v>2317151.7965887436</v>
      </c>
      <c r="F302" s="4">
        <v>0.01</v>
      </c>
      <c r="G302" s="8">
        <v>3864203.7606849838</v>
      </c>
      <c r="H302" s="4">
        <v>0.01</v>
      </c>
      <c r="I302" s="8">
        <v>7172688</v>
      </c>
      <c r="J302" s="4">
        <v>0.01</v>
      </c>
      <c r="L302" s="4"/>
      <c r="N302" s="4"/>
      <c r="P302" s="4"/>
    </row>
    <row r="303" spans="1:16">
      <c r="A303" s="3" t="s">
        <v>141</v>
      </c>
      <c r="B303" s="11" t="s">
        <v>31</v>
      </c>
      <c r="C303" s="7">
        <v>4121406</v>
      </c>
      <c r="D303" s="7">
        <v>85770</v>
      </c>
      <c r="E303" s="8">
        <v>38518474.002923556</v>
      </c>
      <c r="F303" s="4">
        <v>0.12</v>
      </c>
      <c r="G303" s="8">
        <v>52009260.514043733</v>
      </c>
      <c r="H303" s="4">
        <v>0.13</v>
      </c>
      <c r="I303" s="8">
        <v>91015668</v>
      </c>
      <c r="J303" s="4">
        <v>0.17</v>
      </c>
      <c r="L303" s="4"/>
      <c r="N303" s="4"/>
      <c r="P303" s="4"/>
    </row>
    <row r="304" spans="1:16">
      <c r="A304" s="3" t="s">
        <v>224</v>
      </c>
      <c r="B304" s="11" t="s">
        <v>21</v>
      </c>
      <c r="C304" s="7">
        <v>4121505</v>
      </c>
      <c r="D304" s="7">
        <v>84550</v>
      </c>
      <c r="E304" s="8">
        <v>8761511.3798032999</v>
      </c>
      <c r="F304" s="4">
        <v>0.03</v>
      </c>
      <c r="G304" s="8">
        <v>16780776.244482934</v>
      </c>
      <c r="H304" s="4">
        <v>0.04</v>
      </c>
      <c r="I304" s="8">
        <v>12920244</v>
      </c>
      <c r="J304" s="4">
        <v>0.02</v>
      </c>
      <c r="L304" s="4"/>
      <c r="N304" s="4"/>
      <c r="P304" s="4"/>
    </row>
    <row r="305" spans="1:16" ht="15">
      <c r="A305" s="3" t="s">
        <v>188</v>
      </c>
      <c r="B305" s="11" t="s">
        <v>31</v>
      </c>
      <c r="C305" s="7">
        <v>4121604</v>
      </c>
      <c r="D305" s="7">
        <v>85610</v>
      </c>
      <c r="E305" s="8">
        <v>12143697.678662088</v>
      </c>
      <c r="F305" s="4">
        <v>0.04</v>
      </c>
      <c r="G305" s="8">
        <v>20509656.512726944</v>
      </c>
      <c r="H305" s="4">
        <v>0.05</v>
      </c>
      <c r="I305" s="8">
        <v>38417524</v>
      </c>
      <c r="J305" s="4">
        <v>7.0000000000000007E-2</v>
      </c>
      <c r="L305" s="11"/>
      <c r="M305" s="30"/>
      <c r="N305" s="4"/>
      <c r="P305" s="4"/>
    </row>
    <row r="306" spans="1:16">
      <c r="A306" s="3" t="s">
        <v>124</v>
      </c>
      <c r="B306" s="11" t="s">
        <v>21</v>
      </c>
      <c r="C306" s="7">
        <v>4121703</v>
      </c>
      <c r="D306" s="7">
        <v>84320</v>
      </c>
      <c r="E306" s="8">
        <v>23967517.74518365</v>
      </c>
      <c r="F306" s="4">
        <v>0.08</v>
      </c>
      <c r="G306" s="8">
        <v>32651809.420877263</v>
      </c>
      <c r="H306" s="4">
        <v>0.08</v>
      </c>
      <c r="I306" s="8">
        <v>80287368</v>
      </c>
      <c r="J306" s="4">
        <v>0.15</v>
      </c>
      <c r="L306" s="4"/>
      <c r="N306" s="4"/>
      <c r="P306" s="4"/>
    </row>
    <row r="307" spans="1:16">
      <c r="A307" s="3" t="s">
        <v>262</v>
      </c>
      <c r="B307" s="11" t="s">
        <v>21</v>
      </c>
      <c r="C307" s="7">
        <v>4121752</v>
      </c>
      <c r="D307" s="7">
        <v>85195</v>
      </c>
      <c r="E307" s="8">
        <v>1414400.5155210332</v>
      </c>
      <c r="F307" s="4">
        <v>0</v>
      </c>
      <c r="G307" s="8">
        <v>3137629.3709107763</v>
      </c>
      <c r="H307" s="4">
        <v>0.01</v>
      </c>
      <c r="I307" s="8">
        <v>5140205</v>
      </c>
      <c r="J307" s="4">
        <v>0.01</v>
      </c>
      <c r="L307" s="4"/>
      <c r="N307" s="4"/>
      <c r="P307" s="4"/>
    </row>
    <row r="308" spans="1:16">
      <c r="A308" s="3" t="s">
        <v>184</v>
      </c>
      <c r="B308" s="11" t="s">
        <v>63</v>
      </c>
      <c r="C308" s="7">
        <v>4121802</v>
      </c>
      <c r="D308" s="7">
        <v>86410</v>
      </c>
      <c r="E308" s="8">
        <v>7325137.992240618</v>
      </c>
      <c r="F308" s="4">
        <v>0.02</v>
      </c>
      <c r="G308" s="8">
        <v>10284771.685877029</v>
      </c>
      <c r="H308" s="4">
        <v>0.02</v>
      </c>
      <c r="I308" s="8">
        <v>16616957</v>
      </c>
      <c r="J308" s="4">
        <v>0.03</v>
      </c>
      <c r="L308" s="4"/>
      <c r="N308" s="4"/>
      <c r="P308" s="4"/>
    </row>
    <row r="309" spans="1:16">
      <c r="A309" s="3" t="s">
        <v>328</v>
      </c>
      <c r="B309" s="11" t="s">
        <v>63</v>
      </c>
      <c r="C309" s="7">
        <v>4121901</v>
      </c>
      <c r="D309" s="7">
        <v>86490</v>
      </c>
      <c r="E309" s="8">
        <v>7210093.4447414428</v>
      </c>
      <c r="F309" s="4">
        <v>0.02</v>
      </c>
      <c r="G309" s="8">
        <v>7777256.3777348222</v>
      </c>
      <c r="H309" s="4">
        <v>0.02</v>
      </c>
      <c r="I309" s="8">
        <v>18656063</v>
      </c>
      <c r="J309" s="4">
        <v>0.03</v>
      </c>
      <c r="L309" s="4"/>
      <c r="N309" s="4"/>
      <c r="P309" s="4"/>
    </row>
    <row r="310" spans="1:16">
      <c r="A310" s="3" t="s">
        <v>186</v>
      </c>
      <c r="B310" s="11" t="s">
        <v>21</v>
      </c>
      <c r="C310" s="7">
        <v>4122008</v>
      </c>
      <c r="D310" s="7">
        <v>84560</v>
      </c>
      <c r="E310" s="8">
        <v>66249289.632669248</v>
      </c>
      <c r="F310" s="4">
        <v>0.21</v>
      </c>
      <c r="G310" s="8">
        <v>12260952.6150066</v>
      </c>
      <c r="H310" s="4">
        <v>0.03</v>
      </c>
      <c r="I310" s="8">
        <v>18797964</v>
      </c>
      <c r="J310" s="4">
        <v>0.03</v>
      </c>
      <c r="L310" s="4"/>
      <c r="N310" s="4"/>
      <c r="P310" s="4"/>
    </row>
    <row r="311" spans="1:16">
      <c r="A311" s="3" t="s">
        <v>392</v>
      </c>
      <c r="B311" s="6" t="s">
        <v>11</v>
      </c>
      <c r="C311" s="7">
        <v>4122107</v>
      </c>
      <c r="D311" s="7">
        <v>86830</v>
      </c>
      <c r="E311" s="8">
        <v>988169.23329263635</v>
      </c>
      <c r="F311" s="4">
        <v>0</v>
      </c>
      <c r="G311" s="8">
        <v>1589459.333276469</v>
      </c>
      <c r="H311" s="4">
        <v>0</v>
      </c>
      <c r="I311" s="8">
        <v>1935691</v>
      </c>
      <c r="J311" s="4">
        <v>0</v>
      </c>
      <c r="L311" s="4"/>
      <c r="N311" s="4"/>
      <c r="P311" s="4"/>
    </row>
    <row r="312" spans="1:16">
      <c r="A312" s="3" t="s">
        <v>194</v>
      </c>
      <c r="B312" s="11" t="s">
        <v>21</v>
      </c>
      <c r="C312" s="7">
        <v>4122156</v>
      </c>
      <c r="D312" s="7">
        <v>85340</v>
      </c>
      <c r="E312" s="8">
        <v>9831170.5009078514</v>
      </c>
      <c r="F312" s="4">
        <v>0.03</v>
      </c>
      <c r="G312" s="8">
        <v>15036279.479573876</v>
      </c>
      <c r="H312" s="4">
        <v>0.04</v>
      </c>
      <c r="I312" s="8">
        <v>18005881</v>
      </c>
      <c r="J312" s="4">
        <v>0.03</v>
      </c>
      <c r="L312" s="4"/>
      <c r="N312" s="4"/>
      <c r="P312" s="4"/>
    </row>
    <row r="313" spans="1:16">
      <c r="A313" s="3" t="s">
        <v>334</v>
      </c>
      <c r="B313" s="11" t="s">
        <v>21</v>
      </c>
      <c r="C313" s="7">
        <v>4122172</v>
      </c>
      <c r="D313" s="7">
        <v>86848</v>
      </c>
      <c r="E313" s="8">
        <v>2804375.5615684139</v>
      </c>
      <c r="F313" s="4">
        <v>0.01</v>
      </c>
      <c r="G313" s="8">
        <v>2415615.3941023611</v>
      </c>
      <c r="H313" s="4">
        <v>0.01</v>
      </c>
      <c r="I313" s="8">
        <v>8958760</v>
      </c>
      <c r="J313" s="4">
        <v>0.02</v>
      </c>
      <c r="L313" s="4"/>
      <c r="N313" s="4"/>
      <c r="P313" s="4"/>
    </row>
    <row r="314" spans="1:16">
      <c r="A314" s="3" t="s">
        <v>41</v>
      </c>
      <c r="B314" s="6" t="s">
        <v>7</v>
      </c>
      <c r="C314" s="7">
        <v>4122206</v>
      </c>
      <c r="D314" s="7">
        <v>83540</v>
      </c>
      <c r="E314" s="8">
        <v>12946459.200679209</v>
      </c>
      <c r="F314" s="4">
        <v>0.04</v>
      </c>
      <c r="G314" s="8">
        <v>30001659.011264898</v>
      </c>
      <c r="H314" s="4">
        <v>7.0000000000000007E-2</v>
      </c>
      <c r="I314" s="8">
        <v>37403083</v>
      </c>
      <c r="J314" s="4">
        <v>7.0000000000000007E-2</v>
      </c>
      <c r="L314" s="4"/>
      <c r="N314" s="4"/>
      <c r="P314" s="4"/>
    </row>
    <row r="315" spans="1:16">
      <c r="A315" s="3" t="s">
        <v>74</v>
      </c>
      <c r="B315" s="6" t="s">
        <v>7</v>
      </c>
      <c r="C315" s="7">
        <v>4122305</v>
      </c>
      <c r="D315" s="7">
        <v>83880</v>
      </c>
      <c r="E315" s="8">
        <v>48826834.534979977</v>
      </c>
      <c r="F315" s="4">
        <v>0.16</v>
      </c>
      <c r="G315" s="8">
        <v>52696594.472169511</v>
      </c>
      <c r="H315" s="4">
        <v>0.13</v>
      </c>
      <c r="I315" s="8">
        <v>72289176</v>
      </c>
      <c r="J315" s="4">
        <v>0.13</v>
      </c>
      <c r="L315" s="4"/>
      <c r="N315" s="4"/>
      <c r="P315" s="4"/>
    </row>
    <row r="316" spans="1:16">
      <c r="A316" s="3" t="s">
        <v>36</v>
      </c>
      <c r="B316" s="6" t="s">
        <v>11</v>
      </c>
      <c r="C316" s="7">
        <v>4122404</v>
      </c>
      <c r="D316" s="7">
        <v>86600</v>
      </c>
      <c r="E316" s="8">
        <v>201493826.01761293</v>
      </c>
      <c r="F316" s="4">
        <v>0.65</v>
      </c>
      <c r="G316" s="8">
        <v>188180340.8213129</v>
      </c>
      <c r="H316" s="4">
        <v>0.45</v>
      </c>
      <c r="I316" s="8">
        <v>216413594</v>
      </c>
      <c r="J316" s="4">
        <v>0.39</v>
      </c>
      <c r="N316" s="4"/>
      <c r="P316" s="4"/>
    </row>
    <row r="317" spans="1:16">
      <c r="A317" s="3" t="s">
        <v>139</v>
      </c>
      <c r="B317" s="11" t="s">
        <v>21</v>
      </c>
      <c r="C317" s="7">
        <v>4122503</v>
      </c>
      <c r="D317" s="7">
        <v>87320</v>
      </c>
      <c r="E317" s="8">
        <v>24667112.438283794</v>
      </c>
      <c r="F317" s="4">
        <v>0.08</v>
      </c>
      <c r="G317" s="8">
        <v>27904577.310928784</v>
      </c>
      <c r="H317" s="4">
        <v>7.0000000000000007E-2</v>
      </c>
      <c r="I317" s="8">
        <v>58131391</v>
      </c>
      <c r="J317" s="4">
        <v>0.11</v>
      </c>
      <c r="L317" s="4"/>
      <c r="N317" s="4"/>
      <c r="P317" s="4"/>
    </row>
    <row r="318" spans="1:16">
      <c r="A318" s="3" t="s">
        <v>117</v>
      </c>
      <c r="B318" s="11" t="s">
        <v>29</v>
      </c>
      <c r="C318" s="7">
        <v>4122602</v>
      </c>
      <c r="D318" s="7">
        <v>87800</v>
      </c>
      <c r="E318" s="8">
        <v>8396255.8295184448</v>
      </c>
      <c r="F318" s="4">
        <v>0.03</v>
      </c>
      <c r="G318" s="8">
        <v>63044949.751413256</v>
      </c>
      <c r="H318" s="4">
        <v>0.15</v>
      </c>
      <c r="I318" s="8">
        <v>10689351</v>
      </c>
      <c r="J318" s="4">
        <v>0.02</v>
      </c>
      <c r="L318" s="4"/>
      <c r="N318" s="4"/>
      <c r="P318" s="4"/>
    </row>
    <row r="319" spans="1:16">
      <c r="A319" s="3" t="s">
        <v>378</v>
      </c>
      <c r="B319" s="11" t="s">
        <v>21</v>
      </c>
      <c r="C319" s="7">
        <v>4122651</v>
      </c>
      <c r="D319" s="7">
        <v>86850</v>
      </c>
      <c r="E319" s="8">
        <v>3104678.4589741663</v>
      </c>
      <c r="F319" s="4">
        <v>0.01</v>
      </c>
      <c r="G319" s="8">
        <v>3428462.4709365722</v>
      </c>
      <c r="H319" s="4">
        <v>0.01</v>
      </c>
      <c r="I319" s="8">
        <v>4881936</v>
      </c>
      <c r="J319" s="4">
        <v>0.01</v>
      </c>
      <c r="L319" s="4"/>
      <c r="N319" s="4"/>
      <c r="P319" s="4"/>
    </row>
    <row r="320" spans="1:16">
      <c r="A320" s="3" t="s">
        <v>168</v>
      </c>
      <c r="B320" s="6" t="s">
        <v>11</v>
      </c>
      <c r="C320" s="7">
        <v>4122701</v>
      </c>
      <c r="D320" s="7">
        <v>86720</v>
      </c>
      <c r="E320" s="8">
        <v>7691263.1886268612</v>
      </c>
      <c r="F320" s="4">
        <v>0.02</v>
      </c>
      <c r="G320" s="8">
        <v>26854919.491768192</v>
      </c>
      <c r="H320" s="4">
        <v>0.06</v>
      </c>
      <c r="I320" s="8">
        <v>35807565</v>
      </c>
      <c r="J320" s="4">
        <v>7.0000000000000007E-2</v>
      </c>
      <c r="L320" s="4"/>
      <c r="N320" s="4"/>
      <c r="P320" s="4"/>
    </row>
    <row r="321" spans="1:16">
      <c r="A321" s="3" t="s">
        <v>364</v>
      </c>
      <c r="B321" s="11" t="s">
        <v>31</v>
      </c>
      <c r="C321" s="7">
        <v>4122800</v>
      </c>
      <c r="D321" s="7">
        <v>85620</v>
      </c>
      <c r="E321" s="8">
        <v>7370055.2831723355</v>
      </c>
      <c r="F321" s="4">
        <v>0.02</v>
      </c>
      <c r="G321" s="8">
        <v>13586775.234008528</v>
      </c>
      <c r="H321" s="4">
        <v>0.03</v>
      </c>
      <c r="I321" s="8">
        <v>7166005</v>
      </c>
      <c r="J321" s="4">
        <v>0.01</v>
      </c>
      <c r="L321" s="4"/>
      <c r="N321" s="4"/>
      <c r="P321" s="4"/>
    </row>
    <row r="322" spans="1:16">
      <c r="A322" s="3" t="s">
        <v>407</v>
      </c>
      <c r="B322" s="11" t="s">
        <v>63</v>
      </c>
      <c r="C322" s="7">
        <v>4122909</v>
      </c>
      <c r="D322" s="7">
        <v>86535</v>
      </c>
      <c r="E322" s="8">
        <v>2076289.1404178224</v>
      </c>
      <c r="F322" s="4">
        <v>0.01</v>
      </c>
      <c r="G322" s="8">
        <v>2844084.2250889866</v>
      </c>
      <c r="H322" s="4">
        <v>0.01</v>
      </c>
      <c r="I322" s="8">
        <v>3666197</v>
      </c>
      <c r="J322" s="4">
        <v>0.01</v>
      </c>
      <c r="L322" s="4"/>
      <c r="N322" s="4"/>
      <c r="P322" s="4"/>
    </row>
    <row r="323" spans="1:16">
      <c r="A323" s="3" t="s">
        <v>185</v>
      </c>
      <c r="B323" s="11" t="s">
        <v>31</v>
      </c>
      <c r="C323" s="7">
        <v>4123006</v>
      </c>
      <c r="D323" s="7">
        <v>85670</v>
      </c>
      <c r="E323" s="8">
        <v>10174630.458532881</v>
      </c>
      <c r="F323" s="4">
        <v>0.03</v>
      </c>
      <c r="G323" s="8">
        <v>15074398.78992868</v>
      </c>
      <c r="H323" s="4">
        <v>0.04</v>
      </c>
      <c r="I323" s="8">
        <v>21812465</v>
      </c>
      <c r="J323" s="4">
        <v>0.04</v>
      </c>
      <c r="L323" s="4"/>
      <c r="N323" s="4"/>
      <c r="P323" s="4"/>
    </row>
    <row r="324" spans="1:16">
      <c r="A324" s="3" t="s">
        <v>396</v>
      </c>
      <c r="B324" s="11" t="s">
        <v>63</v>
      </c>
      <c r="C324" s="7">
        <v>4123105</v>
      </c>
      <c r="D324" s="7">
        <v>86370</v>
      </c>
      <c r="E324" s="8">
        <v>2233043.199168154</v>
      </c>
      <c r="F324" s="4">
        <v>0.01</v>
      </c>
      <c r="G324" s="8">
        <v>2057633.6536333177</v>
      </c>
      <c r="H324" s="4">
        <v>0</v>
      </c>
      <c r="I324" s="8">
        <v>3506121</v>
      </c>
      <c r="J324" s="4">
        <v>0.01</v>
      </c>
      <c r="L324" s="4"/>
      <c r="N324" s="4"/>
      <c r="P324" s="4"/>
    </row>
    <row r="325" spans="1:16">
      <c r="A325" s="3" t="s">
        <v>359</v>
      </c>
      <c r="B325" s="11" t="s">
        <v>63</v>
      </c>
      <c r="C325" s="7">
        <v>4123204</v>
      </c>
      <c r="D325" s="7">
        <v>86225</v>
      </c>
      <c r="E325" s="8">
        <v>1471964.6662899491</v>
      </c>
      <c r="F325" s="4">
        <v>0</v>
      </c>
      <c r="G325" s="8">
        <v>5001242.6039305041</v>
      </c>
      <c r="H325" s="4">
        <v>0.01</v>
      </c>
      <c r="I325" s="8">
        <v>10282812</v>
      </c>
      <c r="J325" s="4">
        <v>0.02</v>
      </c>
      <c r="L325" s="4"/>
      <c r="N325" s="4"/>
      <c r="P325" s="4"/>
    </row>
    <row r="326" spans="1:16">
      <c r="A326" s="3" t="s">
        <v>273</v>
      </c>
      <c r="B326" s="11" t="s">
        <v>29</v>
      </c>
      <c r="C326" s="7">
        <v>4123303</v>
      </c>
      <c r="D326" s="7">
        <v>87920</v>
      </c>
      <c r="E326" s="8">
        <v>5088390.0727625387</v>
      </c>
      <c r="F326" s="4">
        <v>0.02</v>
      </c>
      <c r="G326" s="8">
        <v>8380620.1305261049</v>
      </c>
      <c r="H326" s="4">
        <v>0.02</v>
      </c>
      <c r="I326" s="8">
        <v>20123250</v>
      </c>
      <c r="J326" s="4">
        <v>0.04</v>
      </c>
      <c r="L326" s="4"/>
      <c r="N326" s="4"/>
      <c r="P326" s="4"/>
    </row>
    <row r="327" spans="1:16">
      <c r="A327" s="3" t="s">
        <v>176</v>
      </c>
      <c r="B327" s="6" t="s">
        <v>11</v>
      </c>
      <c r="C327" s="7">
        <v>4123402</v>
      </c>
      <c r="D327" s="7">
        <v>86770</v>
      </c>
      <c r="E327" s="8">
        <v>9786533.7860056348</v>
      </c>
      <c r="F327" s="4">
        <v>0.03</v>
      </c>
      <c r="G327" s="8">
        <v>17587013.123806313</v>
      </c>
      <c r="H327" s="4">
        <v>0.04</v>
      </c>
      <c r="I327" s="8">
        <v>44989825</v>
      </c>
      <c r="J327" s="4">
        <v>0.08</v>
      </c>
      <c r="L327" s="4"/>
      <c r="N327" s="4"/>
      <c r="P327" s="4"/>
    </row>
    <row r="328" spans="1:16">
      <c r="A328" s="3" t="s">
        <v>76</v>
      </c>
      <c r="B328" s="6" t="s">
        <v>15</v>
      </c>
      <c r="C328" s="7">
        <v>4123501</v>
      </c>
      <c r="D328" s="7">
        <v>85892</v>
      </c>
      <c r="E328" s="8">
        <v>47425226.052963145</v>
      </c>
      <c r="F328" s="4">
        <v>0.15</v>
      </c>
      <c r="G328" s="8">
        <v>52557562.381671555</v>
      </c>
      <c r="H328" s="4">
        <v>0.13</v>
      </c>
      <c r="I328" s="8">
        <v>74261675</v>
      </c>
      <c r="J328" s="4">
        <v>0.14000000000000001</v>
      </c>
      <c r="L328" s="4"/>
      <c r="N328" s="4"/>
      <c r="P328" s="4"/>
    </row>
    <row r="329" spans="1:16">
      <c r="A329" s="3" t="s">
        <v>383</v>
      </c>
      <c r="B329" s="6" t="s">
        <v>11</v>
      </c>
      <c r="C329" s="7">
        <v>4123600</v>
      </c>
      <c r="D329" s="7">
        <v>86660</v>
      </c>
      <c r="E329" s="8">
        <v>666083.30633285758</v>
      </c>
      <c r="F329" s="4">
        <v>0</v>
      </c>
      <c r="G329" s="8">
        <v>638305.9596282969</v>
      </c>
      <c r="H329" s="4">
        <v>0</v>
      </c>
      <c r="I329" s="8">
        <v>360099</v>
      </c>
      <c r="J329" s="4">
        <v>0</v>
      </c>
      <c r="L329" s="4"/>
      <c r="N329" s="4"/>
      <c r="P329" s="4"/>
    </row>
    <row r="330" spans="1:16">
      <c r="A330" s="3" t="s">
        <v>296</v>
      </c>
      <c r="B330" s="11" t="s">
        <v>29</v>
      </c>
      <c r="C330" s="7">
        <v>4123709</v>
      </c>
      <c r="D330" s="7">
        <v>87910</v>
      </c>
      <c r="E330" s="8">
        <v>6835657.0559191434</v>
      </c>
      <c r="F330" s="4">
        <v>0.02</v>
      </c>
      <c r="G330" s="8">
        <v>11305097.650155662</v>
      </c>
      <c r="H330" s="4">
        <v>0.03</v>
      </c>
      <c r="I330" s="8">
        <v>14134854</v>
      </c>
      <c r="J330" s="4">
        <v>0.03</v>
      </c>
      <c r="L330" s="4"/>
      <c r="N330" s="4"/>
      <c r="P330" s="4"/>
    </row>
    <row r="331" spans="1:16">
      <c r="A331" s="3" t="s">
        <v>187</v>
      </c>
      <c r="B331" s="11" t="s">
        <v>31</v>
      </c>
      <c r="C331" s="7">
        <v>4123808</v>
      </c>
      <c r="D331" s="7">
        <v>85650</v>
      </c>
      <c r="E331" s="8">
        <v>20643857.372637689</v>
      </c>
      <c r="F331" s="4">
        <v>7.0000000000000007E-2</v>
      </c>
      <c r="G331" s="8">
        <v>20984384.350571577</v>
      </c>
      <c r="H331" s="4">
        <v>0.05</v>
      </c>
      <c r="I331" s="8">
        <v>37009916</v>
      </c>
      <c r="J331" s="4">
        <v>7.0000000000000007E-2</v>
      </c>
      <c r="L331" s="4"/>
      <c r="N331" s="4"/>
      <c r="P331" s="4"/>
    </row>
    <row r="332" spans="1:16">
      <c r="A332" s="3" t="s">
        <v>313</v>
      </c>
      <c r="B332" s="6" t="s">
        <v>15</v>
      </c>
      <c r="C332" s="7">
        <v>4123824</v>
      </c>
      <c r="D332" s="7">
        <v>85795</v>
      </c>
      <c r="E332" s="8">
        <v>1922177.5215871171</v>
      </c>
      <c r="F332" s="4">
        <v>0.01</v>
      </c>
      <c r="G332" s="8">
        <v>4642774.4510483555</v>
      </c>
      <c r="H332" s="4">
        <v>0.01</v>
      </c>
      <c r="I332" s="8">
        <v>6056479</v>
      </c>
      <c r="J332" s="4">
        <v>0.01</v>
      </c>
      <c r="L332" s="4"/>
      <c r="N332" s="4"/>
      <c r="P332" s="4"/>
    </row>
    <row r="333" spans="1:16">
      <c r="A333" s="3" t="s">
        <v>290</v>
      </c>
      <c r="B333" s="11" t="s">
        <v>21</v>
      </c>
      <c r="C333" s="7">
        <v>4123857</v>
      </c>
      <c r="D333" s="7">
        <v>85230</v>
      </c>
      <c r="E333" s="8">
        <v>3216519.4144947133</v>
      </c>
      <c r="F333" s="4">
        <v>0.01</v>
      </c>
      <c r="G333" s="8">
        <v>5189466.4122259719</v>
      </c>
      <c r="H333" s="4">
        <v>0.01</v>
      </c>
      <c r="I333" s="8">
        <v>9967577</v>
      </c>
      <c r="J333" s="4">
        <v>0.02</v>
      </c>
      <c r="L333" s="4"/>
      <c r="N333" s="4"/>
      <c r="P333" s="4"/>
    </row>
    <row r="334" spans="1:16">
      <c r="A334" s="3" t="s">
        <v>169</v>
      </c>
      <c r="B334" s="11" t="s">
        <v>63</v>
      </c>
      <c r="C334" s="7">
        <v>4123907</v>
      </c>
      <c r="D334" s="7">
        <v>86350</v>
      </c>
      <c r="E334" s="8">
        <v>15241273.795158146</v>
      </c>
      <c r="F334" s="4">
        <v>0.05</v>
      </c>
      <c r="G334" s="8">
        <v>18873909.699670728</v>
      </c>
      <c r="H334" s="4">
        <v>0.05</v>
      </c>
      <c r="I334" s="8">
        <v>34887736</v>
      </c>
      <c r="J334" s="4">
        <v>0.06</v>
      </c>
      <c r="L334" s="4"/>
      <c r="N334" s="4"/>
      <c r="P334" s="4"/>
    </row>
    <row r="335" spans="1:16">
      <c r="A335" s="3" t="s">
        <v>345</v>
      </c>
      <c r="B335" s="11" t="s">
        <v>29</v>
      </c>
      <c r="C335" s="7">
        <v>4123956</v>
      </c>
      <c r="D335" s="7">
        <v>87915</v>
      </c>
      <c r="E335" s="8">
        <v>1038696.6489137248</v>
      </c>
      <c r="F335" s="4">
        <v>0</v>
      </c>
      <c r="G335" s="8">
        <v>1440190.0410402596</v>
      </c>
      <c r="H335" s="4">
        <v>0</v>
      </c>
      <c r="I335" s="8">
        <v>1921250</v>
      </c>
      <c r="J335" s="4">
        <v>0</v>
      </c>
      <c r="L335" s="4"/>
      <c r="N335" s="4"/>
      <c r="P335" s="4"/>
    </row>
    <row r="336" spans="1:16">
      <c r="A336" s="3" t="s">
        <v>150</v>
      </c>
      <c r="B336" s="6" t="s">
        <v>15</v>
      </c>
      <c r="C336" s="7">
        <v>4124020</v>
      </c>
      <c r="D336" s="7">
        <v>85825</v>
      </c>
      <c r="E336" s="8">
        <v>10402077.113611605</v>
      </c>
      <c r="F336" s="4">
        <v>0.03</v>
      </c>
      <c r="G336" s="8">
        <v>35272585.266225055</v>
      </c>
      <c r="H336" s="4">
        <v>0.09</v>
      </c>
      <c r="I336" s="8">
        <v>51261423</v>
      </c>
      <c r="J336" s="4">
        <v>0.09</v>
      </c>
      <c r="L336" s="4"/>
      <c r="N336" s="4"/>
      <c r="P336" s="4"/>
    </row>
    <row r="337" spans="1:16">
      <c r="A337" s="3" t="s">
        <v>142</v>
      </c>
      <c r="B337" s="6" t="s">
        <v>15</v>
      </c>
      <c r="C337" s="7">
        <v>4124053</v>
      </c>
      <c r="D337" s="7">
        <v>85875</v>
      </c>
      <c r="E337" s="8">
        <v>49890117.181941442</v>
      </c>
      <c r="F337" s="4">
        <v>0.16</v>
      </c>
      <c r="G337" s="8">
        <v>47991031.296819769</v>
      </c>
      <c r="H337" s="4">
        <v>0.12</v>
      </c>
      <c r="I337" s="8">
        <v>76914861</v>
      </c>
      <c r="J337" s="4">
        <v>0.14000000000000001</v>
      </c>
      <c r="L337" s="4"/>
      <c r="N337" s="4"/>
      <c r="P337" s="4"/>
    </row>
    <row r="338" spans="1:16">
      <c r="A338" s="3" t="s">
        <v>352</v>
      </c>
      <c r="B338" s="11" t="s">
        <v>63</v>
      </c>
      <c r="C338" s="7">
        <v>4124004</v>
      </c>
      <c r="D338" s="7">
        <v>86505</v>
      </c>
      <c r="E338" s="8">
        <v>2949988.937276728</v>
      </c>
      <c r="F338" s="4">
        <v>0.01</v>
      </c>
      <c r="G338" s="8">
        <v>3857937.3451581071</v>
      </c>
      <c r="H338" s="4">
        <v>0.01</v>
      </c>
      <c r="I338" s="8">
        <v>4905876</v>
      </c>
      <c r="J338" s="4">
        <v>0.01</v>
      </c>
      <c r="L338" s="4"/>
      <c r="N338" s="4"/>
      <c r="P338" s="4"/>
    </row>
    <row r="339" spans="1:16">
      <c r="A339" s="3" t="s">
        <v>87</v>
      </c>
      <c r="B339" s="11" t="s">
        <v>63</v>
      </c>
      <c r="C339" s="7">
        <v>4124103</v>
      </c>
      <c r="D339" s="7">
        <v>86430</v>
      </c>
      <c r="E339" s="8">
        <v>91209277.381030574</v>
      </c>
      <c r="F339" s="4">
        <v>0.3</v>
      </c>
      <c r="G339" s="8">
        <v>99469747.55542922</v>
      </c>
      <c r="H339" s="4">
        <v>0.24</v>
      </c>
      <c r="I339" s="8">
        <v>131516204</v>
      </c>
      <c r="J339" s="4">
        <v>0.24</v>
      </c>
      <c r="L339" s="4"/>
      <c r="N339" s="4"/>
      <c r="P339" s="4"/>
    </row>
    <row r="340" spans="1:16">
      <c r="A340" s="3" t="s">
        <v>398</v>
      </c>
      <c r="B340" s="11" t="s">
        <v>29</v>
      </c>
      <c r="C340" s="7">
        <v>4124202</v>
      </c>
      <c r="D340" s="7">
        <v>87730</v>
      </c>
      <c r="E340" s="8">
        <v>748074.32247607049</v>
      </c>
      <c r="F340" s="4">
        <v>0</v>
      </c>
      <c r="G340" s="8">
        <v>773536.9150736063</v>
      </c>
      <c r="H340" s="4">
        <v>0</v>
      </c>
      <c r="I340" s="8">
        <v>1555770</v>
      </c>
      <c r="J340" s="4">
        <v>0</v>
      </c>
      <c r="L340" s="4"/>
      <c r="N340" s="4"/>
      <c r="P340" s="4"/>
    </row>
    <row r="341" spans="1:16">
      <c r="A341" s="3" t="s">
        <v>362</v>
      </c>
      <c r="B341" s="11" t="s">
        <v>63</v>
      </c>
      <c r="C341" s="7">
        <v>4124301</v>
      </c>
      <c r="D341" s="7">
        <v>86315</v>
      </c>
      <c r="E341" s="8">
        <v>1281058.5023766053</v>
      </c>
      <c r="F341" s="4">
        <v>0</v>
      </c>
      <c r="G341" s="8">
        <v>1546338.279668859</v>
      </c>
      <c r="H341" s="4">
        <v>0</v>
      </c>
      <c r="I341" s="8">
        <v>2125104</v>
      </c>
      <c r="J341" s="4">
        <v>0</v>
      </c>
      <c r="L341" s="4"/>
      <c r="N341" s="4"/>
      <c r="P341" s="4"/>
    </row>
    <row r="342" spans="1:16">
      <c r="A342" s="3" t="s">
        <v>179</v>
      </c>
      <c r="B342" s="11" t="s">
        <v>31</v>
      </c>
      <c r="C342" s="7">
        <v>4124400</v>
      </c>
      <c r="D342" s="7">
        <v>85710</v>
      </c>
      <c r="E342" s="8">
        <v>17284241.391296305</v>
      </c>
      <c r="F342" s="4">
        <v>0.06</v>
      </c>
      <c r="G342" s="8">
        <v>24944315.260527324</v>
      </c>
      <c r="H342" s="4">
        <v>0.06</v>
      </c>
      <c r="I342" s="8">
        <v>48238112</v>
      </c>
      <c r="J342" s="4">
        <v>0.09</v>
      </c>
      <c r="L342" s="4"/>
      <c r="N342" s="4"/>
      <c r="P342" s="4"/>
    </row>
    <row r="343" spans="1:16">
      <c r="A343" s="3" t="s">
        <v>120</v>
      </c>
      <c r="B343" s="6" t="s">
        <v>11</v>
      </c>
      <c r="C343" s="7">
        <v>4124509</v>
      </c>
      <c r="D343" s="7">
        <v>86650</v>
      </c>
      <c r="E343" s="8">
        <v>11209900.171364894</v>
      </c>
      <c r="F343" s="4">
        <v>0.04</v>
      </c>
      <c r="G343" s="8">
        <v>16287098.490846783</v>
      </c>
      <c r="H343" s="4">
        <v>0.04</v>
      </c>
      <c r="I343" s="8">
        <v>9321270</v>
      </c>
      <c r="J343" s="4">
        <v>0.02</v>
      </c>
      <c r="L343" s="4"/>
      <c r="N343" s="4"/>
      <c r="P343" s="4"/>
    </row>
    <row r="344" spans="1:16">
      <c r="A344" s="3" t="s">
        <v>145</v>
      </c>
      <c r="B344" s="11" t="s">
        <v>29</v>
      </c>
      <c r="C344" s="7">
        <v>4124608</v>
      </c>
      <c r="D344" s="7">
        <v>87770</v>
      </c>
      <c r="E344" s="8">
        <v>4458298.6686418569</v>
      </c>
      <c r="F344" s="4">
        <v>0.01</v>
      </c>
      <c r="G344" s="8">
        <v>6908006.5498513225</v>
      </c>
      <c r="H344" s="4">
        <v>0.02</v>
      </c>
      <c r="I344" s="8">
        <v>9432704</v>
      </c>
      <c r="J344" s="4">
        <v>0.02</v>
      </c>
      <c r="L344" s="4"/>
      <c r="N344" s="4"/>
      <c r="P344" s="4"/>
    </row>
    <row r="345" spans="1:16">
      <c r="A345" s="3" t="s">
        <v>276</v>
      </c>
      <c r="B345" s="6" t="s">
        <v>11</v>
      </c>
      <c r="C345" s="7">
        <v>4124707</v>
      </c>
      <c r="D345" s="7">
        <v>86270</v>
      </c>
      <c r="E345" s="8">
        <v>7098487.0005291356</v>
      </c>
      <c r="F345" s="4">
        <v>0.02</v>
      </c>
      <c r="G345" s="8">
        <v>6269769.3997839047</v>
      </c>
      <c r="H345" s="4">
        <v>0.02</v>
      </c>
      <c r="I345" s="8">
        <v>10460587</v>
      </c>
      <c r="J345" s="4">
        <v>0.02</v>
      </c>
      <c r="L345" s="4"/>
      <c r="N345" s="4"/>
      <c r="P345" s="4"/>
    </row>
    <row r="346" spans="1:16">
      <c r="A346" s="3" t="s">
        <v>106</v>
      </c>
      <c r="B346" s="11" t="s">
        <v>31</v>
      </c>
      <c r="C346" s="7">
        <v>4124806</v>
      </c>
      <c r="D346" s="7">
        <v>85570</v>
      </c>
      <c r="E346" s="8">
        <v>14409079.708056331</v>
      </c>
      <c r="F346" s="4">
        <v>0.05</v>
      </c>
      <c r="G346" s="8">
        <v>19040516.628504775</v>
      </c>
      <c r="H346" s="4">
        <v>0.05</v>
      </c>
      <c r="I346" s="8">
        <v>32116794</v>
      </c>
      <c r="J346" s="4">
        <v>0.06</v>
      </c>
      <c r="L346" s="4"/>
      <c r="N346" s="4"/>
      <c r="P346" s="4"/>
    </row>
    <row r="347" spans="1:16">
      <c r="A347" s="3" t="s">
        <v>363</v>
      </c>
      <c r="B347" s="11" t="s">
        <v>29</v>
      </c>
      <c r="C347" s="7">
        <v>4124905</v>
      </c>
      <c r="D347" s="7">
        <v>87740</v>
      </c>
      <c r="E347" s="8">
        <v>2834535.3908887785</v>
      </c>
      <c r="F347" s="4">
        <v>0.01</v>
      </c>
      <c r="G347" s="8">
        <v>3968432.4498394285</v>
      </c>
      <c r="H347" s="4">
        <v>0.01</v>
      </c>
      <c r="I347" s="8">
        <v>5279562</v>
      </c>
      <c r="J347" s="4">
        <v>0.01</v>
      </c>
      <c r="L347" s="4"/>
      <c r="N347" s="4"/>
      <c r="P347" s="4"/>
    </row>
    <row r="348" spans="1:16">
      <c r="A348" s="3" t="s">
        <v>219</v>
      </c>
      <c r="B348" s="11" t="s">
        <v>21</v>
      </c>
      <c r="C348" s="7">
        <v>4125001</v>
      </c>
      <c r="D348" s="7">
        <v>86930</v>
      </c>
      <c r="E348" s="8">
        <v>18700439.826847173</v>
      </c>
      <c r="F348" s="4">
        <v>0.06</v>
      </c>
      <c r="G348" s="8">
        <v>20525313.060570221</v>
      </c>
      <c r="H348" s="4">
        <v>0.05</v>
      </c>
      <c r="I348" s="8">
        <v>43265795</v>
      </c>
      <c r="J348" s="4">
        <v>0.08</v>
      </c>
      <c r="L348" s="4"/>
      <c r="N348" s="4"/>
      <c r="P348" s="4"/>
    </row>
    <row r="349" spans="1:16">
      <c r="A349" s="3" t="s">
        <v>177</v>
      </c>
      <c r="B349" s="11" t="s">
        <v>21</v>
      </c>
      <c r="C349" s="7">
        <v>4125100</v>
      </c>
      <c r="D349" s="7">
        <v>84150</v>
      </c>
      <c r="E349" s="8">
        <v>7455372.7305508731</v>
      </c>
      <c r="F349" s="4">
        <v>0.02</v>
      </c>
      <c r="G349" s="8">
        <v>10921222.160105092</v>
      </c>
      <c r="H349" s="4">
        <v>0.03</v>
      </c>
      <c r="I349" s="8">
        <v>20246488</v>
      </c>
      <c r="J349" s="4">
        <v>0.04</v>
      </c>
      <c r="L349" s="4"/>
      <c r="N349" s="4"/>
      <c r="P349" s="4"/>
    </row>
    <row r="350" spans="1:16">
      <c r="A350" s="3" t="s">
        <v>183</v>
      </c>
      <c r="B350" s="6" t="s">
        <v>11</v>
      </c>
      <c r="C350" s="7">
        <v>4125308</v>
      </c>
      <c r="D350" s="7">
        <v>87190</v>
      </c>
      <c r="E350" s="8">
        <v>9120231.3232716247</v>
      </c>
      <c r="F350" s="4">
        <v>0.03</v>
      </c>
      <c r="G350" s="8">
        <v>27429977.601231992</v>
      </c>
      <c r="H350" s="4">
        <v>7.0000000000000007E-2</v>
      </c>
      <c r="I350" s="8">
        <v>51664010</v>
      </c>
      <c r="J350" s="4">
        <v>0.09</v>
      </c>
      <c r="L350" s="4"/>
      <c r="N350" s="4"/>
      <c r="P350" s="4"/>
    </row>
    <row r="351" spans="1:16">
      <c r="A351" s="3" t="s">
        <v>310</v>
      </c>
      <c r="B351" s="11" t="s">
        <v>29</v>
      </c>
      <c r="C351" s="7">
        <v>4125357</v>
      </c>
      <c r="D351" s="7">
        <v>87555</v>
      </c>
      <c r="E351" s="8">
        <v>4338850.0546099711</v>
      </c>
      <c r="F351" s="4">
        <v>0.01</v>
      </c>
      <c r="G351" s="8">
        <v>4952457.8116395706</v>
      </c>
      <c r="H351" s="4">
        <v>0.01</v>
      </c>
      <c r="I351" s="8">
        <v>6586433</v>
      </c>
      <c r="J351" s="4">
        <v>0.01</v>
      </c>
      <c r="L351" s="4"/>
      <c r="N351" s="4"/>
      <c r="P351" s="4"/>
    </row>
    <row r="352" spans="1:16">
      <c r="A352" s="3" t="s">
        <v>52</v>
      </c>
      <c r="B352" s="11" t="s">
        <v>31</v>
      </c>
      <c r="C352" s="7">
        <v>4125209</v>
      </c>
      <c r="D352" s="7">
        <v>85575</v>
      </c>
      <c r="E352" s="8">
        <v>15120499.075514192</v>
      </c>
      <c r="F352" s="4">
        <v>0.05</v>
      </c>
      <c r="G352" s="8">
        <v>16173381.200521577</v>
      </c>
      <c r="H352" s="4">
        <v>0.04</v>
      </c>
      <c r="I352" s="8">
        <v>22058750</v>
      </c>
      <c r="J352" s="4">
        <v>0.04</v>
      </c>
      <c r="L352" s="4"/>
      <c r="N352" s="4"/>
      <c r="P352" s="4"/>
    </row>
    <row r="353" spans="1:16">
      <c r="A353" s="3" t="s">
        <v>301</v>
      </c>
      <c r="B353" s="11" t="s">
        <v>63</v>
      </c>
      <c r="C353" s="7">
        <v>4125407</v>
      </c>
      <c r="D353" s="7">
        <v>86520</v>
      </c>
      <c r="E353" s="8">
        <v>2517463.5390432621</v>
      </c>
      <c r="F353" s="4">
        <v>0.01</v>
      </c>
      <c r="G353" s="8">
        <v>3769538.4141208758</v>
      </c>
      <c r="H353" s="4">
        <v>0.01</v>
      </c>
      <c r="I353" s="8">
        <v>5362111</v>
      </c>
      <c r="J353" s="4">
        <v>0.01</v>
      </c>
      <c r="L353" s="4"/>
      <c r="N353" s="4"/>
      <c r="P353" s="4"/>
    </row>
    <row r="354" spans="1:16">
      <c r="A354" s="3" t="s">
        <v>366</v>
      </c>
      <c r="B354" s="6" t="s">
        <v>15</v>
      </c>
      <c r="C354" s="7">
        <v>4125456</v>
      </c>
      <c r="D354" s="7">
        <v>85898</v>
      </c>
      <c r="E354" s="8">
        <v>4371089.7758903168</v>
      </c>
      <c r="F354" s="4">
        <v>0.01</v>
      </c>
      <c r="G354" s="8">
        <v>4268924.9885664415</v>
      </c>
      <c r="H354" s="4">
        <v>0.01</v>
      </c>
      <c r="I354" s="8">
        <v>7380245</v>
      </c>
      <c r="J354" s="4">
        <v>0.01</v>
      </c>
      <c r="L354" s="4"/>
      <c r="N354" s="4"/>
      <c r="P354" s="4"/>
    </row>
    <row r="355" spans="1:16">
      <c r="A355" s="3" t="s">
        <v>8</v>
      </c>
      <c r="B355" s="6" t="s">
        <v>7</v>
      </c>
      <c r="C355" s="7">
        <v>4125506</v>
      </c>
      <c r="D355" s="7">
        <v>83000</v>
      </c>
      <c r="E355" s="8">
        <v>1504814784.212225</v>
      </c>
      <c r="F355" s="4">
        <v>4.87</v>
      </c>
      <c r="G355" s="8">
        <v>2617233156.6330528</v>
      </c>
      <c r="H355" s="4">
        <v>6.32</v>
      </c>
      <c r="I355" s="8">
        <v>3283953593</v>
      </c>
      <c r="J355" s="4">
        <v>5.99</v>
      </c>
      <c r="L355" s="4"/>
      <c r="N355" s="4"/>
      <c r="P355" s="4"/>
    </row>
    <row r="356" spans="1:16">
      <c r="A356" s="3" t="s">
        <v>256</v>
      </c>
      <c r="B356" s="11" t="s">
        <v>29</v>
      </c>
      <c r="C356" s="7">
        <v>4125555</v>
      </c>
      <c r="D356" s="7">
        <v>87215</v>
      </c>
      <c r="E356" s="8">
        <v>666563.49615449074</v>
      </c>
      <c r="F356" s="4">
        <v>0</v>
      </c>
      <c r="G356" s="8">
        <v>1207159.3448956641</v>
      </c>
      <c r="H356" s="4">
        <v>0</v>
      </c>
      <c r="I356" s="8">
        <v>1264306</v>
      </c>
      <c r="J356" s="4">
        <v>0</v>
      </c>
      <c r="L356" s="4"/>
      <c r="N356" s="4"/>
      <c r="P356" s="4"/>
    </row>
    <row r="357" spans="1:16">
      <c r="A357" s="3" t="s">
        <v>53</v>
      </c>
      <c r="B357" s="6" t="s">
        <v>7</v>
      </c>
      <c r="C357" s="7">
        <v>4125605</v>
      </c>
      <c r="D357" s="7">
        <v>83900</v>
      </c>
      <c r="E357" s="8">
        <v>82636787.69927083</v>
      </c>
      <c r="F357" s="4">
        <v>0.27</v>
      </c>
      <c r="G357" s="8">
        <v>100836019.5188819</v>
      </c>
      <c r="H357" s="4">
        <v>0.24</v>
      </c>
      <c r="I357" s="8">
        <v>138340838</v>
      </c>
      <c r="J357" s="4">
        <v>0.25</v>
      </c>
      <c r="L357" s="4"/>
      <c r="N357" s="4"/>
      <c r="P357" s="4"/>
    </row>
    <row r="358" spans="1:16">
      <c r="A358" s="3" t="s">
        <v>61</v>
      </c>
      <c r="B358" s="6" t="s">
        <v>15</v>
      </c>
      <c r="C358" s="7">
        <v>4125704</v>
      </c>
      <c r="D358" s="7">
        <v>85877</v>
      </c>
      <c r="E358" s="8">
        <v>57594387.372771725</v>
      </c>
      <c r="F358" s="4">
        <v>0.19</v>
      </c>
      <c r="G358" s="8">
        <v>90619599.454391748</v>
      </c>
      <c r="H358" s="4">
        <v>0.22</v>
      </c>
      <c r="I358" s="8">
        <v>119568233</v>
      </c>
      <c r="J358" s="4">
        <v>0.22</v>
      </c>
      <c r="L358" s="4"/>
      <c r="N358" s="4"/>
      <c r="P358" s="4"/>
    </row>
    <row r="359" spans="1:16">
      <c r="A359" s="3" t="s">
        <v>229</v>
      </c>
      <c r="B359" s="6" t="s">
        <v>15</v>
      </c>
      <c r="C359" s="7">
        <v>4125753</v>
      </c>
      <c r="D359" s="7">
        <v>85929</v>
      </c>
      <c r="E359" s="8">
        <v>11790825.162992662</v>
      </c>
      <c r="F359" s="4">
        <v>0.04</v>
      </c>
      <c r="G359" s="8">
        <v>10229377.616626568</v>
      </c>
      <c r="H359" s="4">
        <v>0.02</v>
      </c>
      <c r="I359" s="8">
        <v>23584865</v>
      </c>
      <c r="J359" s="4">
        <v>0.04</v>
      </c>
      <c r="L359" s="4"/>
      <c r="N359" s="4"/>
      <c r="P359" s="4"/>
    </row>
    <row r="360" spans="1:16">
      <c r="A360" s="3" t="s">
        <v>110</v>
      </c>
      <c r="B360" s="6" t="s">
        <v>11</v>
      </c>
      <c r="C360" s="7">
        <v>4125803</v>
      </c>
      <c r="D360" s="7">
        <v>86945</v>
      </c>
      <c r="E360" s="8">
        <v>24867172.918622345</v>
      </c>
      <c r="F360" s="4">
        <v>0.08</v>
      </c>
      <c r="G360" s="8">
        <v>17129910.024520427</v>
      </c>
      <c r="H360" s="4">
        <v>0.04</v>
      </c>
      <c r="I360" s="8">
        <v>23839456</v>
      </c>
      <c r="J360" s="4">
        <v>0.04</v>
      </c>
      <c r="L360" s="4"/>
      <c r="N360" s="4"/>
      <c r="P360" s="4"/>
    </row>
    <row r="361" spans="1:16">
      <c r="A361" s="3" t="s">
        <v>348</v>
      </c>
      <c r="B361" s="11" t="s">
        <v>29</v>
      </c>
      <c r="C361" s="7">
        <v>4125902</v>
      </c>
      <c r="D361" s="7">
        <v>87955</v>
      </c>
      <c r="E361" s="8">
        <v>773356.87494531262</v>
      </c>
      <c r="F361" s="4">
        <v>0</v>
      </c>
      <c r="G361" s="8">
        <v>1254648.6192473031</v>
      </c>
      <c r="H361" s="4">
        <v>0</v>
      </c>
      <c r="I361" s="8">
        <v>1839774</v>
      </c>
      <c r="J361" s="4">
        <v>0</v>
      </c>
      <c r="L361" s="4"/>
      <c r="N361" s="4"/>
      <c r="P361" s="4"/>
    </row>
    <row r="362" spans="1:16">
      <c r="A362" s="3" t="s">
        <v>243</v>
      </c>
      <c r="B362" s="11" t="s">
        <v>63</v>
      </c>
      <c r="C362" s="7">
        <v>4126009</v>
      </c>
      <c r="D362" s="7">
        <v>86240</v>
      </c>
      <c r="E362" s="8">
        <v>20874662.564666558</v>
      </c>
      <c r="F362" s="4">
        <v>7.0000000000000007E-2</v>
      </c>
      <c r="G362" s="8">
        <v>14097858.247431656</v>
      </c>
      <c r="H362" s="4">
        <v>0.03</v>
      </c>
      <c r="I362" s="8">
        <v>41272670</v>
      </c>
      <c r="J362" s="4">
        <v>0.08</v>
      </c>
      <c r="L362" s="4"/>
      <c r="N362" s="4"/>
      <c r="P362" s="4"/>
    </row>
    <row r="363" spans="1:16">
      <c r="A363" s="3" t="s">
        <v>158</v>
      </c>
      <c r="B363" s="11" t="s">
        <v>29</v>
      </c>
      <c r="C363" s="7">
        <v>4126108</v>
      </c>
      <c r="D363" s="7">
        <v>87220</v>
      </c>
      <c r="E363" s="8">
        <v>2736476.1624292312</v>
      </c>
      <c r="F363" s="4">
        <v>0.01</v>
      </c>
      <c r="G363" s="8">
        <v>3579688.0901708542</v>
      </c>
      <c r="H363" s="4">
        <v>0.01</v>
      </c>
      <c r="I363" s="8">
        <v>4673728</v>
      </c>
      <c r="J363" s="4">
        <v>0.01</v>
      </c>
      <c r="L363" s="4"/>
      <c r="N363" s="4"/>
      <c r="P363" s="4"/>
    </row>
    <row r="364" spans="1:16">
      <c r="A364" s="3" t="s">
        <v>381</v>
      </c>
      <c r="B364" s="11" t="s">
        <v>63</v>
      </c>
      <c r="C364" s="7">
        <v>4126207</v>
      </c>
      <c r="D364" s="7">
        <v>84290</v>
      </c>
      <c r="E364" s="8">
        <v>3405148.8644572329</v>
      </c>
      <c r="F364" s="4">
        <v>0.01</v>
      </c>
      <c r="G364" s="8">
        <v>3697280.0705965487</v>
      </c>
      <c r="H364" s="4">
        <v>0.01</v>
      </c>
      <c r="I364" s="8">
        <v>4608639</v>
      </c>
      <c r="J364" s="4">
        <v>0.01</v>
      </c>
      <c r="L364" s="4"/>
      <c r="N364" s="4"/>
      <c r="P364" s="4"/>
    </row>
    <row r="365" spans="1:16">
      <c r="A365" s="3" t="s">
        <v>55</v>
      </c>
      <c r="B365" s="6" t="s">
        <v>11</v>
      </c>
      <c r="C365" s="7">
        <v>4126256</v>
      </c>
      <c r="D365" s="7">
        <v>86985</v>
      </c>
      <c r="E365" s="8">
        <v>81837807.672099069</v>
      </c>
      <c r="F365" s="4">
        <v>0.27</v>
      </c>
      <c r="G365" s="8">
        <v>117858208.17584744</v>
      </c>
      <c r="H365" s="4">
        <v>0.28000000000000003</v>
      </c>
      <c r="I365" s="8">
        <v>163868960</v>
      </c>
      <c r="J365" s="4">
        <v>0.3</v>
      </c>
      <c r="L365" s="4"/>
      <c r="N365" s="4"/>
      <c r="P365" s="4"/>
    </row>
    <row r="366" spans="1:16">
      <c r="A366" s="3" t="s">
        <v>47</v>
      </c>
      <c r="B366" s="11" t="s">
        <v>21</v>
      </c>
      <c r="C366" s="7">
        <v>4126272</v>
      </c>
      <c r="D366" s="7">
        <v>85568</v>
      </c>
      <c r="E366" s="8">
        <v>2723959.1213519513</v>
      </c>
      <c r="F366" s="4">
        <v>0.01</v>
      </c>
      <c r="G366" s="8">
        <v>4003884.7965243324</v>
      </c>
      <c r="H366" s="4">
        <v>0.01</v>
      </c>
      <c r="I366" s="8">
        <v>5220506</v>
      </c>
      <c r="J366" s="4">
        <v>0.01</v>
      </c>
      <c r="L366" s="4"/>
      <c r="N366" s="4"/>
      <c r="P366" s="4"/>
    </row>
    <row r="367" spans="1:16">
      <c r="A367" s="3" t="s">
        <v>126</v>
      </c>
      <c r="B367" s="11" t="s">
        <v>23</v>
      </c>
      <c r="C367" s="7">
        <v>4126306</v>
      </c>
      <c r="D367" s="7">
        <v>84220</v>
      </c>
      <c r="E367" s="8">
        <v>26307611.168861177</v>
      </c>
      <c r="F367" s="4">
        <v>0.09</v>
      </c>
      <c r="G367" s="8">
        <v>16246620.673474289</v>
      </c>
      <c r="H367" s="4">
        <v>0.04</v>
      </c>
      <c r="I367" s="8">
        <v>22551261</v>
      </c>
      <c r="J367" s="4">
        <v>0.04</v>
      </c>
      <c r="L367" s="4"/>
      <c r="N367" s="4"/>
      <c r="P367" s="4"/>
    </row>
    <row r="368" spans="1:16">
      <c r="A368" s="3" t="s">
        <v>202</v>
      </c>
      <c r="B368" s="6" t="s">
        <v>15</v>
      </c>
      <c r="C368" s="7">
        <v>4126355</v>
      </c>
      <c r="D368" s="7">
        <v>85885</v>
      </c>
      <c r="E368" s="8">
        <v>9910613.99837525</v>
      </c>
      <c r="F368" s="4">
        <v>0.03</v>
      </c>
      <c r="G368" s="8">
        <v>11521847.766922118</v>
      </c>
      <c r="H368" s="4">
        <v>0.03</v>
      </c>
      <c r="I368" s="8">
        <v>18168153</v>
      </c>
      <c r="J368" s="4">
        <v>0.03</v>
      </c>
      <c r="L368" s="4"/>
      <c r="N368" s="4"/>
      <c r="P368" s="4"/>
    </row>
    <row r="369" spans="1:16">
      <c r="A369" s="3" t="s">
        <v>144</v>
      </c>
      <c r="B369" s="6" t="s">
        <v>11</v>
      </c>
      <c r="C369" s="7">
        <v>4126405</v>
      </c>
      <c r="D369" s="7">
        <v>86340</v>
      </c>
      <c r="E369" s="8">
        <v>38727462.663782932</v>
      </c>
      <c r="F369" s="4">
        <v>0.13</v>
      </c>
      <c r="G369" s="8">
        <v>22493162.100974828</v>
      </c>
      <c r="H369" s="4">
        <v>0.05</v>
      </c>
      <c r="I369" s="8">
        <v>42515742</v>
      </c>
      <c r="J369" s="4">
        <v>0.08</v>
      </c>
      <c r="L369" s="4"/>
      <c r="N369" s="4"/>
      <c r="P369" s="4"/>
    </row>
    <row r="370" spans="1:16">
      <c r="A370" s="3" t="s">
        <v>88</v>
      </c>
      <c r="B370" s="6" t="s">
        <v>11</v>
      </c>
      <c r="C370" s="7">
        <v>4126504</v>
      </c>
      <c r="D370" s="7">
        <v>86170</v>
      </c>
      <c r="E370" s="8">
        <v>42702575.90800903</v>
      </c>
      <c r="F370" s="4">
        <v>0.14000000000000001</v>
      </c>
      <c r="G370" s="8">
        <v>56059681.928413063</v>
      </c>
      <c r="H370" s="4">
        <v>0.14000000000000001</v>
      </c>
      <c r="I370" s="8">
        <v>75493064</v>
      </c>
      <c r="J370" s="4">
        <v>0.14000000000000001</v>
      </c>
      <c r="L370" s="4"/>
      <c r="N370" s="4"/>
      <c r="P370" s="4"/>
    </row>
    <row r="371" spans="1:16" ht="15">
      <c r="A371" s="3" t="s">
        <v>165</v>
      </c>
      <c r="B371" s="11" t="s">
        <v>63</v>
      </c>
      <c r="C371" s="7">
        <v>4126603</v>
      </c>
      <c r="D371" s="7">
        <v>86530</v>
      </c>
      <c r="E371" s="8">
        <v>20816792.711656544</v>
      </c>
      <c r="F371" s="4">
        <v>7.0000000000000007E-2</v>
      </c>
      <c r="G371" s="8">
        <v>26303484.416376933</v>
      </c>
      <c r="H371" s="4">
        <v>0.06</v>
      </c>
      <c r="I371" s="8">
        <v>38870041</v>
      </c>
      <c r="J371" s="4">
        <v>7.0000000000000007E-2</v>
      </c>
      <c r="L371" s="11"/>
      <c r="M371" s="30"/>
      <c r="N371" s="4"/>
      <c r="P371" s="4"/>
    </row>
    <row r="372" spans="1:16">
      <c r="A372" s="3" t="s">
        <v>322</v>
      </c>
      <c r="B372" s="11" t="s">
        <v>21</v>
      </c>
      <c r="C372" s="7">
        <v>4126652</v>
      </c>
      <c r="D372" s="7">
        <v>85565</v>
      </c>
      <c r="E372" s="8">
        <v>1776573.9171833128</v>
      </c>
      <c r="F372" s="4">
        <v>0.01</v>
      </c>
      <c r="G372" s="8">
        <v>5289510.768255976</v>
      </c>
      <c r="H372" s="4">
        <v>0.01</v>
      </c>
      <c r="I372" s="8">
        <v>5715599</v>
      </c>
      <c r="J372" s="4">
        <v>0.01</v>
      </c>
      <c r="L372" s="4"/>
      <c r="N372" s="4"/>
      <c r="P372" s="4"/>
    </row>
    <row r="373" spans="1:16">
      <c r="A373" s="3" t="s">
        <v>193</v>
      </c>
      <c r="B373" s="6" t="s">
        <v>11</v>
      </c>
      <c r="C373" s="7">
        <v>4126678</v>
      </c>
      <c r="D373" s="7">
        <v>86125</v>
      </c>
      <c r="E373" s="8">
        <v>11001130.666906668</v>
      </c>
      <c r="F373" s="4">
        <v>0.04</v>
      </c>
      <c r="G373" s="8">
        <v>17480976.404121209</v>
      </c>
      <c r="H373" s="4">
        <v>0.04</v>
      </c>
      <c r="I373" s="8">
        <v>31604043</v>
      </c>
      <c r="J373" s="4">
        <v>0.06</v>
      </c>
      <c r="L373" s="4"/>
      <c r="N373" s="4"/>
      <c r="P373" s="4"/>
    </row>
    <row r="374" spans="1:16">
      <c r="A374" s="3" t="s">
        <v>323</v>
      </c>
      <c r="B374" s="11" t="s">
        <v>29</v>
      </c>
      <c r="C374" s="7">
        <v>4126702</v>
      </c>
      <c r="D374" s="7">
        <v>87760</v>
      </c>
      <c r="E374" s="8">
        <v>1645973.4529042551</v>
      </c>
      <c r="F374" s="4">
        <v>0.01</v>
      </c>
      <c r="G374" s="8">
        <v>2688963.7474346482</v>
      </c>
      <c r="H374" s="4">
        <v>0.01</v>
      </c>
      <c r="I374" s="8">
        <v>4532475</v>
      </c>
      <c r="J374" s="4">
        <v>0.01</v>
      </c>
      <c r="L374" s="4"/>
      <c r="N374" s="4"/>
      <c r="P374" s="4"/>
    </row>
    <row r="375" spans="1:16">
      <c r="A375" s="3" t="s">
        <v>89</v>
      </c>
      <c r="B375" s="11" t="s">
        <v>29</v>
      </c>
      <c r="C375" s="7">
        <v>4126801</v>
      </c>
      <c r="D375" s="7">
        <v>87430</v>
      </c>
      <c r="E375" s="8">
        <v>12856639.97372286</v>
      </c>
      <c r="F375" s="4">
        <v>0.04</v>
      </c>
      <c r="G375" s="8">
        <v>17362362.957627993</v>
      </c>
      <c r="H375" s="4">
        <v>0.04</v>
      </c>
      <c r="I375" s="8">
        <v>23700001</v>
      </c>
      <c r="J375" s="4">
        <v>0.04</v>
      </c>
      <c r="L375" s="4"/>
      <c r="N375" s="4"/>
      <c r="P375" s="4"/>
    </row>
    <row r="376" spans="1:16">
      <c r="A376" s="3" t="s">
        <v>277</v>
      </c>
      <c r="B376" s="11" t="s">
        <v>29</v>
      </c>
      <c r="C376" s="7">
        <v>4126900</v>
      </c>
      <c r="D376" s="7">
        <v>87830</v>
      </c>
      <c r="E376" s="8">
        <v>3288078.865123204</v>
      </c>
      <c r="F376" s="4">
        <v>0.01</v>
      </c>
      <c r="G376" s="8">
        <v>6001660.0640522782</v>
      </c>
      <c r="H376" s="4">
        <v>0.01</v>
      </c>
      <c r="I376" s="8">
        <v>14298697</v>
      </c>
      <c r="J376" s="4">
        <v>0.03</v>
      </c>
      <c r="L376" s="4"/>
      <c r="N376" s="4"/>
      <c r="P376" s="4"/>
    </row>
    <row r="377" spans="1:16">
      <c r="A377" s="3" t="s">
        <v>154</v>
      </c>
      <c r="B377" s="6" t="s">
        <v>7</v>
      </c>
      <c r="C377" s="7">
        <v>4127007</v>
      </c>
      <c r="D377" s="7">
        <v>84530</v>
      </c>
      <c r="E377" s="8">
        <v>4993117.0619889786</v>
      </c>
      <c r="F377" s="4">
        <v>0.02</v>
      </c>
      <c r="G377" s="8">
        <v>7101606.994869208</v>
      </c>
      <c r="H377" s="4">
        <v>0.02</v>
      </c>
      <c r="I377" s="8">
        <v>11694213</v>
      </c>
      <c r="J377" s="4">
        <v>0.02</v>
      </c>
      <c r="L377" s="4"/>
      <c r="N377" s="4"/>
      <c r="P377" s="4"/>
    </row>
    <row r="378" spans="1:16">
      <c r="A378" s="3" t="s">
        <v>22</v>
      </c>
      <c r="B378" s="11" t="s">
        <v>23</v>
      </c>
      <c r="C378" s="7">
        <v>4127106</v>
      </c>
      <c r="D378" s="7">
        <v>84260</v>
      </c>
      <c r="E378" s="8">
        <v>104736935.16986382</v>
      </c>
      <c r="F378" s="4">
        <v>0.34</v>
      </c>
      <c r="G378" s="8">
        <v>103367308.53030755</v>
      </c>
      <c r="H378" s="4">
        <v>0.25</v>
      </c>
      <c r="I378" s="8">
        <v>134410627</v>
      </c>
      <c r="J378" s="4">
        <v>0.25</v>
      </c>
      <c r="L378" s="4"/>
      <c r="N378" s="4"/>
      <c r="P378" s="4"/>
    </row>
    <row r="379" spans="1:16">
      <c r="A379" s="3" t="s">
        <v>109</v>
      </c>
      <c r="B379" s="11" t="s">
        <v>29</v>
      </c>
      <c r="C379" s="7">
        <v>4127205</v>
      </c>
      <c r="D379" s="7">
        <v>87240</v>
      </c>
      <c r="E379" s="8">
        <v>11073288.958911557</v>
      </c>
      <c r="F379" s="4">
        <v>0.04</v>
      </c>
      <c r="G379" s="8">
        <v>15497734.190399442</v>
      </c>
      <c r="H379" s="4">
        <v>0.04</v>
      </c>
      <c r="I379" s="8">
        <v>35835907</v>
      </c>
      <c r="J379" s="4">
        <v>7.0000000000000007E-2</v>
      </c>
      <c r="L379" s="4"/>
      <c r="N379" s="4"/>
      <c r="P379" s="4"/>
    </row>
    <row r="380" spans="1:16">
      <c r="A380" s="3" t="s">
        <v>133</v>
      </c>
      <c r="B380" s="11" t="s">
        <v>29</v>
      </c>
      <c r="C380" s="7">
        <v>4127304</v>
      </c>
      <c r="D380" s="7">
        <v>87890</v>
      </c>
      <c r="E380" s="8">
        <v>13389970.336983176</v>
      </c>
      <c r="F380" s="4">
        <v>0.04</v>
      </c>
      <c r="G380" s="8">
        <v>17914952.372721571</v>
      </c>
      <c r="H380" s="4">
        <v>0.04</v>
      </c>
      <c r="I380" s="8">
        <v>25471819</v>
      </c>
      <c r="J380" s="4">
        <v>0.05</v>
      </c>
      <c r="L380" s="4"/>
      <c r="N380" s="4"/>
      <c r="P380" s="4"/>
    </row>
    <row r="381" spans="1:16">
      <c r="A381" s="3" t="s">
        <v>83</v>
      </c>
      <c r="B381" s="6" t="s">
        <v>15</v>
      </c>
      <c r="C381" s="7">
        <v>4127403</v>
      </c>
      <c r="D381" s="7">
        <v>85990</v>
      </c>
      <c r="E381" s="8">
        <v>40230202.75157737</v>
      </c>
      <c r="F381" s="4">
        <v>0.13</v>
      </c>
      <c r="G381" s="8">
        <v>56587982.754888363</v>
      </c>
      <c r="H381" s="4">
        <v>0.14000000000000001</v>
      </c>
      <c r="I381" s="8">
        <v>91524413</v>
      </c>
      <c r="J381" s="4">
        <v>0.17</v>
      </c>
      <c r="L381" s="4"/>
      <c r="N381" s="4"/>
      <c r="P381" s="4"/>
    </row>
    <row r="382" spans="1:16">
      <c r="A382" s="3" t="s">
        <v>60</v>
      </c>
      <c r="B382" s="6" t="s">
        <v>7</v>
      </c>
      <c r="C382" s="7">
        <v>4127502</v>
      </c>
      <c r="D382" s="7">
        <v>84300</v>
      </c>
      <c r="E382" s="8">
        <v>23378689.164107956</v>
      </c>
      <c r="F382" s="4">
        <v>0.08</v>
      </c>
      <c r="G382" s="8">
        <v>87788866.656856626</v>
      </c>
      <c r="H382" s="4">
        <v>0.21</v>
      </c>
      <c r="I382" s="8">
        <v>42918004</v>
      </c>
      <c r="J382" s="4">
        <v>0.08</v>
      </c>
      <c r="L382" s="4"/>
      <c r="N382" s="4"/>
      <c r="P382" s="4"/>
    </row>
    <row r="383" spans="1:16">
      <c r="A383" s="3" t="s">
        <v>247</v>
      </c>
      <c r="B383" s="6" t="s">
        <v>7</v>
      </c>
      <c r="C383" s="7">
        <v>4127601</v>
      </c>
      <c r="D383" s="7">
        <v>83190</v>
      </c>
      <c r="E383" s="8">
        <v>18102121.913191646</v>
      </c>
      <c r="F383" s="4">
        <v>0.06</v>
      </c>
      <c r="G383" s="8">
        <v>23167462.579172883</v>
      </c>
      <c r="H383" s="4">
        <v>0.06</v>
      </c>
      <c r="I383" s="8">
        <v>30619341</v>
      </c>
      <c r="J383" s="4">
        <v>0.06</v>
      </c>
      <c r="L383" s="4"/>
      <c r="N383" s="4"/>
      <c r="P383" s="4"/>
    </row>
    <row r="384" spans="1:16">
      <c r="A384" s="3" t="s">
        <v>18</v>
      </c>
      <c r="B384" s="6" t="s">
        <v>15</v>
      </c>
      <c r="C384" s="7">
        <v>4127700</v>
      </c>
      <c r="D384" s="7">
        <v>85900</v>
      </c>
      <c r="E384" s="8">
        <v>278347321.96898717</v>
      </c>
      <c r="F384" s="4">
        <v>0.9</v>
      </c>
      <c r="G384" s="8">
        <v>381960040.67714477</v>
      </c>
      <c r="H384" s="4">
        <v>0.92</v>
      </c>
      <c r="I384" s="8">
        <v>539666768</v>
      </c>
      <c r="J384" s="4">
        <v>0.98</v>
      </c>
      <c r="L384" s="4"/>
      <c r="N384" s="4"/>
      <c r="P384" s="4"/>
    </row>
    <row r="385" spans="1:16">
      <c r="A385" s="3" t="s">
        <v>295</v>
      </c>
      <c r="B385" s="11" t="s">
        <v>63</v>
      </c>
      <c r="C385" s="7">
        <v>4127809</v>
      </c>
      <c r="D385" s="7">
        <v>86560</v>
      </c>
      <c r="E385" s="8">
        <v>4300018.8904873244</v>
      </c>
      <c r="F385" s="4">
        <v>0.01</v>
      </c>
      <c r="G385" s="8">
        <v>7969461.6495873136</v>
      </c>
      <c r="H385" s="4">
        <v>0.02</v>
      </c>
      <c r="I385" s="8">
        <v>9652673</v>
      </c>
      <c r="J385" s="4">
        <v>0.02</v>
      </c>
      <c r="L385" s="4"/>
      <c r="N385" s="4"/>
      <c r="P385" s="4"/>
    </row>
    <row r="386" spans="1:16">
      <c r="A386" s="3" t="s">
        <v>112</v>
      </c>
      <c r="B386" s="6" t="s">
        <v>15</v>
      </c>
      <c r="C386" s="7">
        <v>4127858</v>
      </c>
      <c r="D386" s="7">
        <v>85485</v>
      </c>
      <c r="E386" s="8">
        <v>8651256.1674146578</v>
      </c>
      <c r="F386" s="4">
        <v>0.03</v>
      </c>
      <c r="G386" s="8">
        <v>14036338.940891292</v>
      </c>
      <c r="H386" s="4">
        <v>0.03</v>
      </c>
      <c r="I386" s="8">
        <v>21167919</v>
      </c>
      <c r="J386" s="4">
        <v>0.04</v>
      </c>
      <c r="L386" s="4"/>
      <c r="N386" s="4"/>
      <c r="P386" s="4"/>
    </row>
    <row r="387" spans="1:16">
      <c r="A387" s="3" t="s">
        <v>370</v>
      </c>
      <c r="B387" s="11" t="s">
        <v>266</v>
      </c>
      <c r="C387" s="7">
        <v>4127882</v>
      </c>
      <c r="D387" s="7">
        <v>83480</v>
      </c>
      <c r="E387" s="8">
        <v>3012882.636705514</v>
      </c>
      <c r="F387" s="4">
        <v>0.01</v>
      </c>
      <c r="G387" s="8">
        <v>12307932.935882088</v>
      </c>
      <c r="H387" s="4">
        <v>0.03</v>
      </c>
      <c r="I387" s="8">
        <v>11386598</v>
      </c>
      <c r="J387" s="4">
        <v>0.02</v>
      </c>
      <c r="L387" s="4"/>
      <c r="N387" s="4"/>
      <c r="P387" s="4"/>
    </row>
    <row r="388" spans="1:16">
      <c r="A388" s="3" t="s">
        <v>205</v>
      </c>
      <c r="B388" s="11" t="s">
        <v>29</v>
      </c>
      <c r="C388" s="7">
        <v>4127908</v>
      </c>
      <c r="D388" s="7">
        <v>87450</v>
      </c>
      <c r="E388" s="8">
        <v>4573732.6724207867</v>
      </c>
      <c r="F388" s="4">
        <v>0.01</v>
      </c>
      <c r="G388" s="8">
        <v>6524917.6242638966</v>
      </c>
      <c r="H388" s="4">
        <v>0.02</v>
      </c>
      <c r="I388" s="8">
        <v>10055177</v>
      </c>
      <c r="J388" s="4">
        <v>0.02</v>
      </c>
      <c r="L388" s="4"/>
      <c r="N388" s="4"/>
      <c r="P388" s="4"/>
    </row>
    <row r="389" spans="1:16">
      <c r="A389" s="3" t="s">
        <v>119</v>
      </c>
      <c r="B389" s="6" t="s">
        <v>15</v>
      </c>
      <c r="C389" s="7">
        <v>4127957</v>
      </c>
      <c r="D389" s="7">
        <v>85945</v>
      </c>
      <c r="E389" s="8">
        <v>21534285.642817676</v>
      </c>
      <c r="F389" s="4">
        <v>7.0000000000000007E-2</v>
      </c>
      <c r="G389" s="8">
        <v>30705780.129501496</v>
      </c>
      <c r="H389" s="4">
        <v>7.0000000000000007E-2</v>
      </c>
      <c r="I389" s="8">
        <v>54959751</v>
      </c>
      <c r="J389" s="4">
        <v>0.1</v>
      </c>
      <c r="L389" s="4"/>
      <c r="N389" s="4"/>
      <c r="P389" s="4"/>
    </row>
    <row r="390" spans="1:16">
      <c r="A390" s="3" t="s">
        <v>155</v>
      </c>
      <c r="B390" s="11" t="s">
        <v>21</v>
      </c>
      <c r="C390" s="7">
        <v>4127965</v>
      </c>
      <c r="D390" s="7">
        <v>85150</v>
      </c>
      <c r="E390" s="8">
        <v>8418792.6454203837</v>
      </c>
      <c r="F390" s="4">
        <v>0.03</v>
      </c>
      <c r="G390" s="8">
        <v>9308316.5621452332</v>
      </c>
      <c r="H390" s="4">
        <v>0.02</v>
      </c>
      <c r="I390" s="8">
        <v>15732803</v>
      </c>
      <c r="J390" s="4">
        <v>0.03</v>
      </c>
      <c r="L390" s="4"/>
      <c r="N390" s="4"/>
      <c r="P390" s="4"/>
    </row>
    <row r="391" spans="1:16">
      <c r="A391" s="3" t="s">
        <v>71</v>
      </c>
      <c r="B391" s="6" t="s">
        <v>15</v>
      </c>
      <c r="C391" s="7">
        <v>4128005</v>
      </c>
      <c r="D391" s="7">
        <v>87350</v>
      </c>
      <c r="E391" s="8">
        <v>41175386.620429978</v>
      </c>
      <c r="F391" s="4">
        <v>0.13</v>
      </c>
      <c r="G391" s="8">
        <v>60153878.087218344</v>
      </c>
      <c r="H391" s="4">
        <v>0.15</v>
      </c>
      <c r="I391" s="8">
        <v>99731305</v>
      </c>
      <c r="J391" s="4">
        <v>0.18</v>
      </c>
      <c r="L391" s="4"/>
      <c r="N391" s="4"/>
      <c r="P391" s="4"/>
    </row>
    <row r="392" spans="1:16">
      <c r="A392" s="3" t="s">
        <v>38</v>
      </c>
      <c r="B392" s="11" t="s">
        <v>29</v>
      </c>
      <c r="C392" s="7">
        <v>4128104</v>
      </c>
      <c r="D392" s="7">
        <v>87500</v>
      </c>
      <c r="E392" s="8">
        <v>251462117.82333612</v>
      </c>
      <c r="F392" s="4">
        <v>0.81</v>
      </c>
      <c r="G392" s="8">
        <v>322874021.72431105</v>
      </c>
      <c r="H392" s="4">
        <v>0.78</v>
      </c>
      <c r="I392" s="8">
        <v>505248888</v>
      </c>
      <c r="J392" s="4">
        <v>0.92</v>
      </c>
      <c r="L392" s="4"/>
      <c r="N392" s="4"/>
      <c r="P392" s="4"/>
    </row>
    <row r="393" spans="1:16">
      <c r="A393" s="3" t="s">
        <v>65</v>
      </c>
      <c r="B393" s="11" t="s">
        <v>21</v>
      </c>
      <c r="C393" s="7">
        <v>4128203</v>
      </c>
      <c r="D393" s="7">
        <v>84600</v>
      </c>
      <c r="E393" s="8">
        <v>122123708.25528395</v>
      </c>
      <c r="F393" s="4">
        <v>0.4</v>
      </c>
      <c r="G393" s="8">
        <v>158342040.45305991</v>
      </c>
      <c r="H393" s="4">
        <v>0.38</v>
      </c>
      <c r="I393" s="8">
        <v>210709577</v>
      </c>
      <c r="J393" s="4">
        <v>0.38</v>
      </c>
      <c r="N393" s="4"/>
      <c r="P393" s="4"/>
    </row>
    <row r="394" spans="1:16">
      <c r="A394" s="3" t="s">
        <v>390</v>
      </c>
      <c r="B394" s="6" t="s">
        <v>11</v>
      </c>
      <c r="C394" s="7">
        <v>4128302</v>
      </c>
      <c r="D394" s="7">
        <v>87640</v>
      </c>
      <c r="E394" s="8">
        <v>1244446.8202783675</v>
      </c>
      <c r="F394" s="4">
        <v>0</v>
      </c>
      <c r="G394" s="8">
        <v>1457874.0981859672</v>
      </c>
      <c r="H394" s="4">
        <v>0</v>
      </c>
      <c r="I394" s="8">
        <v>4763610</v>
      </c>
      <c r="J394" s="4">
        <v>0.01</v>
      </c>
      <c r="L394" s="4"/>
      <c r="N394" s="4"/>
      <c r="P394" s="4"/>
    </row>
    <row r="395" spans="1:16">
      <c r="A395" s="3" t="s">
        <v>289</v>
      </c>
      <c r="B395" s="6" t="s">
        <v>11</v>
      </c>
      <c r="C395" s="7">
        <v>4128401</v>
      </c>
      <c r="D395" s="7">
        <v>86280</v>
      </c>
      <c r="E395" s="8">
        <v>14526759.715971911</v>
      </c>
      <c r="F395" s="4">
        <v>0.05</v>
      </c>
      <c r="G395" s="8">
        <v>8111645.929796543</v>
      </c>
      <c r="H395" s="4">
        <v>0.02</v>
      </c>
      <c r="I395" s="8">
        <v>20769751</v>
      </c>
      <c r="J395" s="4">
        <v>0.04</v>
      </c>
      <c r="L395" s="4"/>
      <c r="N395" s="4"/>
      <c r="P395" s="4"/>
    </row>
    <row r="396" spans="1:16">
      <c r="A396" s="3" t="s">
        <v>171</v>
      </c>
      <c r="B396" s="11" t="s">
        <v>23</v>
      </c>
      <c r="C396" s="7">
        <v>4128534</v>
      </c>
      <c r="D396" s="7">
        <v>84345</v>
      </c>
      <c r="E396" s="8">
        <v>3041540.4769326309</v>
      </c>
      <c r="F396" s="4">
        <v>0.01</v>
      </c>
      <c r="G396" s="8">
        <v>6923717.6707946081</v>
      </c>
      <c r="H396" s="4">
        <v>0.02</v>
      </c>
      <c r="I396" s="8">
        <v>20459948</v>
      </c>
      <c r="J396" s="4">
        <v>0.04</v>
      </c>
      <c r="L396" s="4"/>
      <c r="N396" s="4"/>
      <c r="P396" s="4"/>
    </row>
    <row r="397" spans="1:16">
      <c r="A397" s="3" t="s">
        <v>216</v>
      </c>
      <c r="B397" s="6" t="s">
        <v>15</v>
      </c>
      <c r="C397" s="7">
        <v>4128559</v>
      </c>
      <c r="D397" s="7">
        <v>85845</v>
      </c>
      <c r="E397" s="8">
        <v>8786676.6766184215</v>
      </c>
      <c r="F397" s="4">
        <v>0.03</v>
      </c>
      <c r="G397" s="8">
        <v>12667634.915373089</v>
      </c>
      <c r="H397" s="4">
        <v>0.03</v>
      </c>
      <c r="I397" s="8">
        <v>17318180</v>
      </c>
      <c r="J397" s="4">
        <v>0.03</v>
      </c>
      <c r="L397" s="4"/>
      <c r="N397" s="4"/>
      <c r="P397" s="4"/>
    </row>
    <row r="398" spans="1:16">
      <c r="A398" s="3" t="s">
        <v>160</v>
      </c>
      <c r="B398" s="11" t="s">
        <v>31</v>
      </c>
      <c r="C398" s="7">
        <v>4128609</v>
      </c>
      <c r="D398" s="7">
        <v>85585</v>
      </c>
      <c r="E398" s="8">
        <v>17601490.522523645</v>
      </c>
      <c r="F398" s="4">
        <v>0.06</v>
      </c>
      <c r="G398" s="8">
        <v>19714375.776415814</v>
      </c>
      <c r="H398" s="4">
        <v>0.05</v>
      </c>
      <c r="I398" s="8">
        <v>29231445</v>
      </c>
      <c r="J398" s="4">
        <v>0.05</v>
      </c>
      <c r="L398" s="4"/>
      <c r="N398" s="4"/>
      <c r="P398" s="4"/>
    </row>
    <row r="399" spans="1:16">
      <c r="A399" s="3" t="s">
        <v>342</v>
      </c>
      <c r="B399" s="11" t="s">
        <v>21</v>
      </c>
      <c r="C399" s="7">
        <v>4128658</v>
      </c>
      <c r="D399" s="7">
        <v>85390</v>
      </c>
      <c r="E399" s="8">
        <v>3323959.095283838</v>
      </c>
      <c r="F399" s="4">
        <v>0.01</v>
      </c>
      <c r="G399" s="8">
        <v>3395942.8351911679</v>
      </c>
      <c r="H399" s="4">
        <v>0.01</v>
      </c>
      <c r="I399" s="8">
        <v>6090042</v>
      </c>
      <c r="J399" s="4">
        <v>0.01</v>
      </c>
      <c r="L399" s="4"/>
      <c r="N399" s="4"/>
      <c r="P399" s="4"/>
    </row>
    <row r="400" spans="1:16">
      <c r="A400" s="3" t="s">
        <v>159</v>
      </c>
      <c r="B400" s="11" t="s">
        <v>31</v>
      </c>
      <c r="C400" s="7">
        <v>4128708</v>
      </c>
      <c r="D400" s="7">
        <v>85520</v>
      </c>
      <c r="E400" s="8">
        <v>47179791.822182201</v>
      </c>
      <c r="F400" s="4">
        <v>0.15</v>
      </c>
      <c r="G400" s="8">
        <v>55167176.841696195</v>
      </c>
      <c r="H400" s="4">
        <v>0.13</v>
      </c>
      <c r="I400" s="8">
        <v>98519588</v>
      </c>
      <c r="J400" s="4">
        <v>0.18</v>
      </c>
      <c r="L400" s="4"/>
      <c r="N400" s="4"/>
      <c r="P400" s="4"/>
    </row>
    <row r="401" spans="1:16">
      <c r="A401" s="3" t="s">
        <v>173</v>
      </c>
      <c r="B401" s="11" t="s">
        <v>63</v>
      </c>
      <c r="C401" s="7">
        <v>4128500</v>
      </c>
      <c r="D401" s="7">
        <v>86500</v>
      </c>
      <c r="E401" s="8">
        <v>30056894.210954625</v>
      </c>
      <c r="F401" s="4">
        <v>0.1</v>
      </c>
      <c r="G401" s="8">
        <v>44294934.038847283</v>
      </c>
      <c r="H401" s="4">
        <v>0.11</v>
      </c>
      <c r="I401" s="8">
        <v>70085495</v>
      </c>
      <c r="J401" s="4">
        <v>0.13</v>
      </c>
      <c r="L401" s="4"/>
      <c r="N401" s="4"/>
      <c r="P401" s="4"/>
    </row>
    <row r="402" spans="1:16" ht="15" customHeight="1">
      <c r="A402" s="19" t="s">
        <v>355</v>
      </c>
      <c r="B402" s="20" t="s">
        <v>29</v>
      </c>
      <c r="C402" s="21">
        <v>4128807</v>
      </c>
      <c r="D402" s="21">
        <v>87535</v>
      </c>
      <c r="E402" s="22">
        <v>2422510.1895172433</v>
      </c>
      <c r="F402" s="23">
        <v>0.01</v>
      </c>
      <c r="G402" s="22">
        <v>3512009.141560148</v>
      </c>
      <c r="H402" s="23">
        <v>0.01</v>
      </c>
      <c r="I402" s="22">
        <v>4616075</v>
      </c>
      <c r="J402" s="23">
        <v>0.01</v>
      </c>
      <c r="L402" s="4"/>
      <c r="N402" s="4"/>
      <c r="P402" s="4"/>
    </row>
    <row r="403" spans="1:16">
      <c r="A403" s="44" t="s">
        <v>437</v>
      </c>
      <c r="B403" s="31"/>
      <c r="C403" s="16"/>
      <c r="D403" s="16"/>
      <c r="E403" s="32"/>
      <c r="F403" s="18"/>
      <c r="G403" s="60"/>
      <c r="I403" s="60"/>
    </row>
    <row r="404" spans="1:16">
      <c r="A404" s="3" t="s">
        <v>426</v>
      </c>
      <c r="B404" s="31"/>
      <c r="C404" s="16"/>
      <c r="D404" s="16"/>
      <c r="E404" s="32"/>
      <c r="F404" s="18"/>
      <c r="G404" s="60"/>
      <c r="I404" s="60"/>
    </row>
    <row r="405" spans="1:16">
      <c r="A405" s="35" t="s">
        <v>631</v>
      </c>
      <c r="B405" s="34"/>
      <c r="C405" s="35"/>
      <c r="D405" s="35"/>
    </row>
  </sheetData>
  <mergeCells count="7">
    <mergeCell ref="I2:J2"/>
    <mergeCell ref="A2:A3"/>
    <mergeCell ref="B2:B3"/>
    <mergeCell ref="C2:C3"/>
    <mergeCell ref="D2:D3"/>
    <mergeCell ref="E2:F2"/>
    <mergeCell ref="G2:H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29</vt:i4>
      </vt:variant>
    </vt:vector>
  </HeadingPairs>
  <TitlesOfParts>
    <vt:vector size="29" baseType="lpstr">
      <vt:lpstr>TAB A1.1</vt:lpstr>
      <vt:lpstr>TAB A1.2</vt:lpstr>
      <vt:lpstr>TAB A1.3</vt:lpstr>
      <vt:lpstr>TAB A1.4</vt:lpstr>
      <vt:lpstr>TAB A1.5</vt:lpstr>
      <vt:lpstr>TAB A1.6</vt:lpstr>
      <vt:lpstr>TAB A1.7</vt:lpstr>
      <vt:lpstr>TAB A1.8</vt:lpstr>
      <vt:lpstr>TAB A1.9</vt:lpstr>
      <vt:lpstr>TAB A1.10</vt:lpstr>
      <vt:lpstr>TAB A1.11</vt:lpstr>
      <vt:lpstr>TAV A1.12</vt:lpstr>
      <vt:lpstr>TAB A1.13</vt:lpstr>
      <vt:lpstr>TAB A1.14</vt:lpstr>
      <vt:lpstr>TAB A1.15</vt:lpstr>
      <vt:lpstr>TAB A1.16</vt:lpstr>
      <vt:lpstr>TAB A1.17</vt:lpstr>
      <vt:lpstr>TAB A1.18</vt:lpstr>
      <vt:lpstr>TAB A1.19</vt:lpstr>
      <vt:lpstr>TAB A1.20</vt:lpstr>
      <vt:lpstr>TAB A1.21</vt:lpstr>
      <vt:lpstr>TAB A1.22</vt:lpstr>
      <vt:lpstr>TAB A1.23</vt:lpstr>
      <vt:lpstr>TAB A1.24</vt:lpstr>
      <vt:lpstr>TAB A1.25</vt:lpstr>
      <vt:lpstr>TAB A1.26</vt:lpstr>
      <vt:lpstr>TAB A1.27</vt:lpstr>
      <vt:lpstr>TAB A1.28</vt:lpstr>
      <vt:lpstr>TAB A1.29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Teresinha da Silva</dc:creator>
  <cp:lastModifiedBy>Ana Rita B Nogueira</cp:lastModifiedBy>
  <dcterms:created xsi:type="dcterms:W3CDTF">2016-11-23T17:12:34Z</dcterms:created>
  <dcterms:modified xsi:type="dcterms:W3CDTF">2017-09-05T12:45:45Z</dcterms:modified>
</cp:coreProperties>
</file>